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5360" windowHeight="7905" tabRatio="599"/>
  </bookViews>
  <sheets>
    <sheet name="Orientation" sheetId="16" r:id="rId1"/>
    <sheet name="Syphilis T&amp;T tree" sheetId="15" r:id="rId2"/>
    <sheet name="Markov Nat Hx Syph eg" sheetId="14" r:id="rId3"/>
  </sheets>
  <definedNames>
    <definedName name="Healthy_range" localSheetId="2">'Markov Nat Hx Syph eg'!$D$27:INDEX('Markov Nat Hx Syph eg'!$D$27:$D$527,'Markov Nat Hx Syph eg'!$O$27)</definedName>
  </definedNames>
  <calcPr calcId="145621" concurrentCalc="0"/>
</workbook>
</file>

<file path=xl/calcChain.xml><?xml version="1.0" encoding="utf-8"?>
<calcChain xmlns="http://schemas.openxmlformats.org/spreadsheetml/2006/main">
  <c r="H13" i="14" l="1"/>
  <c r="G12" i="14"/>
  <c r="F11" i="14"/>
  <c r="E10" i="14"/>
  <c r="D9" i="14"/>
  <c r="A1" i="15"/>
  <c r="C13" i="14"/>
  <c r="C12" i="14"/>
  <c r="C11" i="14"/>
  <c r="C10" i="14"/>
  <c r="C9" i="14"/>
  <c r="F2" i="14"/>
  <c r="H10" i="15"/>
  <c r="L15" i="14"/>
  <c r="L14" i="14"/>
  <c r="L13" i="14"/>
  <c r="L12" i="14"/>
  <c r="L11" i="14"/>
  <c r="L10" i="14"/>
  <c r="L9" i="14"/>
  <c r="J15" i="14"/>
  <c r="I14" i="14"/>
  <c r="H21" i="14"/>
  <c r="F21" i="14"/>
  <c r="E21" i="14"/>
  <c r="BV27" i="14"/>
  <c r="BN27" i="14"/>
  <c r="AH27" i="14"/>
  <c r="AP27" i="14"/>
  <c r="BF27" i="14"/>
  <c r="AX27" i="14"/>
  <c r="Z27" i="14"/>
  <c r="R527" i="14"/>
  <c r="AH527" i="14"/>
  <c r="R526" i="14"/>
  <c r="AH526" i="14"/>
  <c r="R525" i="14"/>
  <c r="AH525" i="14"/>
  <c r="R524" i="14"/>
  <c r="AH524" i="14"/>
  <c r="R523" i="14"/>
  <c r="AH523" i="14"/>
  <c r="R522" i="14"/>
  <c r="R521" i="14"/>
  <c r="R520" i="14"/>
  <c r="AH520" i="14"/>
  <c r="R519" i="14"/>
  <c r="AH519" i="14"/>
  <c r="R518" i="14"/>
  <c r="AH518" i="14"/>
  <c r="R517" i="14"/>
  <c r="AH517" i="14"/>
  <c r="R516" i="14"/>
  <c r="AH516" i="14"/>
  <c r="R515" i="14"/>
  <c r="AH515" i="14"/>
  <c r="R514" i="14"/>
  <c r="R513" i="14"/>
  <c r="R512" i="14"/>
  <c r="AH512" i="14"/>
  <c r="R511" i="14"/>
  <c r="AH511" i="14"/>
  <c r="R510" i="14"/>
  <c r="AH510" i="14"/>
  <c r="R509" i="14"/>
  <c r="AP509" i="14"/>
  <c r="R508" i="14"/>
  <c r="AH508" i="14"/>
  <c r="R507" i="14"/>
  <c r="AH507" i="14"/>
  <c r="R506" i="14"/>
  <c r="R505" i="14"/>
  <c r="R504" i="14"/>
  <c r="AH504" i="14"/>
  <c r="R503" i="14"/>
  <c r="AH503" i="14"/>
  <c r="R502" i="14"/>
  <c r="AH502" i="14"/>
  <c r="R501" i="14"/>
  <c r="AH501" i="14"/>
  <c r="R500" i="14"/>
  <c r="AH500" i="14"/>
  <c r="R499" i="14"/>
  <c r="AH499" i="14"/>
  <c r="R498" i="14"/>
  <c r="R497" i="14"/>
  <c r="R496" i="14"/>
  <c r="AH496" i="14"/>
  <c r="R495" i="14"/>
  <c r="AH495" i="14"/>
  <c r="R494" i="14"/>
  <c r="AH494" i="14"/>
  <c r="R493" i="14"/>
  <c r="AH493" i="14"/>
  <c r="R492" i="14"/>
  <c r="AH492" i="14"/>
  <c r="R491" i="14"/>
  <c r="AH491" i="14"/>
  <c r="R490" i="14"/>
  <c r="R489" i="14"/>
  <c r="R488" i="14"/>
  <c r="AH488" i="14"/>
  <c r="R487" i="14"/>
  <c r="AH487" i="14"/>
  <c r="R486" i="14"/>
  <c r="AH486" i="14"/>
  <c r="R485" i="14"/>
  <c r="AH485" i="14"/>
  <c r="R484" i="14"/>
  <c r="AH484" i="14"/>
  <c r="R483" i="14"/>
  <c r="AH483" i="14"/>
  <c r="R482" i="14"/>
  <c r="R481" i="14"/>
  <c r="R480" i="14"/>
  <c r="AH480" i="14"/>
  <c r="R479" i="14"/>
  <c r="AH479" i="14"/>
  <c r="R478" i="14"/>
  <c r="AH478" i="14"/>
  <c r="R477" i="14"/>
  <c r="AH477" i="14"/>
  <c r="R476" i="14"/>
  <c r="AH476" i="14"/>
  <c r="R475" i="14"/>
  <c r="AH475" i="14"/>
  <c r="R474" i="14"/>
  <c r="R473" i="14"/>
  <c r="R472" i="14"/>
  <c r="AH472" i="14"/>
  <c r="R471" i="14"/>
  <c r="AH471" i="14"/>
  <c r="R470" i="14"/>
  <c r="AH470" i="14"/>
  <c r="R469" i="14"/>
  <c r="AH469" i="14"/>
  <c r="R468" i="14"/>
  <c r="AH468" i="14"/>
  <c r="R467" i="14"/>
  <c r="AH467" i="14"/>
  <c r="R466" i="14"/>
  <c r="R465" i="14"/>
  <c r="R464" i="14"/>
  <c r="AH464" i="14"/>
  <c r="R463" i="14"/>
  <c r="AH463" i="14"/>
  <c r="R462" i="14"/>
  <c r="AH462" i="14"/>
  <c r="R461" i="14"/>
  <c r="AH461" i="14"/>
  <c r="R460" i="14"/>
  <c r="AH460" i="14"/>
  <c r="R459" i="14"/>
  <c r="AH459" i="14"/>
  <c r="R458" i="14"/>
  <c r="R457" i="14"/>
  <c r="R456" i="14"/>
  <c r="AH456" i="14"/>
  <c r="R455" i="14"/>
  <c r="AH455" i="14"/>
  <c r="R454" i="14"/>
  <c r="AH454" i="14"/>
  <c r="R453" i="14"/>
  <c r="AH453" i="14"/>
  <c r="R452" i="14"/>
  <c r="AH452" i="14"/>
  <c r="R451" i="14"/>
  <c r="AH451" i="14"/>
  <c r="R450" i="14"/>
  <c r="R449" i="14"/>
  <c r="R448" i="14"/>
  <c r="AH448" i="14"/>
  <c r="R447" i="14"/>
  <c r="AH447" i="14"/>
  <c r="R446" i="14"/>
  <c r="AH446" i="14"/>
  <c r="R445" i="14"/>
  <c r="AP445" i="14"/>
  <c r="R444" i="14"/>
  <c r="AH444" i="14"/>
  <c r="R443" i="14"/>
  <c r="AH443" i="14"/>
  <c r="R442" i="14"/>
  <c r="R441" i="14"/>
  <c r="R440" i="14"/>
  <c r="AH440" i="14"/>
  <c r="R439" i="14"/>
  <c r="AH439" i="14"/>
  <c r="R438" i="14"/>
  <c r="AH438" i="14"/>
  <c r="R437" i="14"/>
  <c r="AH437" i="14"/>
  <c r="R436" i="14"/>
  <c r="AH436" i="14"/>
  <c r="R435" i="14"/>
  <c r="AH435" i="14"/>
  <c r="R434" i="14"/>
  <c r="R433" i="14"/>
  <c r="R432" i="14"/>
  <c r="AH432" i="14"/>
  <c r="R431" i="14"/>
  <c r="AH431" i="14"/>
  <c r="R430" i="14"/>
  <c r="AH430" i="14"/>
  <c r="R429" i="14"/>
  <c r="AH429" i="14"/>
  <c r="R428" i="14"/>
  <c r="AH428" i="14"/>
  <c r="R427" i="14"/>
  <c r="AH427" i="14"/>
  <c r="R426" i="14"/>
  <c r="R425" i="14"/>
  <c r="R424" i="14"/>
  <c r="AH424" i="14"/>
  <c r="R423" i="14"/>
  <c r="AH423" i="14"/>
  <c r="R422" i="14"/>
  <c r="AH422" i="14"/>
  <c r="R421" i="14"/>
  <c r="AH421" i="14"/>
  <c r="R420" i="14"/>
  <c r="AH420" i="14"/>
  <c r="R419" i="14"/>
  <c r="AH419" i="14"/>
  <c r="R418" i="14"/>
  <c r="R417" i="14"/>
  <c r="R416" i="14"/>
  <c r="AH416" i="14"/>
  <c r="R415" i="14"/>
  <c r="AH415" i="14"/>
  <c r="R414" i="14"/>
  <c r="AH414" i="14"/>
  <c r="R413" i="14"/>
  <c r="AH413" i="14"/>
  <c r="R412" i="14"/>
  <c r="AH412" i="14"/>
  <c r="R411" i="14"/>
  <c r="AH411" i="14"/>
  <c r="R410" i="14"/>
  <c r="R409" i="14"/>
  <c r="R408" i="14"/>
  <c r="AH408" i="14"/>
  <c r="R407" i="14"/>
  <c r="AH407" i="14"/>
  <c r="R406" i="14"/>
  <c r="AH406" i="14"/>
  <c r="R405" i="14"/>
  <c r="AH405" i="14"/>
  <c r="R404" i="14"/>
  <c r="AH404" i="14"/>
  <c r="R403" i="14"/>
  <c r="AH403" i="14"/>
  <c r="R402" i="14"/>
  <c r="R401" i="14"/>
  <c r="R400" i="14"/>
  <c r="AH400" i="14"/>
  <c r="R399" i="14"/>
  <c r="AH399" i="14"/>
  <c r="R398" i="14"/>
  <c r="AH398" i="14"/>
  <c r="R397" i="14"/>
  <c r="AH397" i="14"/>
  <c r="R396" i="14"/>
  <c r="AH396" i="14"/>
  <c r="R395" i="14"/>
  <c r="AH395" i="14"/>
  <c r="R394" i="14"/>
  <c r="R393" i="14"/>
  <c r="R392" i="14"/>
  <c r="AH392" i="14"/>
  <c r="R391" i="14"/>
  <c r="AH391" i="14"/>
  <c r="R390" i="14"/>
  <c r="AH390" i="14"/>
  <c r="R389" i="14"/>
  <c r="AH389" i="14"/>
  <c r="R388" i="14"/>
  <c r="AH388" i="14"/>
  <c r="R387" i="14"/>
  <c r="AH387" i="14"/>
  <c r="R386" i="14"/>
  <c r="R385" i="14"/>
  <c r="R384" i="14"/>
  <c r="AH384" i="14"/>
  <c r="R383" i="14"/>
  <c r="AH383" i="14"/>
  <c r="R382" i="14"/>
  <c r="AH382" i="14"/>
  <c r="R381" i="14"/>
  <c r="AP381" i="14"/>
  <c r="R380" i="14"/>
  <c r="AH380" i="14"/>
  <c r="R379" i="14"/>
  <c r="AH379" i="14"/>
  <c r="R378" i="14"/>
  <c r="R377" i="14"/>
  <c r="R376" i="14"/>
  <c r="AH376" i="14"/>
  <c r="R375" i="14"/>
  <c r="AH375" i="14"/>
  <c r="R374" i="14"/>
  <c r="AH374" i="14"/>
  <c r="R373" i="14"/>
  <c r="AH373" i="14"/>
  <c r="R372" i="14"/>
  <c r="AH372" i="14"/>
  <c r="R371" i="14"/>
  <c r="AH371" i="14"/>
  <c r="R370" i="14"/>
  <c r="R369" i="14"/>
  <c r="R368" i="14"/>
  <c r="AH368" i="14"/>
  <c r="R367" i="14"/>
  <c r="AH367" i="14"/>
  <c r="R366" i="14"/>
  <c r="AH366" i="14"/>
  <c r="R365" i="14"/>
  <c r="AH365" i="14"/>
  <c r="R364" i="14"/>
  <c r="AH364" i="14"/>
  <c r="R363" i="14"/>
  <c r="AH363" i="14"/>
  <c r="R362" i="14"/>
  <c r="R361" i="14"/>
  <c r="R360" i="14"/>
  <c r="AH360" i="14"/>
  <c r="R359" i="14"/>
  <c r="AH359" i="14"/>
  <c r="R358" i="14"/>
  <c r="AH358" i="14"/>
  <c r="R357" i="14"/>
  <c r="AH357" i="14"/>
  <c r="R356" i="14"/>
  <c r="AH356" i="14"/>
  <c r="R355" i="14"/>
  <c r="AH355" i="14"/>
  <c r="R354" i="14"/>
  <c r="R353" i="14"/>
  <c r="R352" i="14"/>
  <c r="AH352" i="14"/>
  <c r="R351" i="14"/>
  <c r="AH351" i="14"/>
  <c r="R350" i="14"/>
  <c r="AH350" i="14"/>
  <c r="R349" i="14"/>
  <c r="AH349" i="14"/>
  <c r="R348" i="14"/>
  <c r="AH348" i="14"/>
  <c r="R347" i="14"/>
  <c r="AH347" i="14"/>
  <c r="R346" i="14"/>
  <c r="R345" i="14"/>
  <c r="R344" i="14"/>
  <c r="AH344" i="14"/>
  <c r="R343" i="14"/>
  <c r="R342" i="14"/>
  <c r="R341" i="14"/>
  <c r="R340" i="14"/>
  <c r="R339" i="14"/>
  <c r="AH339" i="14"/>
  <c r="R338" i="14"/>
  <c r="R337" i="14"/>
  <c r="R336" i="14"/>
  <c r="R335" i="14"/>
  <c r="R334" i="14"/>
  <c r="R333" i="14"/>
  <c r="R332" i="14"/>
  <c r="R331" i="14"/>
  <c r="AH331" i="14"/>
  <c r="R330" i="14"/>
  <c r="R329" i="14"/>
  <c r="R328" i="14"/>
  <c r="R327" i="14"/>
  <c r="R326" i="14"/>
  <c r="R325" i="14"/>
  <c r="R324" i="14"/>
  <c r="R323" i="14"/>
  <c r="AH323" i="14"/>
  <c r="R322" i="14"/>
  <c r="R321" i="14"/>
  <c r="R320" i="14"/>
  <c r="R319" i="14"/>
  <c r="R318" i="14"/>
  <c r="R317" i="14"/>
  <c r="R316" i="14"/>
  <c r="R315" i="14"/>
  <c r="R314" i="14"/>
  <c r="R313" i="14"/>
  <c r="R312" i="14"/>
  <c r="R311" i="14"/>
  <c r="R310" i="14"/>
  <c r="R309" i="14"/>
  <c r="R308" i="14"/>
  <c r="R307" i="14"/>
  <c r="R306" i="14"/>
  <c r="R305" i="14"/>
  <c r="R304" i="14"/>
  <c r="R303" i="14"/>
  <c r="R302" i="14"/>
  <c r="R301" i="14"/>
  <c r="AP301" i="14"/>
  <c r="R300" i="14"/>
  <c r="R299" i="14"/>
  <c r="R298" i="14"/>
  <c r="R297" i="14"/>
  <c r="R296" i="14"/>
  <c r="R295" i="14"/>
  <c r="R294" i="14"/>
  <c r="R293" i="14"/>
  <c r="R292" i="14"/>
  <c r="R291" i="14"/>
  <c r="R290" i="14"/>
  <c r="R289" i="14"/>
  <c r="R288" i="14"/>
  <c r="R287" i="14"/>
  <c r="R286" i="14"/>
  <c r="R285" i="14"/>
  <c r="R284" i="14"/>
  <c r="R283" i="14"/>
  <c r="AH283" i="14"/>
  <c r="R282" i="14"/>
  <c r="R281" i="14"/>
  <c r="R280" i="14"/>
  <c r="R279" i="14"/>
  <c r="R278" i="14"/>
  <c r="R277" i="14"/>
  <c r="R276" i="14"/>
  <c r="R275" i="14"/>
  <c r="AH275" i="14"/>
  <c r="R274" i="14"/>
  <c r="R273" i="14"/>
  <c r="R272" i="14"/>
  <c r="R271" i="14"/>
  <c r="R270" i="14"/>
  <c r="R269" i="14"/>
  <c r="R268" i="14"/>
  <c r="R267" i="14"/>
  <c r="AH267" i="14"/>
  <c r="R266" i="14"/>
  <c r="R265" i="14"/>
  <c r="R264" i="14"/>
  <c r="R263" i="14"/>
  <c r="R262" i="14"/>
  <c r="R261" i="14"/>
  <c r="R260" i="14"/>
  <c r="R259" i="14"/>
  <c r="AH259" i="14"/>
  <c r="R258" i="14"/>
  <c r="R257" i="14"/>
  <c r="R256" i="14"/>
  <c r="R255" i="14"/>
  <c r="R254" i="14"/>
  <c r="R253" i="14"/>
  <c r="R252" i="14"/>
  <c r="R251" i="14"/>
  <c r="R250" i="14"/>
  <c r="R249" i="14"/>
  <c r="R248" i="14"/>
  <c r="R247" i="14"/>
  <c r="R246" i="14"/>
  <c r="R245" i="14"/>
  <c r="R244" i="14"/>
  <c r="R243" i="14"/>
  <c r="R242" i="14"/>
  <c r="R241" i="14"/>
  <c r="R240" i="14"/>
  <c r="R239" i="14"/>
  <c r="R238" i="14"/>
  <c r="R237" i="14"/>
  <c r="AP237" i="14"/>
  <c r="R236" i="14"/>
  <c r="R235" i="14"/>
  <c r="R234" i="14"/>
  <c r="R233" i="14"/>
  <c r="R232" i="14"/>
  <c r="R231" i="14"/>
  <c r="R230" i="14"/>
  <c r="R229" i="14"/>
  <c r="R228" i="14"/>
  <c r="R227" i="14"/>
  <c r="R226" i="14"/>
  <c r="R225" i="14"/>
  <c r="R224" i="14"/>
  <c r="R223" i="14"/>
  <c r="R222" i="14"/>
  <c r="R221" i="14"/>
  <c r="R220" i="14"/>
  <c r="R219" i="14"/>
  <c r="AH219" i="14"/>
  <c r="R218" i="14"/>
  <c r="R217" i="14"/>
  <c r="R216" i="14"/>
  <c r="R215" i="14"/>
  <c r="R214" i="14"/>
  <c r="R213" i="14"/>
  <c r="R212" i="14"/>
  <c r="R211" i="14"/>
  <c r="AH211" i="14"/>
  <c r="R210" i="14"/>
  <c r="R209" i="14"/>
  <c r="R208" i="14"/>
  <c r="R207" i="14"/>
  <c r="R206" i="14"/>
  <c r="R205" i="14"/>
  <c r="R204" i="14"/>
  <c r="R203" i="14"/>
  <c r="AH203" i="14"/>
  <c r="R202" i="14"/>
  <c r="R201" i="14"/>
  <c r="R200" i="14"/>
  <c r="R199" i="14"/>
  <c r="R198" i="14"/>
  <c r="R197" i="14"/>
  <c r="R196" i="14"/>
  <c r="R195" i="14"/>
  <c r="AH195" i="14"/>
  <c r="R194" i="14"/>
  <c r="R193" i="14"/>
  <c r="R192" i="14"/>
  <c r="R191" i="14"/>
  <c r="R190" i="14"/>
  <c r="R189" i="14"/>
  <c r="R188" i="14"/>
  <c r="R187" i="14"/>
  <c r="R186" i="14"/>
  <c r="R185" i="14"/>
  <c r="R184" i="14"/>
  <c r="R183" i="14"/>
  <c r="R182" i="14"/>
  <c r="R181" i="14"/>
  <c r="R180" i="14"/>
  <c r="R179" i="14"/>
  <c r="R178" i="14"/>
  <c r="R177" i="14"/>
  <c r="R176" i="14"/>
  <c r="R175" i="14"/>
  <c r="R174" i="14"/>
  <c r="R173" i="14"/>
  <c r="R172" i="14"/>
  <c r="R171" i="14"/>
  <c r="R170" i="14"/>
  <c r="R169" i="14"/>
  <c r="R168" i="14"/>
  <c r="R167" i="14"/>
  <c r="R166" i="14"/>
  <c r="R165" i="14"/>
  <c r="R164" i="14"/>
  <c r="R163" i="14"/>
  <c r="R162" i="14"/>
  <c r="R161" i="14"/>
  <c r="R160" i="14"/>
  <c r="R159" i="14"/>
  <c r="R158" i="14"/>
  <c r="R157" i="14"/>
  <c r="R156" i="14"/>
  <c r="R155" i="14"/>
  <c r="AH155" i="14"/>
  <c r="R154" i="14"/>
  <c r="R153" i="14"/>
  <c r="R152" i="14"/>
  <c r="R151" i="14"/>
  <c r="R150" i="14"/>
  <c r="R149" i="14"/>
  <c r="R148" i="14"/>
  <c r="R147" i="14"/>
  <c r="AH147" i="14"/>
  <c r="R146" i="14"/>
  <c r="R145" i="14"/>
  <c r="R144" i="14"/>
  <c r="R143" i="14"/>
  <c r="R142" i="14"/>
  <c r="R141" i="14"/>
  <c r="R140" i="14"/>
  <c r="R139" i="14"/>
  <c r="AH139" i="14"/>
  <c r="R138" i="14"/>
  <c r="R137" i="14"/>
  <c r="R136" i="14"/>
  <c r="R135" i="14"/>
  <c r="R134" i="14"/>
  <c r="R133" i="14"/>
  <c r="R132" i="14"/>
  <c r="R131" i="14"/>
  <c r="AH131" i="14"/>
  <c r="R130" i="14"/>
  <c r="R129" i="14"/>
  <c r="R128" i="14"/>
  <c r="R127" i="14"/>
  <c r="R126" i="14"/>
  <c r="R125" i="14"/>
  <c r="R124" i="14"/>
  <c r="R123" i="14"/>
  <c r="R122" i="14"/>
  <c r="R121" i="14"/>
  <c r="R120" i="14"/>
  <c r="R119" i="14"/>
  <c r="R118" i="14"/>
  <c r="R117" i="14"/>
  <c r="R116" i="14"/>
  <c r="R115" i="14"/>
  <c r="R114" i="14"/>
  <c r="R113" i="14"/>
  <c r="R112" i="14"/>
  <c r="R111" i="14"/>
  <c r="R110" i="14"/>
  <c r="R109" i="14"/>
  <c r="R108" i="14"/>
  <c r="R107" i="14"/>
  <c r="R106" i="14"/>
  <c r="R105" i="14"/>
  <c r="R104" i="14"/>
  <c r="R103" i="14"/>
  <c r="R102" i="14"/>
  <c r="R101" i="14"/>
  <c r="R100" i="14"/>
  <c r="R99" i="14"/>
  <c r="R98" i="14"/>
  <c r="R97" i="14"/>
  <c r="R96" i="14"/>
  <c r="R95" i="14"/>
  <c r="R94" i="14"/>
  <c r="R93" i="14"/>
  <c r="R92" i="14"/>
  <c r="R91" i="14"/>
  <c r="AH91" i="14"/>
  <c r="R90" i="14"/>
  <c r="R89" i="14"/>
  <c r="R88" i="14"/>
  <c r="R87" i="14"/>
  <c r="R86" i="14"/>
  <c r="R85" i="14"/>
  <c r="R84" i="14"/>
  <c r="R83" i="14"/>
  <c r="AH83" i="14"/>
  <c r="R82" i="14"/>
  <c r="R81" i="14"/>
  <c r="R80" i="14"/>
  <c r="R79" i="14"/>
  <c r="R78" i="14"/>
  <c r="R77" i="14"/>
  <c r="R76" i="14"/>
  <c r="R75" i="14"/>
  <c r="AH75" i="14"/>
  <c r="R74" i="14"/>
  <c r="R73" i="14"/>
  <c r="R72" i="14"/>
  <c r="R71" i="14"/>
  <c r="R70" i="14"/>
  <c r="R69" i="14"/>
  <c r="R68" i="14"/>
  <c r="R67" i="14"/>
  <c r="AH67" i="14"/>
  <c r="R66" i="14"/>
  <c r="R65" i="14"/>
  <c r="R64" i="14"/>
  <c r="R63" i="14"/>
  <c r="R62" i="14"/>
  <c r="R61" i="14"/>
  <c r="R60" i="14"/>
  <c r="R59" i="14"/>
  <c r="R58" i="14"/>
  <c r="R57" i="14"/>
  <c r="R56" i="14"/>
  <c r="R55" i="14"/>
  <c r="R54" i="14"/>
  <c r="R53" i="14"/>
  <c r="R52" i="14"/>
  <c r="R51" i="14"/>
  <c r="R50" i="14"/>
  <c r="R49" i="14"/>
  <c r="R48" i="14"/>
  <c r="R47" i="14"/>
  <c r="R46" i="14"/>
  <c r="R45" i="14"/>
  <c r="R44" i="14"/>
  <c r="R43" i="14"/>
  <c r="R42" i="14"/>
  <c r="R41" i="14"/>
  <c r="R40" i="14"/>
  <c r="R39" i="14"/>
  <c r="R38" i="14"/>
  <c r="R37" i="14"/>
  <c r="R36" i="14"/>
  <c r="R35" i="14"/>
  <c r="R34" i="14"/>
  <c r="R33" i="14"/>
  <c r="R29" i="14"/>
  <c r="R30" i="14"/>
  <c r="R31" i="14"/>
  <c r="AP31" i="14"/>
  <c r="R32" i="14"/>
  <c r="R28" i="14"/>
  <c r="AP365" i="14"/>
  <c r="AP429" i="14"/>
  <c r="AP493" i="14"/>
  <c r="AX398" i="14"/>
  <c r="BV72" i="14"/>
  <c r="BN72" i="14"/>
  <c r="BF72" i="14"/>
  <c r="AP72" i="14"/>
  <c r="AX72" i="14"/>
  <c r="AH72" i="14"/>
  <c r="BV128" i="14"/>
  <c r="BN128" i="14"/>
  <c r="BF128" i="14"/>
  <c r="AP128" i="14"/>
  <c r="AX128" i="14"/>
  <c r="AH128" i="14"/>
  <c r="BV184" i="14"/>
  <c r="BN184" i="14"/>
  <c r="BF184" i="14"/>
  <c r="AX184" i="14"/>
  <c r="AP184" i="14"/>
  <c r="AH184" i="14"/>
  <c r="BV240" i="14"/>
  <c r="BN240" i="14"/>
  <c r="BF240" i="14"/>
  <c r="AX240" i="14"/>
  <c r="AP240" i="14"/>
  <c r="AH240" i="14"/>
  <c r="BV296" i="14"/>
  <c r="BN296" i="14"/>
  <c r="BF296" i="14"/>
  <c r="AX296" i="14"/>
  <c r="AP296" i="14"/>
  <c r="AH296" i="14"/>
  <c r="BV42" i="14"/>
  <c r="BN42" i="14"/>
  <c r="BF42" i="14"/>
  <c r="AX42" i="14"/>
  <c r="AP42" i="14"/>
  <c r="AH42" i="14"/>
  <c r="BV90" i="14"/>
  <c r="BN90" i="14"/>
  <c r="AP90" i="14"/>
  <c r="AX90" i="14"/>
  <c r="BF90" i="14"/>
  <c r="AH90" i="14"/>
  <c r="BV32" i="14"/>
  <c r="BN32" i="14"/>
  <c r="BF32" i="14"/>
  <c r="AX32" i="14"/>
  <c r="AH32" i="14"/>
  <c r="AP32" i="14"/>
  <c r="BV30" i="14"/>
  <c r="BN30" i="14"/>
  <c r="BF30" i="14"/>
  <c r="AX30" i="14"/>
  <c r="AH30" i="14"/>
  <c r="AP30" i="14"/>
  <c r="BV39" i="14"/>
  <c r="BN39" i="14"/>
  <c r="BF39" i="14"/>
  <c r="AX39" i="14"/>
  <c r="AH39" i="14"/>
  <c r="BV47" i="14"/>
  <c r="BN47" i="14"/>
  <c r="BF47" i="14"/>
  <c r="AX47" i="14"/>
  <c r="AH47" i="14"/>
  <c r="BV55" i="14"/>
  <c r="BN55" i="14"/>
  <c r="BF55" i="14"/>
  <c r="AX55" i="14"/>
  <c r="AH55" i="14"/>
  <c r="BV63" i="14"/>
  <c r="BN63" i="14"/>
  <c r="BF63" i="14"/>
  <c r="AX63" i="14"/>
  <c r="AP63" i="14"/>
  <c r="AH63" i="14"/>
  <c r="BV71" i="14"/>
  <c r="BN71" i="14"/>
  <c r="BF71" i="14"/>
  <c r="AX71" i="14"/>
  <c r="AP71" i="14"/>
  <c r="AH71" i="14"/>
  <c r="BV79" i="14"/>
  <c r="BN79" i="14"/>
  <c r="BF79" i="14"/>
  <c r="AX79" i="14"/>
  <c r="AP79" i="14"/>
  <c r="AH79" i="14"/>
  <c r="BV87" i="14"/>
  <c r="BN87" i="14"/>
  <c r="BF87" i="14"/>
  <c r="AX87" i="14"/>
  <c r="AP87" i="14"/>
  <c r="AH87" i="14"/>
  <c r="BV95" i="14"/>
  <c r="BN95" i="14"/>
  <c r="BF95" i="14"/>
  <c r="AX95" i="14"/>
  <c r="AP95" i="14"/>
  <c r="AH95" i="14"/>
  <c r="BV103" i="14"/>
  <c r="BN103" i="14"/>
  <c r="BF103" i="14"/>
  <c r="AX103" i="14"/>
  <c r="AP103" i="14"/>
  <c r="AH103" i="14"/>
  <c r="BV111" i="14"/>
  <c r="BN111" i="14"/>
  <c r="BF111" i="14"/>
  <c r="AX111" i="14"/>
  <c r="AP111" i="14"/>
  <c r="AH111" i="14"/>
  <c r="BV119" i="14"/>
  <c r="BN119" i="14"/>
  <c r="BF119" i="14"/>
  <c r="AX119" i="14"/>
  <c r="AP119" i="14"/>
  <c r="AH119" i="14"/>
  <c r="BV127" i="14"/>
  <c r="BN127" i="14"/>
  <c r="BF127" i="14"/>
  <c r="AX127" i="14"/>
  <c r="AP127" i="14"/>
  <c r="AH127" i="14"/>
  <c r="BV135" i="14"/>
  <c r="BN135" i="14"/>
  <c r="BF135" i="14"/>
  <c r="AX135" i="14"/>
  <c r="AP135" i="14"/>
  <c r="AH135" i="14"/>
  <c r="BV143" i="14"/>
  <c r="BN143" i="14"/>
  <c r="BF143" i="14"/>
  <c r="AX143" i="14"/>
  <c r="AP143" i="14"/>
  <c r="AH143" i="14"/>
  <c r="BV151" i="14"/>
  <c r="BN151" i="14"/>
  <c r="BF151" i="14"/>
  <c r="AX151" i="14"/>
  <c r="AP151" i="14"/>
  <c r="AH151" i="14"/>
  <c r="BV159" i="14"/>
  <c r="BN159" i="14"/>
  <c r="BF159" i="14"/>
  <c r="AX159" i="14"/>
  <c r="AP159" i="14"/>
  <c r="AH159" i="14"/>
  <c r="BV167" i="14"/>
  <c r="BN167" i="14"/>
  <c r="BF167" i="14"/>
  <c r="AX167" i="14"/>
  <c r="AP167" i="14"/>
  <c r="AH167" i="14"/>
  <c r="BV175" i="14"/>
  <c r="BN175" i="14"/>
  <c r="BF175" i="14"/>
  <c r="AX175" i="14"/>
  <c r="AP175" i="14"/>
  <c r="AH175" i="14"/>
  <c r="BV183" i="14"/>
  <c r="BN183" i="14"/>
  <c r="BF183" i="14"/>
  <c r="AX183" i="14"/>
  <c r="AP183" i="14"/>
  <c r="AH183" i="14"/>
  <c r="BV191" i="14"/>
  <c r="BN191" i="14"/>
  <c r="BF191" i="14"/>
  <c r="AX191" i="14"/>
  <c r="AP191" i="14"/>
  <c r="AH191" i="14"/>
  <c r="BV199" i="14"/>
  <c r="BN199" i="14"/>
  <c r="BF199" i="14"/>
  <c r="AX199" i="14"/>
  <c r="AP199" i="14"/>
  <c r="AH199" i="14"/>
  <c r="BV207" i="14"/>
  <c r="BN207" i="14"/>
  <c r="BF207" i="14"/>
  <c r="AX207" i="14"/>
  <c r="AP207" i="14"/>
  <c r="AH207" i="14"/>
  <c r="BV215" i="14"/>
  <c r="BN215" i="14"/>
  <c r="BF215" i="14"/>
  <c r="AX215" i="14"/>
  <c r="AP215" i="14"/>
  <c r="AH215" i="14"/>
  <c r="BV223" i="14"/>
  <c r="BN223" i="14"/>
  <c r="BF223" i="14"/>
  <c r="AX223" i="14"/>
  <c r="AP223" i="14"/>
  <c r="AH223" i="14"/>
  <c r="BV231" i="14"/>
  <c r="BN231" i="14"/>
  <c r="BF231" i="14"/>
  <c r="AX231" i="14"/>
  <c r="AP231" i="14"/>
  <c r="AH231" i="14"/>
  <c r="BV239" i="14"/>
  <c r="BN239" i="14"/>
  <c r="BF239" i="14"/>
  <c r="AX239" i="14"/>
  <c r="AP239" i="14"/>
  <c r="AH239" i="14"/>
  <c r="BV247" i="14"/>
  <c r="BN247" i="14"/>
  <c r="BF247" i="14"/>
  <c r="AX247" i="14"/>
  <c r="AP247" i="14"/>
  <c r="AH247" i="14"/>
  <c r="BV255" i="14"/>
  <c r="BN255" i="14"/>
  <c r="BF255" i="14"/>
  <c r="AX255" i="14"/>
  <c r="AP255" i="14"/>
  <c r="AH255" i="14"/>
  <c r="BV263" i="14"/>
  <c r="BN263" i="14"/>
  <c r="BF263" i="14"/>
  <c r="AX263" i="14"/>
  <c r="AP263" i="14"/>
  <c r="AH263" i="14"/>
  <c r="BV271" i="14"/>
  <c r="BN271" i="14"/>
  <c r="BF271" i="14"/>
  <c r="AX271" i="14"/>
  <c r="AP271" i="14"/>
  <c r="AH271" i="14"/>
  <c r="BV279" i="14"/>
  <c r="BN279" i="14"/>
  <c r="BF279" i="14"/>
  <c r="AX279" i="14"/>
  <c r="AP279" i="14"/>
  <c r="AH279" i="14"/>
  <c r="BV287" i="14"/>
  <c r="BN287" i="14"/>
  <c r="BF287" i="14"/>
  <c r="AX287" i="14"/>
  <c r="AP287" i="14"/>
  <c r="AH287" i="14"/>
  <c r="BV295" i="14"/>
  <c r="BN295" i="14"/>
  <c r="BF295" i="14"/>
  <c r="AX295" i="14"/>
  <c r="AP295" i="14"/>
  <c r="AH295" i="14"/>
  <c r="BV303" i="14"/>
  <c r="BN303" i="14"/>
  <c r="BF303" i="14"/>
  <c r="AX303" i="14"/>
  <c r="AP303" i="14"/>
  <c r="AH303" i="14"/>
  <c r="BV311" i="14"/>
  <c r="BN311" i="14"/>
  <c r="BF311" i="14"/>
  <c r="AX311" i="14"/>
  <c r="AP311" i="14"/>
  <c r="AH311" i="14"/>
  <c r="BV319" i="14"/>
  <c r="BN319" i="14"/>
  <c r="BF319" i="14"/>
  <c r="AX319" i="14"/>
  <c r="AP319" i="14"/>
  <c r="AH319" i="14"/>
  <c r="BV327" i="14"/>
  <c r="BN327" i="14"/>
  <c r="BF327" i="14"/>
  <c r="AX327" i="14"/>
  <c r="AP327" i="14"/>
  <c r="AH327" i="14"/>
  <c r="BV335" i="14"/>
  <c r="BN335" i="14"/>
  <c r="BF335" i="14"/>
  <c r="AX335" i="14"/>
  <c r="AP335" i="14"/>
  <c r="AH335" i="14"/>
  <c r="BV343" i="14"/>
  <c r="BN343" i="14"/>
  <c r="BF343" i="14"/>
  <c r="AX343" i="14"/>
  <c r="AP343" i="14"/>
  <c r="AH343" i="14"/>
  <c r="BV40" i="14"/>
  <c r="BN40" i="14"/>
  <c r="BF40" i="14"/>
  <c r="AX40" i="14"/>
  <c r="AH40" i="14"/>
  <c r="AP40" i="14"/>
  <c r="BV96" i="14"/>
  <c r="BN96" i="14"/>
  <c r="BF96" i="14"/>
  <c r="AP96" i="14"/>
  <c r="AX96" i="14"/>
  <c r="AH96" i="14"/>
  <c r="BV152" i="14"/>
  <c r="BN152" i="14"/>
  <c r="BF152" i="14"/>
  <c r="AP152" i="14"/>
  <c r="AX152" i="14"/>
  <c r="AH152" i="14"/>
  <c r="BV208" i="14"/>
  <c r="BN208" i="14"/>
  <c r="BF208" i="14"/>
  <c r="AX208" i="14"/>
  <c r="AP208" i="14"/>
  <c r="AH208" i="14"/>
  <c r="BV264" i="14"/>
  <c r="BN264" i="14"/>
  <c r="BF264" i="14"/>
  <c r="AX264" i="14"/>
  <c r="AP264" i="14"/>
  <c r="AH264" i="14"/>
  <c r="BV328" i="14"/>
  <c r="BN328" i="14"/>
  <c r="BF328" i="14"/>
  <c r="AX328" i="14"/>
  <c r="AP328" i="14"/>
  <c r="AH328" i="14"/>
  <c r="BV33" i="14"/>
  <c r="BN33" i="14"/>
  <c r="BF33" i="14"/>
  <c r="AH33" i="14"/>
  <c r="AX33" i="14"/>
  <c r="AP33" i="14"/>
  <c r="BV41" i="14"/>
  <c r="BN41" i="14"/>
  <c r="BF41" i="14"/>
  <c r="AX41" i="14"/>
  <c r="AH41" i="14"/>
  <c r="AP41" i="14"/>
  <c r="BV49" i="14"/>
  <c r="BN49" i="14"/>
  <c r="BF49" i="14"/>
  <c r="AH49" i="14"/>
  <c r="AP49" i="14"/>
  <c r="AX49" i="14"/>
  <c r="BV57" i="14"/>
  <c r="BN57" i="14"/>
  <c r="BF57" i="14"/>
  <c r="AP57" i="14"/>
  <c r="AH57" i="14"/>
  <c r="BV65" i="14"/>
  <c r="BN65" i="14"/>
  <c r="BF65" i="14"/>
  <c r="AP65" i="14"/>
  <c r="AH65" i="14"/>
  <c r="AX65" i="14"/>
  <c r="BV73" i="14"/>
  <c r="BN73" i="14"/>
  <c r="BF73" i="14"/>
  <c r="AP73" i="14"/>
  <c r="AH73" i="14"/>
  <c r="AX73" i="14"/>
  <c r="BV81" i="14"/>
  <c r="BN81" i="14"/>
  <c r="BF81" i="14"/>
  <c r="AP81" i="14"/>
  <c r="AH81" i="14"/>
  <c r="AX81" i="14"/>
  <c r="BN89" i="14"/>
  <c r="BF89" i="14"/>
  <c r="BV89" i="14"/>
  <c r="AP89" i="14"/>
  <c r="AH89" i="14"/>
  <c r="AX89" i="14"/>
  <c r="BV97" i="14"/>
  <c r="BN97" i="14"/>
  <c r="BF97" i="14"/>
  <c r="AP97" i="14"/>
  <c r="AH97" i="14"/>
  <c r="AX97" i="14"/>
  <c r="BV105" i="14"/>
  <c r="BN105" i="14"/>
  <c r="BF105" i="14"/>
  <c r="AP105" i="14"/>
  <c r="AX105" i="14"/>
  <c r="AH105" i="14"/>
  <c r="BV113" i="14"/>
  <c r="BN113" i="14"/>
  <c r="BF113" i="14"/>
  <c r="AP113" i="14"/>
  <c r="AH113" i="14"/>
  <c r="AX113" i="14"/>
  <c r="BV121" i="14"/>
  <c r="BN121" i="14"/>
  <c r="BF121" i="14"/>
  <c r="AP121" i="14"/>
  <c r="AH121" i="14"/>
  <c r="BV129" i="14"/>
  <c r="BN129" i="14"/>
  <c r="BF129" i="14"/>
  <c r="AP129" i="14"/>
  <c r="AH129" i="14"/>
  <c r="AX129" i="14"/>
  <c r="BV137" i="14"/>
  <c r="BN137" i="14"/>
  <c r="BF137" i="14"/>
  <c r="AP137" i="14"/>
  <c r="AH137" i="14"/>
  <c r="AX137" i="14"/>
  <c r="BV145" i="14"/>
  <c r="BN145" i="14"/>
  <c r="BF145" i="14"/>
  <c r="AP145" i="14"/>
  <c r="AH145" i="14"/>
  <c r="AX145" i="14"/>
  <c r="BN153" i="14"/>
  <c r="BV153" i="14"/>
  <c r="BF153" i="14"/>
  <c r="AP153" i="14"/>
  <c r="AH153" i="14"/>
  <c r="AX153" i="14"/>
  <c r="BV161" i="14"/>
  <c r="BN161" i="14"/>
  <c r="AX161" i="14"/>
  <c r="BF161" i="14"/>
  <c r="AP161" i="14"/>
  <c r="AH161" i="14"/>
  <c r="BV169" i="14"/>
  <c r="BN169" i="14"/>
  <c r="AX169" i="14"/>
  <c r="BF169" i="14"/>
  <c r="AP169" i="14"/>
  <c r="AH169" i="14"/>
  <c r="BV177" i="14"/>
  <c r="BN177" i="14"/>
  <c r="AX177" i="14"/>
  <c r="BF177" i="14"/>
  <c r="AP177" i="14"/>
  <c r="AH177" i="14"/>
  <c r="BV185" i="14"/>
  <c r="BN185" i="14"/>
  <c r="AX185" i="14"/>
  <c r="BF185" i="14"/>
  <c r="AP185" i="14"/>
  <c r="AH185" i="14"/>
  <c r="BV193" i="14"/>
  <c r="BN193" i="14"/>
  <c r="AX193" i="14"/>
  <c r="BF193" i="14"/>
  <c r="AP193" i="14"/>
  <c r="AH193" i="14"/>
  <c r="BV201" i="14"/>
  <c r="BN201" i="14"/>
  <c r="AX201" i="14"/>
  <c r="BF201" i="14"/>
  <c r="AP201" i="14"/>
  <c r="AH201" i="14"/>
  <c r="BV209" i="14"/>
  <c r="BN209" i="14"/>
  <c r="AX209" i="14"/>
  <c r="BF209" i="14"/>
  <c r="AP209" i="14"/>
  <c r="AH209" i="14"/>
  <c r="BN217" i="14"/>
  <c r="AX217" i="14"/>
  <c r="BV217" i="14"/>
  <c r="BF217" i="14"/>
  <c r="AP217" i="14"/>
  <c r="AH217" i="14"/>
  <c r="BV225" i="14"/>
  <c r="BN225" i="14"/>
  <c r="AX225" i="14"/>
  <c r="BF225" i="14"/>
  <c r="AP225" i="14"/>
  <c r="AH225" i="14"/>
  <c r="BV233" i="14"/>
  <c r="BN233" i="14"/>
  <c r="AX233" i="14"/>
  <c r="BF233" i="14"/>
  <c r="AP233" i="14"/>
  <c r="AH233" i="14"/>
  <c r="BV241" i="14"/>
  <c r="BN241" i="14"/>
  <c r="AX241" i="14"/>
  <c r="BF241" i="14"/>
  <c r="AP241" i="14"/>
  <c r="AH241" i="14"/>
  <c r="BV249" i="14"/>
  <c r="BN249" i="14"/>
  <c r="AX249" i="14"/>
  <c r="BF249" i="14"/>
  <c r="AP249" i="14"/>
  <c r="AH249" i="14"/>
  <c r="BV257" i="14"/>
  <c r="BF257" i="14"/>
  <c r="BN257" i="14"/>
  <c r="AX257" i="14"/>
  <c r="AP257" i="14"/>
  <c r="AH257" i="14"/>
  <c r="BV265" i="14"/>
  <c r="BF265" i="14"/>
  <c r="BN265" i="14"/>
  <c r="AX265" i="14"/>
  <c r="AP265" i="14"/>
  <c r="AH265" i="14"/>
  <c r="BF273" i="14"/>
  <c r="BV273" i="14"/>
  <c r="BN273" i="14"/>
  <c r="AX273" i="14"/>
  <c r="AP273" i="14"/>
  <c r="AH273" i="14"/>
  <c r="BF281" i="14"/>
  <c r="BN281" i="14"/>
  <c r="BV281" i="14"/>
  <c r="AX281" i="14"/>
  <c r="AP281" i="14"/>
  <c r="AH281" i="14"/>
  <c r="BF289" i="14"/>
  <c r="BV289" i="14"/>
  <c r="BN289" i="14"/>
  <c r="AX289" i="14"/>
  <c r="AP289" i="14"/>
  <c r="AH289" i="14"/>
  <c r="BF297" i="14"/>
  <c r="BV297" i="14"/>
  <c r="BN297" i="14"/>
  <c r="AX297" i="14"/>
  <c r="AP297" i="14"/>
  <c r="AH297" i="14"/>
  <c r="BV305" i="14"/>
  <c r="BF305" i="14"/>
  <c r="BN305" i="14"/>
  <c r="AX305" i="14"/>
  <c r="AP305" i="14"/>
  <c r="AH305" i="14"/>
  <c r="BV313" i="14"/>
  <c r="BF313" i="14"/>
  <c r="BN313" i="14"/>
  <c r="AX313" i="14"/>
  <c r="AP313" i="14"/>
  <c r="AH313" i="14"/>
  <c r="BV321" i="14"/>
  <c r="BF321" i="14"/>
  <c r="BN321" i="14"/>
  <c r="AX321" i="14"/>
  <c r="AP321" i="14"/>
  <c r="AH321" i="14"/>
  <c r="BV329" i="14"/>
  <c r="BF329" i="14"/>
  <c r="BN329" i="14"/>
  <c r="AX329" i="14"/>
  <c r="AP329" i="14"/>
  <c r="AH329" i="14"/>
  <c r="BF337" i="14"/>
  <c r="BV337" i="14"/>
  <c r="BN337" i="14"/>
  <c r="AX337" i="14"/>
  <c r="AP337" i="14"/>
  <c r="AH337" i="14"/>
  <c r="BV29" i="14"/>
  <c r="BN29" i="14"/>
  <c r="BF29" i="14"/>
  <c r="AX29" i="14"/>
  <c r="AP29" i="14"/>
  <c r="AH29" i="14"/>
  <c r="BV88" i="14"/>
  <c r="BN88" i="14"/>
  <c r="BF88" i="14"/>
  <c r="AP88" i="14"/>
  <c r="AX88" i="14"/>
  <c r="AH88" i="14"/>
  <c r="BV144" i="14"/>
  <c r="BN144" i="14"/>
  <c r="BF144" i="14"/>
  <c r="AP144" i="14"/>
  <c r="AX144" i="14"/>
  <c r="AH144" i="14"/>
  <c r="BV200" i="14"/>
  <c r="BN200" i="14"/>
  <c r="BF200" i="14"/>
  <c r="AX200" i="14"/>
  <c r="AP200" i="14"/>
  <c r="AH200" i="14"/>
  <c r="BV256" i="14"/>
  <c r="BN256" i="14"/>
  <c r="BF256" i="14"/>
  <c r="AX256" i="14"/>
  <c r="AP256" i="14"/>
  <c r="AH256" i="14"/>
  <c r="BV312" i="14"/>
  <c r="BN312" i="14"/>
  <c r="BF312" i="14"/>
  <c r="AX312" i="14"/>
  <c r="AP312" i="14"/>
  <c r="AH312" i="14"/>
  <c r="BV50" i="14"/>
  <c r="BN50" i="14"/>
  <c r="BF50" i="14"/>
  <c r="AX50" i="14"/>
  <c r="AP50" i="14"/>
  <c r="AH50" i="14"/>
  <c r="BV98" i="14"/>
  <c r="BN98" i="14"/>
  <c r="AP98" i="14"/>
  <c r="BF98" i="14"/>
  <c r="AX98" i="14"/>
  <c r="AH98" i="14"/>
  <c r="BV114" i="14"/>
  <c r="BN114" i="14"/>
  <c r="AP114" i="14"/>
  <c r="BF114" i="14"/>
  <c r="AX114" i="14"/>
  <c r="AH114" i="14"/>
  <c r="BV130" i="14"/>
  <c r="BN130" i="14"/>
  <c r="BF130" i="14"/>
  <c r="AP130" i="14"/>
  <c r="AX130" i="14"/>
  <c r="AH130" i="14"/>
  <c r="BV138" i="14"/>
  <c r="BN138" i="14"/>
  <c r="BF138" i="14"/>
  <c r="AP138" i="14"/>
  <c r="AX138" i="14"/>
  <c r="AH138" i="14"/>
  <c r="BV146" i="14"/>
  <c r="BN146" i="14"/>
  <c r="AP146" i="14"/>
  <c r="AX146" i="14"/>
  <c r="BF146" i="14"/>
  <c r="AH146" i="14"/>
  <c r="BV154" i="14"/>
  <c r="BN154" i="14"/>
  <c r="AP154" i="14"/>
  <c r="AX154" i="14"/>
  <c r="BF154" i="14"/>
  <c r="AH154" i="14"/>
  <c r="BV162" i="14"/>
  <c r="BN162" i="14"/>
  <c r="AX162" i="14"/>
  <c r="AP162" i="14"/>
  <c r="BF162" i="14"/>
  <c r="AH162" i="14"/>
  <c r="BV170" i="14"/>
  <c r="BN170" i="14"/>
  <c r="AX170" i="14"/>
  <c r="AP170" i="14"/>
  <c r="BF170" i="14"/>
  <c r="AH170" i="14"/>
  <c r="BV178" i="14"/>
  <c r="AX178" i="14"/>
  <c r="BN178" i="14"/>
  <c r="AP178" i="14"/>
  <c r="BF178" i="14"/>
  <c r="AH178" i="14"/>
  <c r="BV186" i="14"/>
  <c r="AX186" i="14"/>
  <c r="AP186" i="14"/>
  <c r="BF186" i="14"/>
  <c r="BN186" i="14"/>
  <c r="AH186" i="14"/>
  <c r="BV194" i="14"/>
  <c r="AX194" i="14"/>
  <c r="BN194" i="14"/>
  <c r="BF194" i="14"/>
  <c r="AP194" i="14"/>
  <c r="AH194" i="14"/>
  <c r="BV202" i="14"/>
  <c r="AX202" i="14"/>
  <c r="BN202" i="14"/>
  <c r="BF202" i="14"/>
  <c r="AP202" i="14"/>
  <c r="AH202" i="14"/>
  <c r="BV210" i="14"/>
  <c r="AX210" i="14"/>
  <c r="BN210" i="14"/>
  <c r="AP210" i="14"/>
  <c r="BF210" i="14"/>
  <c r="AH210" i="14"/>
  <c r="BV218" i="14"/>
  <c r="BN218" i="14"/>
  <c r="AX218" i="14"/>
  <c r="AP218" i="14"/>
  <c r="BF218" i="14"/>
  <c r="AH218" i="14"/>
  <c r="BV226" i="14"/>
  <c r="BN226" i="14"/>
  <c r="AX226" i="14"/>
  <c r="AP226" i="14"/>
  <c r="BF226" i="14"/>
  <c r="AH226" i="14"/>
  <c r="BV234" i="14"/>
  <c r="BN234" i="14"/>
  <c r="AX234" i="14"/>
  <c r="AP234" i="14"/>
  <c r="BF234" i="14"/>
  <c r="AH234" i="14"/>
  <c r="BV242" i="14"/>
  <c r="AX242" i="14"/>
  <c r="BN242" i="14"/>
  <c r="AP242" i="14"/>
  <c r="BF242" i="14"/>
  <c r="AH242" i="14"/>
  <c r="BV250" i="14"/>
  <c r="AX250" i="14"/>
  <c r="AP250" i="14"/>
  <c r="BN250" i="14"/>
  <c r="BF250" i="14"/>
  <c r="AH250" i="14"/>
  <c r="BV258" i="14"/>
  <c r="BF258" i="14"/>
  <c r="AX258" i="14"/>
  <c r="BN258" i="14"/>
  <c r="AP258" i="14"/>
  <c r="AH258" i="14"/>
  <c r="BV266" i="14"/>
  <c r="BF266" i="14"/>
  <c r="AX266" i="14"/>
  <c r="BN266" i="14"/>
  <c r="AP266" i="14"/>
  <c r="AH266" i="14"/>
  <c r="BV274" i="14"/>
  <c r="BF274" i="14"/>
  <c r="AX274" i="14"/>
  <c r="BN274" i="14"/>
  <c r="AP274" i="14"/>
  <c r="AH274" i="14"/>
  <c r="BV282" i="14"/>
  <c r="BF282" i="14"/>
  <c r="BN282" i="14"/>
  <c r="AX282" i="14"/>
  <c r="AP282" i="14"/>
  <c r="AH282" i="14"/>
  <c r="BV290" i="14"/>
  <c r="BF290" i="14"/>
  <c r="BN290" i="14"/>
  <c r="AX290" i="14"/>
  <c r="AP290" i="14"/>
  <c r="AH290" i="14"/>
  <c r="BV298" i="14"/>
  <c r="BF298" i="14"/>
  <c r="BN298" i="14"/>
  <c r="AX298" i="14"/>
  <c r="AP298" i="14"/>
  <c r="AH298" i="14"/>
  <c r="BV306" i="14"/>
  <c r="BF306" i="14"/>
  <c r="AX306" i="14"/>
  <c r="BN306" i="14"/>
  <c r="AP306" i="14"/>
  <c r="AH306" i="14"/>
  <c r="BV314" i="14"/>
  <c r="BF314" i="14"/>
  <c r="AX314" i="14"/>
  <c r="BN314" i="14"/>
  <c r="AP314" i="14"/>
  <c r="AH314" i="14"/>
  <c r="BV322" i="14"/>
  <c r="BF322" i="14"/>
  <c r="AX322" i="14"/>
  <c r="BN322" i="14"/>
  <c r="AP322" i="14"/>
  <c r="AH322" i="14"/>
  <c r="BV330" i="14"/>
  <c r="BF330" i="14"/>
  <c r="AX330" i="14"/>
  <c r="BN330" i="14"/>
  <c r="AP330" i="14"/>
  <c r="AH330" i="14"/>
  <c r="BV338" i="14"/>
  <c r="BF338" i="14"/>
  <c r="AX338" i="14"/>
  <c r="BN338" i="14"/>
  <c r="AP338" i="14"/>
  <c r="AH338" i="14"/>
  <c r="BV346" i="14"/>
  <c r="BF346" i="14"/>
  <c r="BN346" i="14"/>
  <c r="AX346" i="14"/>
  <c r="AP346" i="14"/>
  <c r="AH346" i="14"/>
  <c r="BN354" i="14"/>
  <c r="BV354" i="14"/>
  <c r="BF354" i="14"/>
  <c r="AX354" i="14"/>
  <c r="AP354" i="14"/>
  <c r="AH354" i="14"/>
  <c r="BN362" i="14"/>
  <c r="BV362" i="14"/>
  <c r="BF362" i="14"/>
  <c r="AX362" i="14"/>
  <c r="AP362" i="14"/>
  <c r="AH362" i="14"/>
  <c r="BN370" i="14"/>
  <c r="BV370" i="14"/>
  <c r="BF370" i="14"/>
  <c r="AX370" i="14"/>
  <c r="AP370" i="14"/>
  <c r="AH370" i="14"/>
  <c r="BN378" i="14"/>
  <c r="BV378" i="14"/>
  <c r="BF378" i="14"/>
  <c r="AX378" i="14"/>
  <c r="AP378" i="14"/>
  <c r="AH378" i="14"/>
  <c r="BN386" i="14"/>
  <c r="BV386" i="14"/>
  <c r="BF386" i="14"/>
  <c r="AX386" i="14"/>
  <c r="AP386" i="14"/>
  <c r="AH386" i="14"/>
  <c r="BN394" i="14"/>
  <c r="BV394" i="14"/>
  <c r="BF394" i="14"/>
  <c r="AX394" i="14"/>
  <c r="AP394" i="14"/>
  <c r="AH394" i="14"/>
  <c r="BN402" i="14"/>
  <c r="BV402" i="14"/>
  <c r="BF402" i="14"/>
  <c r="AX402" i="14"/>
  <c r="AP402" i="14"/>
  <c r="AH402" i="14"/>
  <c r="BN410" i="14"/>
  <c r="BV410" i="14"/>
  <c r="BF410" i="14"/>
  <c r="AX410" i="14"/>
  <c r="AP410" i="14"/>
  <c r="AH410" i="14"/>
  <c r="BN418" i="14"/>
  <c r="BV418" i="14"/>
  <c r="BF418" i="14"/>
  <c r="AX418" i="14"/>
  <c r="AP418" i="14"/>
  <c r="AH418" i="14"/>
  <c r="BN426" i="14"/>
  <c r="BV426" i="14"/>
  <c r="BF426" i="14"/>
  <c r="AX426" i="14"/>
  <c r="AP426" i="14"/>
  <c r="AH426" i="14"/>
  <c r="BN434" i="14"/>
  <c r="BV434" i="14"/>
  <c r="BF434" i="14"/>
  <c r="AX434" i="14"/>
  <c r="AP434" i="14"/>
  <c r="AH434" i="14"/>
  <c r="BN442" i="14"/>
  <c r="BV442" i="14"/>
  <c r="BF442" i="14"/>
  <c r="AX442" i="14"/>
  <c r="AP442" i="14"/>
  <c r="AH442" i="14"/>
  <c r="BN450" i="14"/>
  <c r="BV450" i="14"/>
  <c r="BF450" i="14"/>
  <c r="AX450" i="14"/>
  <c r="AP450" i="14"/>
  <c r="AH450" i="14"/>
  <c r="BN458" i="14"/>
  <c r="BV458" i="14"/>
  <c r="BF458" i="14"/>
  <c r="AX458" i="14"/>
  <c r="AP458" i="14"/>
  <c r="AH458" i="14"/>
  <c r="BN466" i="14"/>
  <c r="BV466" i="14"/>
  <c r="BF466" i="14"/>
  <c r="AX466" i="14"/>
  <c r="AP466" i="14"/>
  <c r="AH466" i="14"/>
  <c r="BN474" i="14"/>
  <c r="BV474" i="14"/>
  <c r="BF474" i="14"/>
  <c r="AX474" i="14"/>
  <c r="AP474" i="14"/>
  <c r="AH474" i="14"/>
  <c r="BN482" i="14"/>
  <c r="BV482" i="14"/>
  <c r="BF482" i="14"/>
  <c r="AX482" i="14"/>
  <c r="AP482" i="14"/>
  <c r="AH482" i="14"/>
  <c r="BN490" i="14"/>
  <c r="BV490" i="14"/>
  <c r="BF490" i="14"/>
  <c r="AX490" i="14"/>
  <c r="AP490" i="14"/>
  <c r="AH490" i="14"/>
  <c r="BN498" i="14"/>
  <c r="BV498" i="14"/>
  <c r="BF498" i="14"/>
  <c r="AX498" i="14"/>
  <c r="AP498" i="14"/>
  <c r="AH498" i="14"/>
  <c r="BN506" i="14"/>
  <c r="BV506" i="14"/>
  <c r="BF506" i="14"/>
  <c r="AX506" i="14"/>
  <c r="AP506" i="14"/>
  <c r="AH506" i="14"/>
  <c r="BN514" i="14"/>
  <c r="BV514" i="14"/>
  <c r="BF514" i="14"/>
  <c r="AX514" i="14"/>
  <c r="AP514" i="14"/>
  <c r="AH514" i="14"/>
  <c r="BN522" i="14"/>
  <c r="BV522" i="14"/>
  <c r="BF522" i="14"/>
  <c r="AX522" i="14"/>
  <c r="AP522" i="14"/>
  <c r="AH522" i="14"/>
  <c r="AP39" i="14"/>
  <c r="BV80" i="14"/>
  <c r="BN80" i="14"/>
  <c r="BF80" i="14"/>
  <c r="AP80" i="14"/>
  <c r="AX80" i="14"/>
  <c r="AH80" i="14"/>
  <c r="BV136" i="14"/>
  <c r="BN136" i="14"/>
  <c r="BF136" i="14"/>
  <c r="AP136" i="14"/>
  <c r="AX136" i="14"/>
  <c r="AH136" i="14"/>
  <c r="BV192" i="14"/>
  <c r="BN192" i="14"/>
  <c r="BF192" i="14"/>
  <c r="AX192" i="14"/>
  <c r="AP192" i="14"/>
  <c r="AH192" i="14"/>
  <c r="BV248" i="14"/>
  <c r="BN248" i="14"/>
  <c r="BF248" i="14"/>
  <c r="AX248" i="14"/>
  <c r="AP248" i="14"/>
  <c r="AH248" i="14"/>
  <c r="BV304" i="14"/>
  <c r="BN304" i="14"/>
  <c r="BF304" i="14"/>
  <c r="AX304" i="14"/>
  <c r="AP304" i="14"/>
  <c r="AH304" i="14"/>
  <c r="BV74" i="14"/>
  <c r="BN74" i="14"/>
  <c r="BF74" i="14"/>
  <c r="AP74" i="14"/>
  <c r="AX74" i="14"/>
  <c r="AH74" i="14"/>
  <c r="BV122" i="14"/>
  <c r="AP122" i="14"/>
  <c r="BF122" i="14"/>
  <c r="BN122" i="14"/>
  <c r="AX122" i="14"/>
  <c r="AH122" i="14"/>
  <c r="BV35" i="14"/>
  <c r="BN35" i="14"/>
  <c r="BF35" i="14"/>
  <c r="AX35" i="14"/>
  <c r="AP35" i="14"/>
  <c r="BV43" i="14"/>
  <c r="BN43" i="14"/>
  <c r="BF43" i="14"/>
  <c r="AX43" i="14"/>
  <c r="AP43" i="14"/>
  <c r="BV51" i="14"/>
  <c r="BN51" i="14"/>
  <c r="BF51" i="14"/>
  <c r="AX51" i="14"/>
  <c r="AP51" i="14"/>
  <c r="BV59" i="14"/>
  <c r="BN59" i="14"/>
  <c r="BF59" i="14"/>
  <c r="AP59" i="14"/>
  <c r="AX59" i="14"/>
  <c r="BV67" i="14"/>
  <c r="BN67" i="14"/>
  <c r="BF67" i="14"/>
  <c r="AP67" i="14"/>
  <c r="AX67" i="14"/>
  <c r="BV75" i="14"/>
  <c r="BN75" i="14"/>
  <c r="BF75" i="14"/>
  <c r="AP75" i="14"/>
  <c r="AX75" i="14"/>
  <c r="BV83" i="14"/>
  <c r="BN83" i="14"/>
  <c r="BF83" i="14"/>
  <c r="AP83" i="14"/>
  <c r="AX83" i="14"/>
  <c r="BV91" i="14"/>
  <c r="BN91" i="14"/>
  <c r="BF91" i="14"/>
  <c r="AP91" i="14"/>
  <c r="AX91" i="14"/>
  <c r="BV99" i="14"/>
  <c r="BN99" i="14"/>
  <c r="BF99" i="14"/>
  <c r="AP99" i="14"/>
  <c r="AX99" i="14"/>
  <c r="BV107" i="14"/>
  <c r="BN107" i="14"/>
  <c r="BF107" i="14"/>
  <c r="AP107" i="14"/>
  <c r="AX107" i="14"/>
  <c r="BV115" i="14"/>
  <c r="BN115" i="14"/>
  <c r="BF115" i="14"/>
  <c r="AP115" i="14"/>
  <c r="AX115" i="14"/>
  <c r="BV123" i="14"/>
  <c r="BN123" i="14"/>
  <c r="BF123" i="14"/>
  <c r="AP123" i="14"/>
  <c r="AX123" i="14"/>
  <c r="BV131" i="14"/>
  <c r="BN131" i="14"/>
  <c r="BF131" i="14"/>
  <c r="AP131" i="14"/>
  <c r="AX131" i="14"/>
  <c r="BV139" i="14"/>
  <c r="BN139" i="14"/>
  <c r="BF139" i="14"/>
  <c r="AP139" i="14"/>
  <c r="AX139" i="14"/>
  <c r="BV147" i="14"/>
  <c r="BN147" i="14"/>
  <c r="BF147" i="14"/>
  <c r="AP147" i="14"/>
  <c r="AX147" i="14"/>
  <c r="BV155" i="14"/>
  <c r="BN155" i="14"/>
  <c r="AX155" i="14"/>
  <c r="BF155" i="14"/>
  <c r="AP155" i="14"/>
  <c r="BV163" i="14"/>
  <c r="BN163" i="14"/>
  <c r="AX163" i="14"/>
  <c r="BF163" i="14"/>
  <c r="AP163" i="14"/>
  <c r="BV171" i="14"/>
  <c r="BN171" i="14"/>
  <c r="AX171" i="14"/>
  <c r="BF171" i="14"/>
  <c r="AP171" i="14"/>
  <c r="BV179" i="14"/>
  <c r="BN179" i="14"/>
  <c r="AX179" i="14"/>
  <c r="BF179" i="14"/>
  <c r="AP179" i="14"/>
  <c r="BV187" i="14"/>
  <c r="BN187" i="14"/>
  <c r="AX187" i="14"/>
  <c r="BF187" i="14"/>
  <c r="AP187" i="14"/>
  <c r="BV195" i="14"/>
  <c r="BN195" i="14"/>
  <c r="AX195" i="14"/>
  <c r="BF195" i="14"/>
  <c r="AP195" i="14"/>
  <c r="BV203" i="14"/>
  <c r="BN203" i="14"/>
  <c r="AX203" i="14"/>
  <c r="BF203" i="14"/>
  <c r="AP203" i="14"/>
  <c r="BV211" i="14"/>
  <c r="BN211" i="14"/>
  <c r="AX211" i="14"/>
  <c r="BF211" i="14"/>
  <c r="AP211" i="14"/>
  <c r="BV219" i="14"/>
  <c r="BN219" i="14"/>
  <c r="AX219" i="14"/>
  <c r="BF219" i="14"/>
  <c r="AP219" i="14"/>
  <c r="BV227" i="14"/>
  <c r="BN227" i="14"/>
  <c r="AX227" i="14"/>
  <c r="BF227" i="14"/>
  <c r="AP227" i="14"/>
  <c r="BV235" i="14"/>
  <c r="BN235" i="14"/>
  <c r="AX235" i="14"/>
  <c r="BF235" i="14"/>
  <c r="AP235" i="14"/>
  <c r="BV243" i="14"/>
  <c r="BN243" i="14"/>
  <c r="AX243" i="14"/>
  <c r="BF243" i="14"/>
  <c r="AP243" i="14"/>
  <c r="BV251" i="14"/>
  <c r="BN251" i="14"/>
  <c r="AX251" i="14"/>
  <c r="BF251" i="14"/>
  <c r="AP251" i="14"/>
  <c r="BV259" i="14"/>
  <c r="BF259" i="14"/>
  <c r="BN259" i="14"/>
  <c r="AX259" i="14"/>
  <c r="AP259" i="14"/>
  <c r="BV267" i="14"/>
  <c r="BF267" i="14"/>
  <c r="BN267" i="14"/>
  <c r="AX267" i="14"/>
  <c r="AP267" i="14"/>
  <c r="BV275" i="14"/>
  <c r="BF275" i="14"/>
  <c r="BN275" i="14"/>
  <c r="AX275" i="14"/>
  <c r="AP275" i="14"/>
  <c r="BV283" i="14"/>
  <c r="BF283" i="14"/>
  <c r="BN283" i="14"/>
  <c r="AX283" i="14"/>
  <c r="AP283" i="14"/>
  <c r="BV291" i="14"/>
  <c r="BF291" i="14"/>
  <c r="BN291" i="14"/>
  <c r="AX291" i="14"/>
  <c r="AP291" i="14"/>
  <c r="BV299" i="14"/>
  <c r="BF299" i="14"/>
  <c r="BN299" i="14"/>
  <c r="AX299" i="14"/>
  <c r="AP299" i="14"/>
  <c r="BV307" i="14"/>
  <c r="BF307" i="14"/>
  <c r="BN307" i="14"/>
  <c r="AX307" i="14"/>
  <c r="AP307" i="14"/>
  <c r="BV315" i="14"/>
  <c r="BF315" i="14"/>
  <c r="BN315" i="14"/>
  <c r="AX315" i="14"/>
  <c r="AP315" i="14"/>
  <c r="BV323" i="14"/>
  <c r="BF323" i="14"/>
  <c r="BN323" i="14"/>
  <c r="AX323" i="14"/>
  <c r="AP323" i="14"/>
  <c r="BV331" i="14"/>
  <c r="BF331" i="14"/>
  <c r="BN331" i="14"/>
  <c r="AX331" i="14"/>
  <c r="AP331" i="14"/>
  <c r="BV339" i="14"/>
  <c r="BF339" i="14"/>
  <c r="BN339" i="14"/>
  <c r="AX339" i="14"/>
  <c r="AP339" i="14"/>
  <c r="AH35" i="14"/>
  <c r="AH99" i="14"/>
  <c r="AH163" i="14"/>
  <c r="AH227" i="14"/>
  <c r="AH291" i="14"/>
  <c r="AP47" i="14"/>
  <c r="BV64" i="14"/>
  <c r="BN64" i="14"/>
  <c r="BF64" i="14"/>
  <c r="AP64" i="14"/>
  <c r="AX64" i="14"/>
  <c r="AH64" i="14"/>
  <c r="BV120" i="14"/>
  <c r="BN120" i="14"/>
  <c r="BF120" i="14"/>
  <c r="AP120" i="14"/>
  <c r="AX120" i="14"/>
  <c r="AH120" i="14"/>
  <c r="BV176" i="14"/>
  <c r="BN176" i="14"/>
  <c r="BF176" i="14"/>
  <c r="AX176" i="14"/>
  <c r="AP176" i="14"/>
  <c r="AH176" i="14"/>
  <c r="BV232" i="14"/>
  <c r="BN232" i="14"/>
  <c r="BF232" i="14"/>
  <c r="AX232" i="14"/>
  <c r="AP232" i="14"/>
  <c r="AH232" i="14"/>
  <c r="BV288" i="14"/>
  <c r="BN288" i="14"/>
  <c r="BF288" i="14"/>
  <c r="AX288" i="14"/>
  <c r="AP288" i="14"/>
  <c r="AH288" i="14"/>
  <c r="BV66" i="14"/>
  <c r="BN66" i="14"/>
  <c r="BF66" i="14"/>
  <c r="AP66" i="14"/>
  <c r="AX66" i="14"/>
  <c r="AH66" i="14"/>
  <c r="BV106" i="14"/>
  <c r="BN106" i="14"/>
  <c r="AP106" i="14"/>
  <c r="BF106" i="14"/>
  <c r="AX106" i="14"/>
  <c r="AH106" i="14"/>
  <c r="BV28" i="14"/>
  <c r="BN28" i="14"/>
  <c r="BF28" i="14"/>
  <c r="AX28" i="14"/>
  <c r="AP28" i="14"/>
  <c r="AH28" i="14"/>
  <c r="BV36" i="14"/>
  <c r="BN36" i="14"/>
  <c r="BF36" i="14"/>
  <c r="AX36" i="14"/>
  <c r="AP36" i="14"/>
  <c r="AH36" i="14"/>
  <c r="BV44" i="14"/>
  <c r="BN44" i="14"/>
  <c r="BF44" i="14"/>
  <c r="AX44" i="14"/>
  <c r="AP44" i="14"/>
  <c r="AH44" i="14"/>
  <c r="BV52" i="14"/>
  <c r="BN52" i="14"/>
  <c r="BF52" i="14"/>
  <c r="AX52" i="14"/>
  <c r="AP52" i="14"/>
  <c r="AH52" i="14"/>
  <c r="BV60" i="14"/>
  <c r="BN60" i="14"/>
  <c r="BF60" i="14"/>
  <c r="AX60" i="14"/>
  <c r="AP60" i="14"/>
  <c r="AH60" i="14"/>
  <c r="BV68" i="14"/>
  <c r="BN68" i="14"/>
  <c r="BF68" i="14"/>
  <c r="AX68" i="14"/>
  <c r="AP68" i="14"/>
  <c r="AH68" i="14"/>
  <c r="BV76" i="14"/>
  <c r="BN76" i="14"/>
  <c r="BF76" i="14"/>
  <c r="AX76" i="14"/>
  <c r="AP76" i="14"/>
  <c r="AH76" i="14"/>
  <c r="BV84" i="14"/>
  <c r="BN84" i="14"/>
  <c r="BF84" i="14"/>
  <c r="AX84" i="14"/>
  <c r="AP84" i="14"/>
  <c r="AH84" i="14"/>
  <c r="BV92" i="14"/>
  <c r="BN92" i="14"/>
  <c r="BF92" i="14"/>
  <c r="AX92" i="14"/>
  <c r="AP92" i="14"/>
  <c r="AH92" i="14"/>
  <c r="BV100" i="14"/>
  <c r="BN100" i="14"/>
  <c r="BF100" i="14"/>
  <c r="AX100" i="14"/>
  <c r="AP100" i="14"/>
  <c r="AH100" i="14"/>
  <c r="BV108" i="14"/>
  <c r="BN108" i="14"/>
  <c r="BF108" i="14"/>
  <c r="AX108" i="14"/>
  <c r="AP108" i="14"/>
  <c r="AH108" i="14"/>
  <c r="BV116" i="14"/>
  <c r="BN116" i="14"/>
  <c r="BF116" i="14"/>
  <c r="AX116" i="14"/>
  <c r="AP116" i="14"/>
  <c r="AH116" i="14"/>
  <c r="BV124" i="14"/>
  <c r="BN124" i="14"/>
  <c r="BF124" i="14"/>
  <c r="AX124" i="14"/>
  <c r="AP124" i="14"/>
  <c r="AH124" i="14"/>
  <c r="BV132" i="14"/>
  <c r="BN132" i="14"/>
  <c r="BF132" i="14"/>
  <c r="AX132" i="14"/>
  <c r="AP132" i="14"/>
  <c r="AH132" i="14"/>
  <c r="BV140" i="14"/>
  <c r="BN140" i="14"/>
  <c r="BF140" i="14"/>
  <c r="AX140" i="14"/>
  <c r="AP140" i="14"/>
  <c r="AH140" i="14"/>
  <c r="BV148" i="14"/>
  <c r="BN148" i="14"/>
  <c r="BF148" i="14"/>
  <c r="AX148" i="14"/>
  <c r="AP148" i="14"/>
  <c r="AH148" i="14"/>
  <c r="BV156" i="14"/>
  <c r="BN156" i="14"/>
  <c r="AX156" i="14"/>
  <c r="BF156" i="14"/>
  <c r="AP156" i="14"/>
  <c r="AH156" i="14"/>
  <c r="BV164" i="14"/>
  <c r="BN164" i="14"/>
  <c r="AX164" i="14"/>
  <c r="BF164" i="14"/>
  <c r="AP164" i="14"/>
  <c r="AH164" i="14"/>
  <c r="BV172" i="14"/>
  <c r="BN172" i="14"/>
  <c r="AX172" i="14"/>
  <c r="BF172" i="14"/>
  <c r="AP172" i="14"/>
  <c r="AH172" i="14"/>
  <c r="BV180" i="14"/>
  <c r="BN180" i="14"/>
  <c r="AX180" i="14"/>
  <c r="BF180" i="14"/>
  <c r="AP180" i="14"/>
  <c r="AH180" i="14"/>
  <c r="BV188" i="14"/>
  <c r="BN188" i="14"/>
  <c r="AX188" i="14"/>
  <c r="BF188" i="14"/>
  <c r="AP188" i="14"/>
  <c r="AH188" i="14"/>
  <c r="BV196" i="14"/>
  <c r="BN196" i="14"/>
  <c r="AX196" i="14"/>
  <c r="BF196" i="14"/>
  <c r="AP196" i="14"/>
  <c r="AH196" i="14"/>
  <c r="BV204" i="14"/>
  <c r="BN204" i="14"/>
  <c r="AX204" i="14"/>
  <c r="BF204" i="14"/>
  <c r="AP204" i="14"/>
  <c r="AH204" i="14"/>
  <c r="BV212" i="14"/>
  <c r="BN212" i="14"/>
  <c r="AX212" i="14"/>
  <c r="BF212" i="14"/>
  <c r="AP212" i="14"/>
  <c r="AH212" i="14"/>
  <c r="BV220" i="14"/>
  <c r="BN220" i="14"/>
  <c r="AX220" i="14"/>
  <c r="BF220" i="14"/>
  <c r="AP220" i="14"/>
  <c r="AH220" i="14"/>
  <c r="BV228" i="14"/>
  <c r="BN228" i="14"/>
  <c r="AX228" i="14"/>
  <c r="BF228" i="14"/>
  <c r="AP228" i="14"/>
  <c r="AH228" i="14"/>
  <c r="BV236" i="14"/>
  <c r="BN236" i="14"/>
  <c r="AX236" i="14"/>
  <c r="BF236" i="14"/>
  <c r="AP236" i="14"/>
  <c r="AH236" i="14"/>
  <c r="BV244" i="14"/>
  <c r="BN244" i="14"/>
  <c r="AX244" i="14"/>
  <c r="BF244" i="14"/>
  <c r="AP244" i="14"/>
  <c r="AH244" i="14"/>
  <c r="BV252" i="14"/>
  <c r="BF252" i="14"/>
  <c r="BN252" i="14"/>
  <c r="AX252" i="14"/>
  <c r="AP252" i="14"/>
  <c r="AH252" i="14"/>
  <c r="BV260" i="14"/>
  <c r="BF260" i="14"/>
  <c r="BN260" i="14"/>
  <c r="AX260" i="14"/>
  <c r="AP260" i="14"/>
  <c r="AH260" i="14"/>
  <c r="BV268" i="14"/>
  <c r="BF268" i="14"/>
  <c r="BN268" i="14"/>
  <c r="AX268" i="14"/>
  <c r="AP268" i="14"/>
  <c r="AH268" i="14"/>
  <c r="BV276" i="14"/>
  <c r="BF276" i="14"/>
  <c r="BN276" i="14"/>
  <c r="AX276" i="14"/>
  <c r="AP276" i="14"/>
  <c r="AH276" i="14"/>
  <c r="BV284" i="14"/>
  <c r="BF284" i="14"/>
  <c r="BN284" i="14"/>
  <c r="AX284" i="14"/>
  <c r="AP284" i="14"/>
  <c r="AH284" i="14"/>
  <c r="BV292" i="14"/>
  <c r="BF292" i="14"/>
  <c r="BN292" i="14"/>
  <c r="AX292" i="14"/>
  <c r="AP292" i="14"/>
  <c r="AH292" i="14"/>
  <c r="BV300" i="14"/>
  <c r="BF300" i="14"/>
  <c r="BN300" i="14"/>
  <c r="AX300" i="14"/>
  <c r="AP300" i="14"/>
  <c r="AH300" i="14"/>
  <c r="BV308" i="14"/>
  <c r="BF308" i="14"/>
  <c r="BN308" i="14"/>
  <c r="AX308" i="14"/>
  <c r="AP308" i="14"/>
  <c r="AH308" i="14"/>
  <c r="BV316" i="14"/>
  <c r="BF316" i="14"/>
  <c r="BN316" i="14"/>
  <c r="AX316" i="14"/>
  <c r="AP316" i="14"/>
  <c r="AH316" i="14"/>
  <c r="BV324" i="14"/>
  <c r="BF324" i="14"/>
  <c r="BN324" i="14"/>
  <c r="AX324" i="14"/>
  <c r="AP324" i="14"/>
  <c r="AH324" i="14"/>
  <c r="BV332" i="14"/>
  <c r="BF332" i="14"/>
  <c r="BN332" i="14"/>
  <c r="AX332" i="14"/>
  <c r="AP332" i="14"/>
  <c r="AH332" i="14"/>
  <c r="BV340" i="14"/>
  <c r="BF340" i="14"/>
  <c r="BN340" i="14"/>
  <c r="AX340" i="14"/>
  <c r="AP340" i="14"/>
  <c r="AH340" i="14"/>
  <c r="AH43" i="14"/>
  <c r="AH107" i="14"/>
  <c r="AH171" i="14"/>
  <c r="AH235" i="14"/>
  <c r="AH299" i="14"/>
  <c r="AP55" i="14"/>
  <c r="AX57" i="14"/>
  <c r="BV56" i="14"/>
  <c r="BN56" i="14"/>
  <c r="BF56" i="14"/>
  <c r="AX56" i="14"/>
  <c r="AH56" i="14"/>
  <c r="AP56" i="14"/>
  <c r="BV112" i="14"/>
  <c r="BN112" i="14"/>
  <c r="BF112" i="14"/>
  <c r="AP112" i="14"/>
  <c r="AX112" i="14"/>
  <c r="AH112" i="14"/>
  <c r="BV168" i="14"/>
  <c r="BN168" i="14"/>
  <c r="BF168" i="14"/>
  <c r="AX168" i="14"/>
  <c r="AP168" i="14"/>
  <c r="AH168" i="14"/>
  <c r="BV224" i="14"/>
  <c r="BN224" i="14"/>
  <c r="BF224" i="14"/>
  <c r="AX224" i="14"/>
  <c r="AP224" i="14"/>
  <c r="AH224" i="14"/>
  <c r="BV280" i="14"/>
  <c r="BN280" i="14"/>
  <c r="BF280" i="14"/>
  <c r="AX280" i="14"/>
  <c r="AP280" i="14"/>
  <c r="AH280" i="14"/>
  <c r="BV336" i="14"/>
  <c r="BN336" i="14"/>
  <c r="BF336" i="14"/>
  <c r="AX336" i="14"/>
  <c r="AP336" i="14"/>
  <c r="AH336" i="14"/>
  <c r="BV58" i="14"/>
  <c r="AP58" i="14"/>
  <c r="BF58" i="14"/>
  <c r="BN58" i="14"/>
  <c r="AX58" i="14"/>
  <c r="AH58" i="14"/>
  <c r="BV45" i="14"/>
  <c r="BN45" i="14"/>
  <c r="BF45" i="14"/>
  <c r="AX45" i="14"/>
  <c r="AP45" i="14"/>
  <c r="AH45" i="14"/>
  <c r="BV61" i="14"/>
  <c r="BN61" i="14"/>
  <c r="BF61" i="14"/>
  <c r="AX61" i="14"/>
  <c r="AP61" i="14"/>
  <c r="AH61" i="14"/>
  <c r="BV69" i="14"/>
  <c r="BN69" i="14"/>
  <c r="BF69" i="14"/>
  <c r="AX69" i="14"/>
  <c r="AP69" i="14"/>
  <c r="AH69" i="14"/>
  <c r="BV77" i="14"/>
  <c r="BN77" i="14"/>
  <c r="BF77" i="14"/>
  <c r="AX77" i="14"/>
  <c r="AP77" i="14"/>
  <c r="AH77" i="14"/>
  <c r="BV85" i="14"/>
  <c r="BN85" i="14"/>
  <c r="BF85" i="14"/>
  <c r="AX85" i="14"/>
  <c r="AP85" i="14"/>
  <c r="AH85" i="14"/>
  <c r="BV93" i="14"/>
  <c r="BN93" i="14"/>
  <c r="BF93" i="14"/>
  <c r="AX93" i="14"/>
  <c r="AP93" i="14"/>
  <c r="AH93" i="14"/>
  <c r="BV101" i="14"/>
  <c r="BN101" i="14"/>
  <c r="BF101" i="14"/>
  <c r="AX101" i="14"/>
  <c r="AH101" i="14"/>
  <c r="AP101" i="14"/>
  <c r="BV109" i="14"/>
  <c r="BN109" i="14"/>
  <c r="BF109" i="14"/>
  <c r="AX109" i="14"/>
  <c r="AH109" i="14"/>
  <c r="BV117" i="14"/>
  <c r="BN117" i="14"/>
  <c r="BF117" i="14"/>
  <c r="AX117" i="14"/>
  <c r="AH117" i="14"/>
  <c r="AP117" i="14"/>
  <c r="BV125" i="14"/>
  <c r="BN125" i="14"/>
  <c r="BF125" i="14"/>
  <c r="AX125" i="14"/>
  <c r="AP125" i="14"/>
  <c r="AH125" i="14"/>
  <c r="BV133" i="14"/>
  <c r="BN133" i="14"/>
  <c r="BF133" i="14"/>
  <c r="AX133" i="14"/>
  <c r="AP133" i="14"/>
  <c r="AH133" i="14"/>
  <c r="BV141" i="14"/>
  <c r="BN141" i="14"/>
  <c r="BF141" i="14"/>
  <c r="AX141" i="14"/>
  <c r="AP141" i="14"/>
  <c r="AH141" i="14"/>
  <c r="BV149" i="14"/>
  <c r="BN149" i="14"/>
  <c r="BF149" i="14"/>
  <c r="AX149" i="14"/>
  <c r="AP149" i="14"/>
  <c r="AH149" i="14"/>
  <c r="BV157" i="14"/>
  <c r="BN157" i="14"/>
  <c r="BF157" i="14"/>
  <c r="AX157" i="14"/>
  <c r="AP157" i="14"/>
  <c r="AH157" i="14"/>
  <c r="BV165" i="14"/>
  <c r="BN165" i="14"/>
  <c r="BF165" i="14"/>
  <c r="AX165" i="14"/>
  <c r="AH165" i="14"/>
  <c r="AP165" i="14"/>
  <c r="BV173" i="14"/>
  <c r="BN173" i="14"/>
  <c r="BF173" i="14"/>
  <c r="AX173" i="14"/>
  <c r="AH173" i="14"/>
  <c r="BV181" i="14"/>
  <c r="BN181" i="14"/>
  <c r="BF181" i="14"/>
  <c r="AX181" i="14"/>
  <c r="AH181" i="14"/>
  <c r="AP181" i="14"/>
  <c r="BV189" i="14"/>
  <c r="BN189" i="14"/>
  <c r="BF189" i="14"/>
  <c r="AX189" i="14"/>
  <c r="AP189" i="14"/>
  <c r="AH189" i="14"/>
  <c r="BV197" i="14"/>
  <c r="BN197" i="14"/>
  <c r="BF197" i="14"/>
  <c r="AX197" i="14"/>
  <c r="AP197" i="14"/>
  <c r="AH197" i="14"/>
  <c r="BV205" i="14"/>
  <c r="BN205" i="14"/>
  <c r="BF205" i="14"/>
  <c r="AX205" i="14"/>
  <c r="AP205" i="14"/>
  <c r="AH205" i="14"/>
  <c r="BV213" i="14"/>
  <c r="BN213" i="14"/>
  <c r="BF213" i="14"/>
  <c r="AX213" i="14"/>
  <c r="AP213" i="14"/>
  <c r="AH213" i="14"/>
  <c r="BV221" i="14"/>
  <c r="BN221" i="14"/>
  <c r="BF221" i="14"/>
  <c r="AX221" i="14"/>
  <c r="AP221" i="14"/>
  <c r="AH221" i="14"/>
  <c r="BV229" i="14"/>
  <c r="BN229" i="14"/>
  <c r="BF229" i="14"/>
  <c r="AX229" i="14"/>
  <c r="AH229" i="14"/>
  <c r="AP229" i="14"/>
  <c r="BV237" i="14"/>
  <c r="BN237" i="14"/>
  <c r="BF237" i="14"/>
  <c r="AX237" i="14"/>
  <c r="AH237" i="14"/>
  <c r="BV245" i="14"/>
  <c r="BN245" i="14"/>
  <c r="BF245" i="14"/>
  <c r="AX245" i="14"/>
  <c r="AH245" i="14"/>
  <c r="AP245" i="14"/>
  <c r="BV253" i="14"/>
  <c r="BN253" i="14"/>
  <c r="BF253" i="14"/>
  <c r="AX253" i="14"/>
  <c r="AP253" i="14"/>
  <c r="AH253" i="14"/>
  <c r="BV261" i="14"/>
  <c r="BN261" i="14"/>
  <c r="BF261" i="14"/>
  <c r="AX261" i="14"/>
  <c r="AP261" i="14"/>
  <c r="AH261" i="14"/>
  <c r="BV269" i="14"/>
  <c r="BN269" i="14"/>
  <c r="BF269" i="14"/>
  <c r="AX269" i="14"/>
  <c r="AP269" i="14"/>
  <c r="AH269" i="14"/>
  <c r="BV277" i="14"/>
  <c r="BN277" i="14"/>
  <c r="BF277" i="14"/>
  <c r="AX277" i="14"/>
  <c r="AP277" i="14"/>
  <c r="AH277" i="14"/>
  <c r="BV285" i="14"/>
  <c r="BN285" i="14"/>
  <c r="BF285" i="14"/>
  <c r="AX285" i="14"/>
  <c r="AP285" i="14"/>
  <c r="AH285" i="14"/>
  <c r="BV293" i="14"/>
  <c r="BN293" i="14"/>
  <c r="BF293" i="14"/>
  <c r="AX293" i="14"/>
  <c r="AH293" i="14"/>
  <c r="AP293" i="14"/>
  <c r="BV301" i="14"/>
  <c r="BN301" i="14"/>
  <c r="BF301" i="14"/>
  <c r="AX301" i="14"/>
  <c r="AH301" i="14"/>
  <c r="BV309" i="14"/>
  <c r="BN309" i="14"/>
  <c r="BF309" i="14"/>
  <c r="AX309" i="14"/>
  <c r="AH309" i="14"/>
  <c r="AP309" i="14"/>
  <c r="BV317" i="14"/>
  <c r="BN317" i="14"/>
  <c r="BF317" i="14"/>
  <c r="AX317" i="14"/>
  <c r="AP317" i="14"/>
  <c r="AH317" i="14"/>
  <c r="BV325" i="14"/>
  <c r="BN325" i="14"/>
  <c r="BF325" i="14"/>
  <c r="AX325" i="14"/>
  <c r="AP325" i="14"/>
  <c r="AH325" i="14"/>
  <c r="BV333" i="14"/>
  <c r="BN333" i="14"/>
  <c r="BF333" i="14"/>
  <c r="AX333" i="14"/>
  <c r="AP333" i="14"/>
  <c r="AH333" i="14"/>
  <c r="BV341" i="14"/>
  <c r="BN341" i="14"/>
  <c r="BF341" i="14"/>
  <c r="AX341" i="14"/>
  <c r="AP341" i="14"/>
  <c r="AH341" i="14"/>
  <c r="AH51" i="14"/>
  <c r="AH115" i="14"/>
  <c r="AH179" i="14"/>
  <c r="AH243" i="14"/>
  <c r="AH307" i="14"/>
  <c r="AP109" i="14"/>
  <c r="AX121" i="14"/>
  <c r="BV48" i="14"/>
  <c r="BN48" i="14"/>
  <c r="BF48" i="14"/>
  <c r="AX48" i="14"/>
  <c r="AH48" i="14"/>
  <c r="AP48" i="14"/>
  <c r="BV104" i="14"/>
  <c r="BN104" i="14"/>
  <c r="BF104" i="14"/>
  <c r="AP104" i="14"/>
  <c r="AX104" i="14"/>
  <c r="AH104" i="14"/>
  <c r="BV160" i="14"/>
  <c r="BN160" i="14"/>
  <c r="BF160" i="14"/>
  <c r="AX160" i="14"/>
  <c r="AP160" i="14"/>
  <c r="AH160" i="14"/>
  <c r="BV216" i="14"/>
  <c r="BN216" i="14"/>
  <c r="BF216" i="14"/>
  <c r="AX216" i="14"/>
  <c r="AP216" i="14"/>
  <c r="AH216" i="14"/>
  <c r="BV272" i="14"/>
  <c r="BN272" i="14"/>
  <c r="BF272" i="14"/>
  <c r="AX272" i="14"/>
  <c r="AP272" i="14"/>
  <c r="AH272" i="14"/>
  <c r="BV320" i="14"/>
  <c r="BN320" i="14"/>
  <c r="BF320" i="14"/>
  <c r="AX320" i="14"/>
  <c r="AP320" i="14"/>
  <c r="AH320" i="14"/>
  <c r="BV34" i="14"/>
  <c r="BN34" i="14"/>
  <c r="BF34" i="14"/>
  <c r="AX34" i="14"/>
  <c r="AP34" i="14"/>
  <c r="AH34" i="14"/>
  <c r="BV82" i="14"/>
  <c r="BN82" i="14"/>
  <c r="AP82" i="14"/>
  <c r="AX82" i="14"/>
  <c r="BF82" i="14"/>
  <c r="AH82" i="14"/>
  <c r="BV37" i="14"/>
  <c r="BN37" i="14"/>
  <c r="BF37" i="14"/>
  <c r="AX37" i="14"/>
  <c r="AP37" i="14"/>
  <c r="AH37" i="14"/>
  <c r="BV53" i="14"/>
  <c r="BN53" i="14"/>
  <c r="BF53" i="14"/>
  <c r="AX53" i="14"/>
  <c r="AP53" i="14"/>
  <c r="AH53" i="14"/>
  <c r="BV31" i="14"/>
  <c r="BN31" i="14"/>
  <c r="BF31" i="14"/>
  <c r="AX31" i="14"/>
  <c r="AH31" i="14"/>
  <c r="BV38" i="14"/>
  <c r="BN38" i="14"/>
  <c r="BF38" i="14"/>
  <c r="AX38" i="14"/>
  <c r="AH38" i="14"/>
  <c r="AP38" i="14"/>
  <c r="BV46" i="14"/>
  <c r="BN46" i="14"/>
  <c r="BF46" i="14"/>
  <c r="AX46" i="14"/>
  <c r="AH46" i="14"/>
  <c r="AP46" i="14"/>
  <c r="BV54" i="14"/>
  <c r="BN54" i="14"/>
  <c r="BF54" i="14"/>
  <c r="AX54" i="14"/>
  <c r="AH54" i="14"/>
  <c r="AP54" i="14"/>
  <c r="BV62" i="14"/>
  <c r="BN62" i="14"/>
  <c r="BF62" i="14"/>
  <c r="AX62" i="14"/>
  <c r="AP62" i="14"/>
  <c r="AH62" i="14"/>
  <c r="BV70" i="14"/>
  <c r="BN70" i="14"/>
  <c r="BF70" i="14"/>
  <c r="AX70" i="14"/>
  <c r="AP70" i="14"/>
  <c r="AH70" i="14"/>
  <c r="BV78" i="14"/>
  <c r="BN78" i="14"/>
  <c r="BF78" i="14"/>
  <c r="AX78" i="14"/>
  <c r="AP78" i="14"/>
  <c r="AH78" i="14"/>
  <c r="BV86" i="14"/>
  <c r="BN86" i="14"/>
  <c r="BF86" i="14"/>
  <c r="AX86" i="14"/>
  <c r="AP86" i="14"/>
  <c r="AH86" i="14"/>
  <c r="BV94" i="14"/>
  <c r="BN94" i="14"/>
  <c r="BF94" i="14"/>
  <c r="AX94" i="14"/>
  <c r="AP94" i="14"/>
  <c r="AH94" i="14"/>
  <c r="BV102" i="14"/>
  <c r="BN102" i="14"/>
  <c r="BF102" i="14"/>
  <c r="AX102" i="14"/>
  <c r="AP102" i="14"/>
  <c r="AH102" i="14"/>
  <c r="BV110" i="14"/>
  <c r="BN110" i="14"/>
  <c r="BF110" i="14"/>
  <c r="AX110" i="14"/>
  <c r="AP110" i="14"/>
  <c r="AH110" i="14"/>
  <c r="BV118" i="14"/>
  <c r="BN118" i="14"/>
  <c r="BF118" i="14"/>
  <c r="AX118" i="14"/>
  <c r="AP118" i="14"/>
  <c r="AH118" i="14"/>
  <c r="BV126" i="14"/>
  <c r="BN126" i="14"/>
  <c r="BF126" i="14"/>
  <c r="AX126" i="14"/>
  <c r="AP126" i="14"/>
  <c r="AH126" i="14"/>
  <c r="BV134" i="14"/>
  <c r="BN134" i="14"/>
  <c r="BF134" i="14"/>
  <c r="AX134" i="14"/>
  <c r="AP134" i="14"/>
  <c r="AH134" i="14"/>
  <c r="BV142" i="14"/>
  <c r="BN142" i="14"/>
  <c r="BF142" i="14"/>
  <c r="AX142" i="14"/>
  <c r="AP142" i="14"/>
  <c r="AH142" i="14"/>
  <c r="BV150" i="14"/>
  <c r="BN150" i="14"/>
  <c r="BF150" i="14"/>
  <c r="AX150" i="14"/>
  <c r="AP150" i="14"/>
  <c r="AH150" i="14"/>
  <c r="BV158" i="14"/>
  <c r="BN158" i="14"/>
  <c r="BF158" i="14"/>
  <c r="AX158" i="14"/>
  <c r="AP158" i="14"/>
  <c r="AH158" i="14"/>
  <c r="BV166" i="14"/>
  <c r="BN166" i="14"/>
  <c r="BF166" i="14"/>
  <c r="AX166" i="14"/>
  <c r="AP166" i="14"/>
  <c r="AH166" i="14"/>
  <c r="BV174" i="14"/>
  <c r="BN174" i="14"/>
  <c r="BF174" i="14"/>
  <c r="AX174" i="14"/>
  <c r="AP174" i="14"/>
  <c r="AH174" i="14"/>
  <c r="BV182" i="14"/>
  <c r="BN182" i="14"/>
  <c r="BF182" i="14"/>
  <c r="AX182" i="14"/>
  <c r="AP182" i="14"/>
  <c r="AH182" i="14"/>
  <c r="BV190" i="14"/>
  <c r="BN190" i="14"/>
  <c r="BF190" i="14"/>
  <c r="AX190" i="14"/>
  <c r="AP190" i="14"/>
  <c r="AH190" i="14"/>
  <c r="BV198" i="14"/>
  <c r="BN198" i="14"/>
  <c r="BF198" i="14"/>
  <c r="AP198" i="14"/>
  <c r="AX198" i="14"/>
  <c r="AH198" i="14"/>
  <c r="BV206" i="14"/>
  <c r="BN206" i="14"/>
  <c r="BF206" i="14"/>
  <c r="AP206" i="14"/>
  <c r="AX206" i="14"/>
  <c r="AH206" i="14"/>
  <c r="BV214" i="14"/>
  <c r="BN214" i="14"/>
  <c r="BF214" i="14"/>
  <c r="AX214" i="14"/>
  <c r="AP214" i="14"/>
  <c r="AH214" i="14"/>
  <c r="BV222" i="14"/>
  <c r="BN222" i="14"/>
  <c r="BF222" i="14"/>
  <c r="AX222" i="14"/>
  <c r="AP222" i="14"/>
  <c r="AH222" i="14"/>
  <c r="BV230" i="14"/>
  <c r="BN230" i="14"/>
  <c r="BF230" i="14"/>
  <c r="AX230" i="14"/>
  <c r="AP230" i="14"/>
  <c r="AH230" i="14"/>
  <c r="BV238" i="14"/>
  <c r="BN238" i="14"/>
  <c r="BF238" i="14"/>
  <c r="AX238" i="14"/>
  <c r="AP238" i="14"/>
  <c r="AH238" i="14"/>
  <c r="BV246" i="14"/>
  <c r="BN246" i="14"/>
  <c r="BF246" i="14"/>
  <c r="AX246" i="14"/>
  <c r="AP246" i="14"/>
  <c r="AH246" i="14"/>
  <c r="BV254" i="14"/>
  <c r="BN254" i="14"/>
  <c r="BF254" i="14"/>
  <c r="AX254" i="14"/>
  <c r="AP254" i="14"/>
  <c r="AH254" i="14"/>
  <c r="BV262" i="14"/>
  <c r="BN262" i="14"/>
  <c r="BF262" i="14"/>
  <c r="AP262" i="14"/>
  <c r="AX262" i="14"/>
  <c r="AH262" i="14"/>
  <c r="BV270" i="14"/>
  <c r="BN270" i="14"/>
  <c r="BF270" i="14"/>
  <c r="AP270" i="14"/>
  <c r="AX270" i="14"/>
  <c r="AH270" i="14"/>
  <c r="BV278" i="14"/>
  <c r="BN278" i="14"/>
  <c r="BF278" i="14"/>
  <c r="AX278" i="14"/>
  <c r="AP278" i="14"/>
  <c r="AH278" i="14"/>
  <c r="BV286" i="14"/>
  <c r="BN286" i="14"/>
  <c r="BF286" i="14"/>
  <c r="AX286" i="14"/>
  <c r="AP286" i="14"/>
  <c r="AH286" i="14"/>
  <c r="BV294" i="14"/>
  <c r="BN294" i="14"/>
  <c r="BF294" i="14"/>
  <c r="AX294" i="14"/>
  <c r="AP294" i="14"/>
  <c r="AH294" i="14"/>
  <c r="BV302" i="14"/>
  <c r="BN302" i="14"/>
  <c r="BF302" i="14"/>
  <c r="AX302" i="14"/>
  <c r="AP302" i="14"/>
  <c r="AH302" i="14"/>
  <c r="BV310" i="14"/>
  <c r="BN310" i="14"/>
  <c r="BF310" i="14"/>
  <c r="AX310" i="14"/>
  <c r="AP310" i="14"/>
  <c r="AH310" i="14"/>
  <c r="BV318" i="14"/>
  <c r="BN318" i="14"/>
  <c r="BF318" i="14"/>
  <c r="AX318" i="14"/>
  <c r="AP318" i="14"/>
  <c r="AH318" i="14"/>
  <c r="BV326" i="14"/>
  <c r="BN326" i="14"/>
  <c r="BF326" i="14"/>
  <c r="AP326" i="14"/>
  <c r="AX326" i="14"/>
  <c r="AH326" i="14"/>
  <c r="BV334" i="14"/>
  <c r="BN334" i="14"/>
  <c r="BF334" i="14"/>
  <c r="AP334" i="14"/>
  <c r="AH334" i="14"/>
  <c r="AX334" i="14"/>
  <c r="BV342" i="14"/>
  <c r="BN342" i="14"/>
  <c r="BF342" i="14"/>
  <c r="AX342" i="14"/>
  <c r="AP342" i="14"/>
  <c r="AH342" i="14"/>
  <c r="AH59" i="14"/>
  <c r="AH123" i="14"/>
  <c r="AH187" i="14"/>
  <c r="AH251" i="14"/>
  <c r="AH315" i="14"/>
  <c r="AP173" i="14"/>
  <c r="BF345" i="14"/>
  <c r="BN345" i="14"/>
  <c r="BV345" i="14"/>
  <c r="AX345" i="14"/>
  <c r="AP345" i="14"/>
  <c r="BN353" i="14"/>
  <c r="BF353" i="14"/>
  <c r="BV353" i="14"/>
  <c r="AX353" i="14"/>
  <c r="AP353" i="14"/>
  <c r="BN361" i="14"/>
  <c r="BF361" i="14"/>
  <c r="BV361" i="14"/>
  <c r="AX361" i="14"/>
  <c r="AP361" i="14"/>
  <c r="BN369" i="14"/>
  <c r="BV369" i="14"/>
  <c r="BF369" i="14"/>
  <c r="AX369" i="14"/>
  <c r="AP369" i="14"/>
  <c r="BN377" i="14"/>
  <c r="BV377" i="14"/>
  <c r="BF377" i="14"/>
  <c r="AX377" i="14"/>
  <c r="AP377" i="14"/>
  <c r="BN385" i="14"/>
  <c r="BV385" i="14"/>
  <c r="BF385" i="14"/>
  <c r="AX385" i="14"/>
  <c r="AP385" i="14"/>
  <c r="BN393" i="14"/>
  <c r="BV393" i="14"/>
  <c r="BF393" i="14"/>
  <c r="AX393" i="14"/>
  <c r="AP393" i="14"/>
  <c r="BN401" i="14"/>
  <c r="BF401" i="14"/>
  <c r="BV401" i="14"/>
  <c r="AX401" i="14"/>
  <c r="AP401" i="14"/>
  <c r="BN409" i="14"/>
  <c r="BF409" i="14"/>
  <c r="BV409" i="14"/>
  <c r="AX409" i="14"/>
  <c r="AP409" i="14"/>
  <c r="BN417" i="14"/>
  <c r="BF417" i="14"/>
  <c r="BV417" i="14"/>
  <c r="AX417" i="14"/>
  <c r="AP417" i="14"/>
  <c r="BN425" i="14"/>
  <c r="BF425" i="14"/>
  <c r="BV425" i="14"/>
  <c r="AX425" i="14"/>
  <c r="AP425" i="14"/>
  <c r="BN433" i="14"/>
  <c r="BV433" i="14"/>
  <c r="BF433" i="14"/>
  <c r="AX433" i="14"/>
  <c r="AP433" i="14"/>
  <c r="BN441" i="14"/>
  <c r="BV441" i="14"/>
  <c r="BF441" i="14"/>
  <c r="AX441" i="14"/>
  <c r="AP441" i="14"/>
  <c r="BN449" i="14"/>
  <c r="BV449" i="14"/>
  <c r="BF449" i="14"/>
  <c r="AX449" i="14"/>
  <c r="AP449" i="14"/>
  <c r="BN457" i="14"/>
  <c r="BV457" i="14"/>
  <c r="BF457" i="14"/>
  <c r="AX457" i="14"/>
  <c r="AP457" i="14"/>
  <c r="BN465" i="14"/>
  <c r="BF465" i="14"/>
  <c r="BV465" i="14"/>
  <c r="AX465" i="14"/>
  <c r="AP465" i="14"/>
  <c r="BN473" i="14"/>
  <c r="BF473" i="14"/>
  <c r="BV473" i="14"/>
  <c r="AX473" i="14"/>
  <c r="AP473" i="14"/>
  <c r="BN481" i="14"/>
  <c r="BF481" i="14"/>
  <c r="BV481" i="14"/>
  <c r="AX481" i="14"/>
  <c r="AP481" i="14"/>
  <c r="BN489" i="14"/>
  <c r="BF489" i="14"/>
  <c r="BV489" i="14"/>
  <c r="AX489" i="14"/>
  <c r="AP489" i="14"/>
  <c r="BN497" i="14"/>
  <c r="BV497" i="14"/>
  <c r="BF497" i="14"/>
  <c r="AX497" i="14"/>
  <c r="AP497" i="14"/>
  <c r="BN505" i="14"/>
  <c r="BV505" i="14"/>
  <c r="BF505" i="14"/>
  <c r="AX505" i="14"/>
  <c r="AP505" i="14"/>
  <c r="BN513" i="14"/>
  <c r="BV513" i="14"/>
  <c r="BF513" i="14"/>
  <c r="AX513" i="14"/>
  <c r="AP513" i="14"/>
  <c r="BN521" i="14"/>
  <c r="BV521" i="14"/>
  <c r="BF521" i="14"/>
  <c r="AX521" i="14"/>
  <c r="AP521" i="14"/>
  <c r="AP357" i="14"/>
  <c r="AP421" i="14"/>
  <c r="AP485" i="14"/>
  <c r="BV347" i="14"/>
  <c r="BF347" i="14"/>
  <c r="BN347" i="14"/>
  <c r="AX347" i="14"/>
  <c r="AP347" i="14"/>
  <c r="BN355" i="14"/>
  <c r="BV355" i="14"/>
  <c r="BF355" i="14"/>
  <c r="AX355" i="14"/>
  <c r="AP355" i="14"/>
  <c r="BN363" i="14"/>
  <c r="BV363" i="14"/>
  <c r="BF363" i="14"/>
  <c r="AX363" i="14"/>
  <c r="AP363" i="14"/>
  <c r="BN371" i="14"/>
  <c r="BV371" i="14"/>
  <c r="BF371" i="14"/>
  <c r="AX371" i="14"/>
  <c r="AP371" i="14"/>
  <c r="BN379" i="14"/>
  <c r="BV379" i="14"/>
  <c r="BF379" i="14"/>
  <c r="AX379" i="14"/>
  <c r="AP379" i="14"/>
  <c r="BN387" i="14"/>
  <c r="BV387" i="14"/>
  <c r="BF387" i="14"/>
  <c r="AX387" i="14"/>
  <c r="AP387" i="14"/>
  <c r="BN395" i="14"/>
  <c r="BV395" i="14"/>
  <c r="BF395" i="14"/>
  <c r="AX395" i="14"/>
  <c r="AP395" i="14"/>
  <c r="BN403" i="14"/>
  <c r="BV403" i="14"/>
  <c r="BF403" i="14"/>
  <c r="AX403" i="14"/>
  <c r="AP403" i="14"/>
  <c r="BN411" i="14"/>
  <c r="BV411" i="14"/>
  <c r="BF411" i="14"/>
  <c r="AX411" i="14"/>
  <c r="AP411" i="14"/>
  <c r="BN419" i="14"/>
  <c r="BV419" i="14"/>
  <c r="BF419" i="14"/>
  <c r="AX419" i="14"/>
  <c r="AP419" i="14"/>
  <c r="BN427" i="14"/>
  <c r="BV427" i="14"/>
  <c r="BF427" i="14"/>
  <c r="AX427" i="14"/>
  <c r="AP427" i="14"/>
  <c r="BN435" i="14"/>
  <c r="BV435" i="14"/>
  <c r="BF435" i="14"/>
  <c r="AX435" i="14"/>
  <c r="AP435" i="14"/>
  <c r="BN443" i="14"/>
  <c r="BV443" i="14"/>
  <c r="BF443" i="14"/>
  <c r="AX443" i="14"/>
  <c r="AP443" i="14"/>
  <c r="BN451" i="14"/>
  <c r="BV451" i="14"/>
  <c r="BF451" i="14"/>
  <c r="AX451" i="14"/>
  <c r="AP451" i="14"/>
  <c r="BN459" i="14"/>
  <c r="BV459" i="14"/>
  <c r="BF459" i="14"/>
  <c r="AX459" i="14"/>
  <c r="AP459" i="14"/>
  <c r="BN467" i="14"/>
  <c r="BV467" i="14"/>
  <c r="BF467" i="14"/>
  <c r="AX467" i="14"/>
  <c r="AP467" i="14"/>
  <c r="BN475" i="14"/>
  <c r="BV475" i="14"/>
  <c r="BF475" i="14"/>
  <c r="AX475" i="14"/>
  <c r="AP475" i="14"/>
  <c r="BN483" i="14"/>
  <c r="BV483" i="14"/>
  <c r="BF483" i="14"/>
  <c r="AX483" i="14"/>
  <c r="AP483" i="14"/>
  <c r="BN491" i="14"/>
  <c r="BV491" i="14"/>
  <c r="BF491" i="14"/>
  <c r="AX491" i="14"/>
  <c r="AP491" i="14"/>
  <c r="BN499" i="14"/>
  <c r="BV499" i="14"/>
  <c r="BF499" i="14"/>
  <c r="AX499" i="14"/>
  <c r="AP499" i="14"/>
  <c r="BN507" i="14"/>
  <c r="BV507" i="14"/>
  <c r="BF507" i="14"/>
  <c r="AX507" i="14"/>
  <c r="AP507" i="14"/>
  <c r="BN515" i="14"/>
  <c r="BV515" i="14"/>
  <c r="BF515" i="14"/>
  <c r="AX515" i="14"/>
  <c r="AP515" i="14"/>
  <c r="BN523" i="14"/>
  <c r="BV523" i="14"/>
  <c r="BF523" i="14"/>
  <c r="AX523" i="14"/>
  <c r="AP523" i="14"/>
  <c r="AP373" i="14"/>
  <c r="AP437" i="14"/>
  <c r="AP501" i="14"/>
  <c r="AX462" i="14"/>
  <c r="BV348" i="14"/>
  <c r="BN348" i="14"/>
  <c r="BF348" i="14"/>
  <c r="AX348" i="14"/>
  <c r="AP348" i="14"/>
  <c r="BV356" i="14"/>
  <c r="BN356" i="14"/>
  <c r="BF356" i="14"/>
  <c r="AX356" i="14"/>
  <c r="AP356" i="14"/>
  <c r="BV364" i="14"/>
  <c r="BN364" i="14"/>
  <c r="BF364" i="14"/>
  <c r="AX364" i="14"/>
  <c r="AP364" i="14"/>
  <c r="BV372" i="14"/>
  <c r="BN372" i="14"/>
  <c r="BF372" i="14"/>
  <c r="AX372" i="14"/>
  <c r="AP372" i="14"/>
  <c r="BV380" i="14"/>
  <c r="BN380" i="14"/>
  <c r="BF380" i="14"/>
  <c r="AX380" i="14"/>
  <c r="AP380" i="14"/>
  <c r="BV388" i="14"/>
  <c r="BN388" i="14"/>
  <c r="BF388" i="14"/>
  <c r="AX388" i="14"/>
  <c r="AP388" i="14"/>
  <c r="BV396" i="14"/>
  <c r="BN396" i="14"/>
  <c r="BF396" i="14"/>
  <c r="AX396" i="14"/>
  <c r="AP396" i="14"/>
  <c r="BV404" i="14"/>
  <c r="BN404" i="14"/>
  <c r="BF404" i="14"/>
  <c r="AX404" i="14"/>
  <c r="AP404" i="14"/>
  <c r="BV412" i="14"/>
  <c r="BN412" i="14"/>
  <c r="BF412" i="14"/>
  <c r="AX412" i="14"/>
  <c r="AP412" i="14"/>
  <c r="BV420" i="14"/>
  <c r="BN420" i="14"/>
  <c r="BF420" i="14"/>
  <c r="AX420" i="14"/>
  <c r="AP420" i="14"/>
  <c r="BV428" i="14"/>
  <c r="BN428" i="14"/>
  <c r="BF428" i="14"/>
  <c r="AX428" i="14"/>
  <c r="AP428" i="14"/>
  <c r="BV436" i="14"/>
  <c r="BN436" i="14"/>
  <c r="BF436" i="14"/>
  <c r="AX436" i="14"/>
  <c r="AP436" i="14"/>
  <c r="BV444" i="14"/>
  <c r="BN444" i="14"/>
  <c r="BF444" i="14"/>
  <c r="AX444" i="14"/>
  <c r="AP444" i="14"/>
  <c r="BV452" i="14"/>
  <c r="BN452" i="14"/>
  <c r="BF452" i="14"/>
  <c r="AX452" i="14"/>
  <c r="AP452" i="14"/>
  <c r="BV460" i="14"/>
  <c r="BN460" i="14"/>
  <c r="BF460" i="14"/>
  <c r="AX460" i="14"/>
  <c r="AP460" i="14"/>
  <c r="BV468" i="14"/>
  <c r="BN468" i="14"/>
  <c r="BF468" i="14"/>
  <c r="AX468" i="14"/>
  <c r="AP468" i="14"/>
  <c r="BV476" i="14"/>
  <c r="BN476" i="14"/>
  <c r="BF476" i="14"/>
  <c r="AX476" i="14"/>
  <c r="AP476" i="14"/>
  <c r="BV484" i="14"/>
  <c r="BN484" i="14"/>
  <c r="BF484" i="14"/>
  <c r="AX484" i="14"/>
  <c r="AP484" i="14"/>
  <c r="BV492" i="14"/>
  <c r="BN492" i="14"/>
  <c r="BF492" i="14"/>
  <c r="AX492" i="14"/>
  <c r="AP492" i="14"/>
  <c r="BV500" i="14"/>
  <c r="BN500" i="14"/>
  <c r="BF500" i="14"/>
  <c r="AX500" i="14"/>
  <c r="AP500" i="14"/>
  <c r="BV508" i="14"/>
  <c r="BN508" i="14"/>
  <c r="BF508" i="14"/>
  <c r="AX508" i="14"/>
  <c r="AP508" i="14"/>
  <c r="BV516" i="14"/>
  <c r="BN516" i="14"/>
  <c r="BF516" i="14"/>
  <c r="AX516" i="14"/>
  <c r="AP516" i="14"/>
  <c r="BV524" i="14"/>
  <c r="BN524" i="14"/>
  <c r="BF524" i="14"/>
  <c r="AX524" i="14"/>
  <c r="AP524" i="14"/>
  <c r="AH381" i="14"/>
  <c r="AH445" i="14"/>
  <c r="AH509" i="14"/>
  <c r="AX526" i="14"/>
  <c r="BV349" i="14"/>
  <c r="BN349" i="14"/>
  <c r="BF349" i="14"/>
  <c r="AX349" i="14"/>
  <c r="BV357" i="14"/>
  <c r="BN357" i="14"/>
  <c r="BF357" i="14"/>
  <c r="AX357" i="14"/>
  <c r="BV365" i="14"/>
  <c r="BN365" i="14"/>
  <c r="BF365" i="14"/>
  <c r="AX365" i="14"/>
  <c r="BV373" i="14"/>
  <c r="BN373" i="14"/>
  <c r="BF373" i="14"/>
  <c r="AX373" i="14"/>
  <c r="BV381" i="14"/>
  <c r="BN381" i="14"/>
  <c r="BF381" i="14"/>
  <c r="AX381" i="14"/>
  <c r="BV389" i="14"/>
  <c r="BN389" i="14"/>
  <c r="BF389" i="14"/>
  <c r="AX389" i="14"/>
  <c r="BV397" i="14"/>
  <c r="BF397" i="14"/>
  <c r="BN397" i="14"/>
  <c r="AX397" i="14"/>
  <c r="BV405" i="14"/>
  <c r="BN405" i="14"/>
  <c r="BF405" i="14"/>
  <c r="AX405" i="14"/>
  <c r="BV413" i="14"/>
  <c r="BN413" i="14"/>
  <c r="BF413" i="14"/>
  <c r="AX413" i="14"/>
  <c r="BV421" i="14"/>
  <c r="BN421" i="14"/>
  <c r="BF421" i="14"/>
  <c r="AX421" i="14"/>
  <c r="BV429" i="14"/>
  <c r="BN429" i="14"/>
  <c r="BF429" i="14"/>
  <c r="AX429" i="14"/>
  <c r="BV437" i="14"/>
  <c r="BN437" i="14"/>
  <c r="BF437" i="14"/>
  <c r="AX437" i="14"/>
  <c r="BV445" i="14"/>
  <c r="BN445" i="14"/>
  <c r="BF445" i="14"/>
  <c r="AX445" i="14"/>
  <c r="BV453" i="14"/>
  <c r="BN453" i="14"/>
  <c r="BF453" i="14"/>
  <c r="AX453" i="14"/>
  <c r="BV461" i="14"/>
  <c r="BF461" i="14"/>
  <c r="BN461" i="14"/>
  <c r="AX461" i="14"/>
  <c r="BV469" i="14"/>
  <c r="BN469" i="14"/>
  <c r="BF469" i="14"/>
  <c r="AX469" i="14"/>
  <c r="BV477" i="14"/>
  <c r="BN477" i="14"/>
  <c r="BF477" i="14"/>
  <c r="AX477" i="14"/>
  <c r="BV485" i="14"/>
  <c r="BN485" i="14"/>
  <c r="BF485" i="14"/>
  <c r="AX485" i="14"/>
  <c r="BV493" i="14"/>
  <c r="BN493" i="14"/>
  <c r="BF493" i="14"/>
  <c r="AX493" i="14"/>
  <c r="BV501" i="14"/>
  <c r="BN501" i="14"/>
  <c r="BF501" i="14"/>
  <c r="AX501" i="14"/>
  <c r="BV509" i="14"/>
  <c r="BN509" i="14"/>
  <c r="BF509" i="14"/>
  <c r="AX509" i="14"/>
  <c r="BV517" i="14"/>
  <c r="BN517" i="14"/>
  <c r="BF517" i="14"/>
  <c r="AX517" i="14"/>
  <c r="BV525" i="14"/>
  <c r="BF525" i="14"/>
  <c r="BN525" i="14"/>
  <c r="AX525" i="14"/>
  <c r="AP389" i="14"/>
  <c r="AP453" i="14"/>
  <c r="AP517" i="14"/>
  <c r="BV350" i="14"/>
  <c r="BN350" i="14"/>
  <c r="BF350" i="14"/>
  <c r="AX350" i="14"/>
  <c r="AP350" i="14"/>
  <c r="BV358" i="14"/>
  <c r="BN358" i="14"/>
  <c r="BF358" i="14"/>
  <c r="AX358" i="14"/>
  <c r="AP358" i="14"/>
  <c r="BV366" i="14"/>
  <c r="BN366" i="14"/>
  <c r="BF366" i="14"/>
  <c r="AX366" i="14"/>
  <c r="AP366" i="14"/>
  <c r="BV374" i="14"/>
  <c r="BN374" i="14"/>
  <c r="BF374" i="14"/>
  <c r="AX374" i="14"/>
  <c r="AP374" i="14"/>
  <c r="BV382" i="14"/>
  <c r="BN382" i="14"/>
  <c r="BF382" i="14"/>
  <c r="AX382" i="14"/>
  <c r="AP382" i="14"/>
  <c r="BV390" i="14"/>
  <c r="BN390" i="14"/>
  <c r="BF390" i="14"/>
  <c r="AP390" i="14"/>
  <c r="AX390" i="14"/>
  <c r="BV398" i="14"/>
  <c r="BN398" i="14"/>
  <c r="BF398" i="14"/>
  <c r="AP398" i="14"/>
  <c r="BV406" i="14"/>
  <c r="BN406" i="14"/>
  <c r="BF406" i="14"/>
  <c r="AX406" i="14"/>
  <c r="AP406" i="14"/>
  <c r="BV414" i="14"/>
  <c r="BN414" i="14"/>
  <c r="BF414" i="14"/>
  <c r="AX414" i="14"/>
  <c r="AP414" i="14"/>
  <c r="BV422" i="14"/>
  <c r="BN422" i="14"/>
  <c r="BF422" i="14"/>
  <c r="AX422" i="14"/>
  <c r="AP422" i="14"/>
  <c r="BV430" i="14"/>
  <c r="BN430" i="14"/>
  <c r="AX430" i="14"/>
  <c r="AP430" i="14"/>
  <c r="BF430" i="14"/>
  <c r="BV438" i="14"/>
  <c r="BN438" i="14"/>
  <c r="BF438" i="14"/>
  <c r="AX438" i="14"/>
  <c r="AP438" i="14"/>
  <c r="BV446" i="14"/>
  <c r="BN446" i="14"/>
  <c r="BF446" i="14"/>
  <c r="AX446" i="14"/>
  <c r="AP446" i="14"/>
  <c r="BV454" i="14"/>
  <c r="BN454" i="14"/>
  <c r="BF454" i="14"/>
  <c r="AP454" i="14"/>
  <c r="AX454" i="14"/>
  <c r="BV462" i="14"/>
  <c r="BN462" i="14"/>
  <c r="BF462" i="14"/>
  <c r="AP462" i="14"/>
  <c r="BV470" i="14"/>
  <c r="BN470" i="14"/>
  <c r="BF470" i="14"/>
  <c r="AX470" i="14"/>
  <c r="AP470" i="14"/>
  <c r="BV478" i="14"/>
  <c r="BN478" i="14"/>
  <c r="BF478" i="14"/>
  <c r="AX478" i="14"/>
  <c r="AP478" i="14"/>
  <c r="BV486" i="14"/>
  <c r="BN486" i="14"/>
  <c r="BF486" i="14"/>
  <c r="AX486" i="14"/>
  <c r="AP486" i="14"/>
  <c r="BV494" i="14"/>
  <c r="BN494" i="14"/>
  <c r="AX494" i="14"/>
  <c r="AP494" i="14"/>
  <c r="BV502" i="14"/>
  <c r="BN502" i="14"/>
  <c r="BF502" i="14"/>
  <c r="AX502" i="14"/>
  <c r="AP502" i="14"/>
  <c r="BV510" i="14"/>
  <c r="BN510" i="14"/>
  <c r="BF510" i="14"/>
  <c r="AX510" i="14"/>
  <c r="AP510" i="14"/>
  <c r="BV518" i="14"/>
  <c r="BN518" i="14"/>
  <c r="BF518" i="14"/>
  <c r="AP518" i="14"/>
  <c r="AX518" i="14"/>
  <c r="BV526" i="14"/>
  <c r="BN526" i="14"/>
  <c r="BF526" i="14"/>
  <c r="AP526" i="14"/>
  <c r="AP397" i="14"/>
  <c r="AP461" i="14"/>
  <c r="AP525" i="14"/>
  <c r="BV351" i="14"/>
  <c r="BN351" i="14"/>
  <c r="BF351" i="14"/>
  <c r="AX351" i="14"/>
  <c r="AP351" i="14"/>
  <c r="BV359" i="14"/>
  <c r="BN359" i="14"/>
  <c r="BF359" i="14"/>
  <c r="AX359" i="14"/>
  <c r="AP359" i="14"/>
  <c r="BV367" i="14"/>
  <c r="BN367" i="14"/>
  <c r="BF367" i="14"/>
  <c r="AX367" i="14"/>
  <c r="AP367" i="14"/>
  <c r="BV375" i="14"/>
  <c r="BN375" i="14"/>
  <c r="BF375" i="14"/>
  <c r="AX375" i="14"/>
  <c r="AP375" i="14"/>
  <c r="BV383" i="14"/>
  <c r="BN383" i="14"/>
  <c r="BF383" i="14"/>
  <c r="AX383" i="14"/>
  <c r="AP383" i="14"/>
  <c r="BV391" i="14"/>
  <c r="BN391" i="14"/>
  <c r="BF391" i="14"/>
  <c r="AX391" i="14"/>
  <c r="AP391" i="14"/>
  <c r="BV399" i="14"/>
  <c r="BN399" i="14"/>
  <c r="BF399" i="14"/>
  <c r="AX399" i="14"/>
  <c r="AP399" i="14"/>
  <c r="BV407" i="14"/>
  <c r="BN407" i="14"/>
  <c r="BF407" i="14"/>
  <c r="AX407" i="14"/>
  <c r="AP407" i="14"/>
  <c r="BV415" i="14"/>
  <c r="BN415" i="14"/>
  <c r="BF415" i="14"/>
  <c r="AX415" i="14"/>
  <c r="AP415" i="14"/>
  <c r="BV423" i="14"/>
  <c r="BN423" i="14"/>
  <c r="BF423" i="14"/>
  <c r="AX423" i="14"/>
  <c r="AP423" i="14"/>
  <c r="BV431" i="14"/>
  <c r="BN431" i="14"/>
  <c r="BF431" i="14"/>
  <c r="AX431" i="14"/>
  <c r="AP431" i="14"/>
  <c r="BV439" i="14"/>
  <c r="BN439" i="14"/>
  <c r="BF439" i="14"/>
  <c r="AX439" i="14"/>
  <c r="AP439" i="14"/>
  <c r="BV447" i="14"/>
  <c r="BN447" i="14"/>
  <c r="BF447" i="14"/>
  <c r="AX447" i="14"/>
  <c r="AP447" i="14"/>
  <c r="BV455" i="14"/>
  <c r="BN455" i="14"/>
  <c r="BF455" i="14"/>
  <c r="AX455" i="14"/>
  <c r="AP455" i="14"/>
  <c r="BV463" i="14"/>
  <c r="BN463" i="14"/>
  <c r="BF463" i="14"/>
  <c r="AX463" i="14"/>
  <c r="AP463" i="14"/>
  <c r="BV471" i="14"/>
  <c r="BN471" i="14"/>
  <c r="BF471" i="14"/>
  <c r="AX471" i="14"/>
  <c r="AP471" i="14"/>
  <c r="BV479" i="14"/>
  <c r="BN479" i="14"/>
  <c r="BF479" i="14"/>
  <c r="AX479" i="14"/>
  <c r="AP479" i="14"/>
  <c r="BV487" i="14"/>
  <c r="BN487" i="14"/>
  <c r="BF487" i="14"/>
  <c r="AX487" i="14"/>
  <c r="AP487" i="14"/>
  <c r="BV495" i="14"/>
  <c r="BN495" i="14"/>
  <c r="BF495" i="14"/>
  <c r="AX495" i="14"/>
  <c r="AP495" i="14"/>
  <c r="BV503" i="14"/>
  <c r="BN503" i="14"/>
  <c r="BF503" i="14"/>
  <c r="AX503" i="14"/>
  <c r="AP503" i="14"/>
  <c r="BV511" i="14"/>
  <c r="BN511" i="14"/>
  <c r="BF511" i="14"/>
  <c r="AX511" i="14"/>
  <c r="AP511" i="14"/>
  <c r="BV519" i="14"/>
  <c r="BN519" i="14"/>
  <c r="BF519" i="14"/>
  <c r="AX519" i="14"/>
  <c r="AP519" i="14"/>
  <c r="BV527" i="14"/>
  <c r="BN527" i="14"/>
  <c r="BF527" i="14"/>
  <c r="AX527" i="14"/>
  <c r="AP527" i="14"/>
  <c r="AP405" i="14"/>
  <c r="AP469" i="14"/>
  <c r="BV344" i="14"/>
  <c r="BN344" i="14"/>
  <c r="BF344" i="14"/>
  <c r="AX344" i="14"/>
  <c r="AP344" i="14"/>
  <c r="BN352" i="14"/>
  <c r="BV352" i="14"/>
  <c r="BF352" i="14"/>
  <c r="AX352" i="14"/>
  <c r="AP352" i="14"/>
  <c r="BN360" i="14"/>
  <c r="BV360" i="14"/>
  <c r="BF360" i="14"/>
  <c r="AX360" i="14"/>
  <c r="AP360" i="14"/>
  <c r="BN368" i="14"/>
  <c r="BV368" i="14"/>
  <c r="BF368" i="14"/>
  <c r="AX368" i="14"/>
  <c r="AP368" i="14"/>
  <c r="BN376" i="14"/>
  <c r="BV376" i="14"/>
  <c r="BF376" i="14"/>
  <c r="AX376" i="14"/>
  <c r="AP376" i="14"/>
  <c r="BN384" i="14"/>
  <c r="BV384" i="14"/>
  <c r="BF384" i="14"/>
  <c r="AX384" i="14"/>
  <c r="AP384" i="14"/>
  <c r="BN392" i="14"/>
  <c r="BV392" i="14"/>
  <c r="BF392" i="14"/>
  <c r="AX392" i="14"/>
  <c r="AP392" i="14"/>
  <c r="BN400" i="14"/>
  <c r="BV400" i="14"/>
  <c r="BF400" i="14"/>
  <c r="AX400" i="14"/>
  <c r="AP400" i="14"/>
  <c r="BN408" i="14"/>
  <c r="BV408" i="14"/>
  <c r="BF408" i="14"/>
  <c r="AX408" i="14"/>
  <c r="AP408" i="14"/>
  <c r="BN416" i="14"/>
  <c r="BV416" i="14"/>
  <c r="BF416" i="14"/>
  <c r="AX416" i="14"/>
  <c r="AP416" i="14"/>
  <c r="BN424" i="14"/>
  <c r="BV424" i="14"/>
  <c r="BF424" i="14"/>
  <c r="AX424" i="14"/>
  <c r="AP424" i="14"/>
  <c r="BN432" i="14"/>
  <c r="BV432" i="14"/>
  <c r="BF432" i="14"/>
  <c r="AX432" i="14"/>
  <c r="AP432" i="14"/>
  <c r="BN440" i="14"/>
  <c r="BV440" i="14"/>
  <c r="BF440" i="14"/>
  <c r="AX440" i="14"/>
  <c r="AP440" i="14"/>
  <c r="BN448" i="14"/>
  <c r="BV448" i="14"/>
  <c r="BF448" i="14"/>
  <c r="AX448" i="14"/>
  <c r="AP448" i="14"/>
  <c r="BN456" i="14"/>
  <c r="BV456" i="14"/>
  <c r="BF456" i="14"/>
  <c r="AX456" i="14"/>
  <c r="AP456" i="14"/>
  <c r="BN464" i="14"/>
  <c r="BV464" i="14"/>
  <c r="BF464" i="14"/>
  <c r="AX464" i="14"/>
  <c r="AP464" i="14"/>
  <c r="BN472" i="14"/>
  <c r="BV472" i="14"/>
  <c r="BF472" i="14"/>
  <c r="AX472" i="14"/>
  <c r="AP472" i="14"/>
  <c r="BN480" i="14"/>
  <c r="BV480" i="14"/>
  <c r="BF480" i="14"/>
  <c r="AX480" i="14"/>
  <c r="AP480" i="14"/>
  <c r="BN488" i="14"/>
  <c r="BV488" i="14"/>
  <c r="BF488" i="14"/>
  <c r="AX488" i="14"/>
  <c r="AP488" i="14"/>
  <c r="BN496" i="14"/>
  <c r="BV496" i="14"/>
  <c r="BF496" i="14"/>
  <c r="AX496" i="14"/>
  <c r="AP496" i="14"/>
  <c r="BN504" i="14"/>
  <c r="BV504" i="14"/>
  <c r="BF504" i="14"/>
  <c r="AX504" i="14"/>
  <c r="AP504" i="14"/>
  <c r="BN512" i="14"/>
  <c r="BV512" i="14"/>
  <c r="BF512" i="14"/>
  <c r="AX512" i="14"/>
  <c r="AP512" i="14"/>
  <c r="BN520" i="14"/>
  <c r="BV520" i="14"/>
  <c r="BF520" i="14"/>
  <c r="AX520" i="14"/>
  <c r="AP520" i="14"/>
  <c r="Z250" i="14"/>
  <c r="AH345" i="14"/>
  <c r="AH353" i="14"/>
  <c r="AH361" i="14"/>
  <c r="AH369" i="14"/>
  <c r="AH377" i="14"/>
  <c r="AH385" i="14"/>
  <c r="AH393" i="14"/>
  <c r="AH401" i="14"/>
  <c r="AH409" i="14"/>
  <c r="AH417" i="14"/>
  <c r="AH425" i="14"/>
  <c r="AH433" i="14"/>
  <c r="AH441" i="14"/>
  <c r="AH449" i="14"/>
  <c r="AH457" i="14"/>
  <c r="AH465" i="14"/>
  <c r="AH473" i="14"/>
  <c r="AH481" i="14"/>
  <c r="AH489" i="14"/>
  <c r="AH497" i="14"/>
  <c r="AH505" i="14"/>
  <c r="AH513" i="14"/>
  <c r="AH521" i="14"/>
  <c r="AP349" i="14"/>
  <c r="AP413" i="14"/>
  <c r="AP477" i="14"/>
  <c r="BF494" i="14"/>
  <c r="Z28" i="14"/>
  <c r="Z32" i="14"/>
  <c r="Z36" i="14"/>
  <c r="Z40" i="14"/>
  <c r="Z44" i="14"/>
  <c r="Z48" i="14"/>
  <c r="Z52" i="14"/>
  <c r="Z56" i="14"/>
  <c r="Z60" i="14"/>
  <c r="Z64" i="14"/>
  <c r="Z68" i="14"/>
  <c r="Z72" i="14"/>
  <c r="Z76" i="14"/>
  <c r="Z80" i="14"/>
  <c r="Z84" i="14"/>
  <c r="Z88" i="14"/>
  <c r="Z92" i="14"/>
  <c r="Z96" i="14"/>
  <c r="Z100" i="14"/>
  <c r="Z104" i="14"/>
  <c r="Z108" i="14"/>
  <c r="Z112" i="14"/>
  <c r="Z116" i="14"/>
  <c r="Z120" i="14"/>
  <c r="Z124" i="14"/>
  <c r="Z128" i="14"/>
  <c r="Z132" i="14"/>
  <c r="Z136" i="14"/>
  <c r="Z140" i="14"/>
  <c r="Z144" i="14"/>
  <c r="Z148" i="14"/>
  <c r="Z152" i="14"/>
  <c r="Z156" i="14"/>
  <c r="Z160" i="14"/>
  <c r="Z164" i="14"/>
  <c r="Z168" i="14"/>
  <c r="Z172" i="14"/>
  <c r="Z176" i="14"/>
  <c r="Z180" i="14"/>
  <c r="Z184" i="14"/>
  <c r="Z190" i="14"/>
  <c r="Z198" i="14"/>
  <c r="Z206" i="14"/>
  <c r="Z214" i="14"/>
  <c r="Z222" i="14"/>
  <c r="Z234" i="14"/>
  <c r="Z527" i="14"/>
  <c r="Z523" i="14"/>
  <c r="Z519" i="14"/>
  <c r="Z515" i="14"/>
  <c r="Z511" i="14"/>
  <c r="Z507" i="14"/>
  <c r="Z503" i="14"/>
  <c r="Z499" i="14"/>
  <c r="Z495" i="14"/>
  <c r="Z491" i="14"/>
  <c r="Z487" i="14"/>
  <c r="Z483" i="14"/>
  <c r="Z479" i="14"/>
  <c r="Z475" i="14"/>
  <c r="Z471" i="14"/>
  <c r="Z467" i="14"/>
  <c r="Z463" i="14"/>
  <c r="Z459" i="14"/>
  <c r="Z455" i="14"/>
  <c r="Z451" i="14"/>
  <c r="Z447" i="14"/>
  <c r="Z443" i="14"/>
  <c r="Z439" i="14"/>
  <c r="Z435" i="14"/>
  <c r="Z431" i="14"/>
  <c r="Z427" i="14"/>
  <c r="Z423" i="14"/>
  <c r="Z419" i="14"/>
  <c r="Z415" i="14"/>
  <c r="Z411" i="14"/>
  <c r="Z407" i="14"/>
  <c r="Z403" i="14"/>
  <c r="Z399" i="14"/>
  <c r="Z395" i="14"/>
  <c r="Z391" i="14"/>
  <c r="Z387" i="14"/>
  <c r="Z383" i="14"/>
  <c r="Z379" i="14"/>
  <c r="Z375" i="14"/>
  <c r="Z371" i="14"/>
  <c r="Z367" i="14"/>
  <c r="Z363" i="14"/>
  <c r="Z359" i="14"/>
  <c r="Z355" i="14"/>
  <c r="Z351" i="14"/>
  <c r="Z347" i="14"/>
  <c r="Z343" i="14"/>
  <c r="Z339" i="14"/>
  <c r="Z335" i="14"/>
  <c r="Z331" i="14"/>
  <c r="Z327" i="14"/>
  <c r="Z323" i="14"/>
  <c r="Z319" i="14"/>
  <c r="Z315" i="14"/>
  <c r="Z311" i="14"/>
  <c r="Z307" i="14"/>
  <c r="Z303" i="14"/>
  <c r="Z299" i="14"/>
  <c r="Z295" i="14"/>
  <c r="Z291" i="14"/>
  <c r="Z287" i="14"/>
  <c r="Z283" i="14"/>
  <c r="Z279" i="14"/>
  <c r="Z275" i="14"/>
  <c r="Z271" i="14"/>
  <c r="Z267" i="14"/>
  <c r="Z263" i="14"/>
  <c r="Z259" i="14"/>
  <c r="Z255" i="14"/>
  <c r="Z251" i="14"/>
  <c r="Z247" i="14"/>
  <c r="Z243" i="14"/>
  <c r="Z239" i="14"/>
  <c r="Z235" i="14"/>
  <c r="Z231" i="14"/>
  <c r="Z227" i="14"/>
  <c r="Z526" i="14"/>
  <c r="Z522" i="14"/>
  <c r="Z518" i="14"/>
  <c r="Z514" i="14"/>
  <c r="Z510" i="14"/>
  <c r="Z506" i="14"/>
  <c r="Z502" i="14"/>
  <c r="Z498" i="14"/>
  <c r="Z494" i="14"/>
  <c r="Z490" i="14"/>
  <c r="Z486" i="14"/>
  <c r="Z482" i="14"/>
  <c r="Z478" i="14"/>
  <c r="Z474" i="14"/>
  <c r="Z470" i="14"/>
  <c r="Z466" i="14"/>
  <c r="Z462" i="14"/>
  <c r="Z458" i="14"/>
  <c r="Z454" i="14"/>
  <c r="Z450" i="14"/>
  <c r="Z446" i="14"/>
  <c r="Z442" i="14"/>
  <c r="Z438" i="14"/>
  <c r="Z434" i="14"/>
  <c r="Z430" i="14"/>
  <c r="Z426" i="14"/>
  <c r="Z422" i="14"/>
  <c r="Z418" i="14"/>
  <c r="Z414" i="14"/>
  <c r="Z410" i="14"/>
  <c r="Z406" i="14"/>
  <c r="Z402" i="14"/>
  <c r="Z398" i="14"/>
  <c r="Z394" i="14"/>
  <c r="Z390" i="14"/>
  <c r="Z386" i="14"/>
  <c r="Z382" i="14"/>
  <c r="Z378" i="14"/>
  <c r="Z374" i="14"/>
  <c r="Z370" i="14"/>
  <c r="Z366" i="14"/>
  <c r="Z362" i="14"/>
  <c r="Z358" i="14"/>
  <c r="Z354" i="14"/>
  <c r="Z350" i="14"/>
  <c r="Z346" i="14"/>
  <c r="Z342" i="14"/>
  <c r="Z338" i="14"/>
  <c r="Z334" i="14"/>
  <c r="Z330" i="14"/>
  <c r="Z326" i="14"/>
  <c r="Z322" i="14"/>
  <c r="Z318" i="14"/>
  <c r="Z314" i="14"/>
  <c r="Z310" i="14"/>
  <c r="Z306" i="14"/>
  <c r="Z302" i="14"/>
  <c r="Z298" i="14"/>
  <c r="Z294" i="14"/>
  <c r="Z290" i="14"/>
  <c r="Z286" i="14"/>
  <c r="Z282" i="14"/>
  <c r="Z278" i="14"/>
  <c r="Z274" i="14"/>
  <c r="Z270" i="14"/>
  <c r="Z266" i="14"/>
  <c r="Z525" i="14"/>
  <c r="Z521" i="14"/>
  <c r="Z517" i="14"/>
  <c r="Z513" i="14"/>
  <c r="Z509" i="14"/>
  <c r="Z505" i="14"/>
  <c r="Z501" i="14"/>
  <c r="Z497" i="14"/>
  <c r="Z493" i="14"/>
  <c r="Z489" i="14"/>
  <c r="Z485" i="14"/>
  <c r="Z481" i="14"/>
  <c r="Z477" i="14"/>
  <c r="Z473" i="14"/>
  <c r="Z469" i="14"/>
  <c r="Z465" i="14"/>
  <c r="Z461" i="14"/>
  <c r="Z457" i="14"/>
  <c r="Z453" i="14"/>
  <c r="Z449" i="14"/>
  <c r="Z445" i="14"/>
  <c r="Z441" i="14"/>
  <c r="Z437" i="14"/>
  <c r="Z433" i="14"/>
  <c r="Z429" i="14"/>
  <c r="Z425" i="14"/>
  <c r="Z421" i="14"/>
  <c r="Z417" i="14"/>
  <c r="Z413" i="14"/>
  <c r="Z409" i="14"/>
  <c r="Z405" i="14"/>
  <c r="Z401" i="14"/>
  <c r="Z397" i="14"/>
  <c r="Z393" i="14"/>
  <c r="Z389" i="14"/>
  <c r="Z385" i="14"/>
  <c r="Z381" i="14"/>
  <c r="Z377" i="14"/>
  <c r="Z373" i="14"/>
  <c r="Z369" i="14"/>
  <c r="Z365" i="14"/>
  <c r="Z361" i="14"/>
  <c r="Z357" i="14"/>
  <c r="Z353" i="14"/>
  <c r="Z349" i="14"/>
  <c r="Z345" i="14"/>
  <c r="Z341" i="14"/>
  <c r="Z337" i="14"/>
  <c r="Z333" i="14"/>
  <c r="Z329" i="14"/>
  <c r="Z325" i="14"/>
  <c r="Z321" i="14"/>
  <c r="Z317" i="14"/>
  <c r="Z313" i="14"/>
  <c r="Z309" i="14"/>
  <c r="Z305" i="14"/>
  <c r="Z301" i="14"/>
  <c r="Z297" i="14"/>
  <c r="Z293" i="14"/>
  <c r="Z289" i="14"/>
  <c r="Z285" i="14"/>
  <c r="Z281" i="14"/>
  <c r="Z277" i="14"/>
  <c r="Z273" i="14"/>
  <c r="Z269" i="14"/>
  <c r="Z265" i="14"/>
  <c r="Z261" i="14"/>
  <c r="Z257" i="14"/>
  <c r="Z253" i="14"/>
  <c r="Z249" i="14"/>
  <c r="Z245" i="14"/>
  <c r="Z241" i="14"/>
  <c r="Z237" i="14"/>
  <c r="Z233" i="14"/>
  <c r="Z229" i="14"/>
  <c r="Z225" i="14"/>
  <c r="Z221" i="14"/>
  <c r="Z217" i="14"/>
  <c r="Z213" i="14"/>
  <c r="Z209" i="14"/>
  <c r="Z205" i="14"/>
  <c r="Z201" i="14"/>
  <c r="Z197" i="14"/>
  <c r="Z193" i="14"/>
  <c r="Z189" i="14"/>
  <c r="Z524" i="14"/>
  <c r="Z520" i="14"/>
  <c r="Z516" i="14"/>
  <c r="Z512" i="14"/>
  <c r="Z508" i="14"/>
  <c r="Z504" i="14"/>
  <c r="Z500" i="14"/>
  <c r="Z496" i="14"/>
  <c r="Z492" i="14"/>
  <c r="Z488" i="14"/>
  <c r="Z484" i="14"/>
  <c r="Z480" i="14"/>
  <c r="Z476" i="14"/>
  <c r="Z472" i="14"/>
  <c r="Z468" i="14"/>
  <c r="Z464" i="14"/>
  <c r="Z460" i="14"/>
  <c r="Z456" i="14"/>
  <c r="Z452" i="14"/>
  <c r="Z448" i="14"/>
  <c r="Z444" i="14"/>
  <c r="Z440" i="14"/>
  <c r="Z436" i="14"/>
  <c r="Z432" i="14"/>
  <c r="Z428" i="14"/>
  <c r="Z424" i="14"/>
  <c r="Z420" i="14"/>
  <c r="Z416" i="14"/>
  <c r="Z412" i="14"/>
  <c r="Z408" i="14"/>
  <c r="Z404" i="14"/>
  <c r="Z400" i="14"/>
  <c r="Z396" i="14"/>
  <c r="Z392" i="14"/>
  <c r="Z388" i="14"/>
  <c r="Z384" i="14"/>
  <c r="Z380" i="14"/>
  <c r="Z376" i="14"/>
  <c r="Z372" i="14"/>
  <c r="Z368" i="14"/>
  <c r="Z364" i="14"/>
  <c r="Z360" i="14"/>
  <c r="Z356" i="14"/>
  <c r="Z352" i="14"/>
  <c r="Z348" i="14"/>
  <c r="Z344" i="14"/>
  <c r="Z340" i="14"/>
  <c r="Z336" i="14"/>
  <c r="Z332" i="14"/>
  <c r="Z328" i="14"/>
  <c r="Z324" i="14"/>
  <c r="Z320" i="14"/>
  <c r="Z316" i="14"/>
  <c r="Z312" i="14"/>
  <c r="Z308" i="14"/>
  <c r="Z304" i="14"/>
  <c r="Z300" i="14"/>
  <c r="Z296" i="14"/>
  <c r="Z292" i="14"/>
  <c r="Z288" i="14"/>
  <c r="Z284" i="14"/>
  <c r="Z280" i="14"/>
  <c r="Z276" i="14"/>
  <c r="Z272" i="14"/>
  <c r="Z268" i="14"/>
  <c r="Z264" i="14"/>
  <c r="Z260" i="14"/>
  <c r="Z256" i="14"/>
  <c r="Z252" i="14"/>
  <c r="Z248" i="14"/>
  <c r="Z244" i="14"/>
  <c r="Z240" i="14"/>
  <c r="Z236" i="14"/>
  <c r="Z232" i="14"/>
  <c r="Z228" i="14"/>
  <c r="Z224" i="14"/>
  <c r="Z220" i="14"/>
  <c r="Z216" i="14"/>
  <c r="Z212" i="14"/>
  <c r="Z208" i="14"/>
  <c r="Z204" i="14"/>
  <c r="Z200" i="14"/>
  <c r="Z196" i="14"/>
  <c r="Z192" i="14"/>
  <c r="Z188" i="14"/>
  <c r="Z29" i="14"/>
  <c r="Z33" i="14"/>
  <c r="Z37" i="14"/>
  <c r="Z41" i="14"/>
  <c r="Z45" i="14"/>
  <c r="Z49" i="14"/>
  <c r="Z53" i="14"/>
  <c r="Z57" i="14"/>
  <c r="Z61" i="14"/>
  <c r="Z65" i="14"/>
  <c r="Z69" i="14"/>
  <c r="Z73" i="14"/>
  <c r="Z77" i="14"/>
  <c r="Z81" i="14"/>
  <c r="Z85" i="14"/>
  <c r="Z89" i="14"/>
  <c r="Z93" i="14"/>
  <c r="Z97" i="14"/>
  <c r="Z101" i="14"/>
  <c r="Z105" i="14"/>
  <c r="Z109" i="14"/>
  <c r="Z113" i="14"/>
  <c r="Z117" i="14"/>
  <c r="Z121" i="14"/>
  <c r="Z125" i="14"/>
  <c r="Z129" i="14"/>
  <c r="Z133" i="14"/>
  <c r="Z137" i="14"/>
  <c r="Z141" i="14"/>
  <c r="Z145" i="14"/>
  <c r="Z149" i="14"/>
  <c r="Z153" i="14"/>
  <c r="Z157" i="14"/>
  <c r="Z161" i="14"/>
  <c r="Z165" i="14"/>
  <c r="Z169" i="14"/>
  <c r="Z173" i="14"/>
  <c r="Z177" i="14"/>
  <c r="Z181" i="14"/>
  <c r="Z185" i="14"/>
  <c r="Z191" i="14"/>
  <c r="Z199" i="14"/>
  <c r="Z207" i="14"/>
  <c r="Z215" i="14"/>
  <c r="Z223" i="14"/>
  <c r="Z238" i="14"/>
  <c r="Z254" i="14"/>
  <c r="Z30" i="14"/>
  <c r="Z34" i="14"/>
  <c r="Z38" i="14"/>
  <c r="Z42" i="14"/>
  <c r="Z46" i="14"/>
  <c r="Z50" i="14"/>
  <c r="Z54" i="14"/>
  <c r="Z58" i="14"/>
  <c r="Z62" i="14"/>
  <c r="Z66" i="14"/>
  <c r="Z70" i="14"/>
  <c r="Z74" i="14"/>
  <c r="Z78" i="14"/>
  <c r="Z82" i="14"/>
  <c r="Z86" i="14"/>
  <c r="Z90" i="14"/>
  <c r="Z94" i="14"/>
  <c r="Z98" i="14"/>
  <c r="Z102" i="14"/>
  <c r="Z106" i="14"/>
  <c r="Z110" i="14"/>
  <c r="Z114" i="14"/>
  <c r="Z118" i="14"/>
  <c r="Z122" i="14"/>
  <c r="Z126" i="14"/>
  <c r="Z130" i="14"/>
  <c r="Z134" i="14"/>
  <c r="Z138" i="14"/>
  <c r="Z142" i="14"/>
  <c r="Z146" i="14"/>
  <c r="Z150" i="14"/>
  <c r="Z154" i="14"/>
  <c r="Z158" i="14"/>
  <c r="Z162" i="14"/>
  <c r="Z166" i="14"/>
  <c r="Z170" i="14"/>
  <c r="Z174" i="14"/>
  <c r="Z178" i="14"/>
  <c r="Z182" i="14"/>
  <c r="Z186" i="14"/>
  <c r="Z194" i="14"/>
  <c r="Z202" i="14"/>
  <c r="Z210" i="14"/>
  <c r="Z218" i="14"/>
  <c r="Z226" i="14"/>
  <c r="Z242" i="14"/>
  <c r="Z258" i="14"/>
  <c r="Z31" i="14"/>
  <c r="Z35" i="14"/>
  <c r="Z39" i="14"/>
  <c r="Z43" i="14"/>
  <c r="Z47" i="14"/>
  <c r="Z51" i="14"/>
  <c r="Z55" i="14"/>
  <c r="Z59" i="14"/>
  <c r="Z63" i="14"/>
  <c r="Z67" i="14"/>
  <c r="Z71" i="14"/>
  <c r="Z75" i="14"/>
  <c r="Z79" i="14"/>
  <c r="Z83" i="14"/>
  <c r="Z87" i="14"/>
  <c r="Z91" i="14"/>
  <c r="Z95" i="14"/>
  <c r="Z99" i="14"/>
  <c r="Z103" i="14"/>
  <c r="Z107" i="14"/>
  <c r="Z111" i="14"/>
  <c r="Z115" i="14"/>
  <c r="Z119" i="14"/>
  <c r="Z123" i="14"/>
  <c r="Z127" i="14"/>
  <c r="Z131" i="14"/>
  <c r="Z135" i="14"/>
  <c r="Z139" i="14"/>
  <c r="Z143" i="14"/>
  <c r="Z147" i="14"/>
  <c r="Z151" i="14"/>
  <c r="Z155" i="14"/>
  <c r="Z159" i="14"/>
  <c r="Z163" i="14"/>
  <c r="Z167" i="14"/>
  <c r="Z171" i="14"/>
  <c r="Z175" i="14"/>
  <c r="Z179" i="14"/>
  <c r="Z183" i="14"/>
  <c r="Z187" i="14"/>
  <c r="Z195" i="14"/>
  <c r="Z203" i="14"/>
  <c r="Z211" i="14"/>
  <c r="Z219" i="14"/>
  <c r="Z230" i="14"/>
  <c r="Z246" i="14"/>
  <c r="Z262" i="14"/>
  <c r="C31" i="15"/>
  <c r="E28" i="15"/>
  <c r="H26" i="15"/>
  <c r="H25" i="15"/>
  <c r="H24" i="15"/>
  <c r="D19" i="15"/>
  <c r="C17" i="15"/>
  <c r="D12" i="15"/>
  <c r="H11" i="15"/>
  <c r="H20" i="15"/>
  <c r="E10" i="15"/>
  <c r="H12" i="15"/>
  <c r="BL27" i="14"/>
  <c r="BE27" i="14"/>
  <c r="BD27" i="14"/>
  <c r="AV27" i="14"/>
  <c r="AW27" i="14"/>
  <c r="AN27" i="14"/>
  <c r="AO27" i="14"/>
  <c r="BP27" i="14"/>
  <c r="BQ27" i="14"/>
  <c r="BR27" i="14"/>
  <c r="BS27" i="14"/>
  <c r="BT27" i="14"/>
  <c r="BO27" i="14"/>
  <c r="BH27" i="14"/>
  <c r="BI27" i="14"/>
  <c r="BJ27" i="14"/>
  <c r="BK27" i="14"/>
  <c r="BM27" i="14"/>
  <c r="BG27" i="14"/>
  <c r="K18" i="14"/>
  <c r="J18" i="14"/>
  <c r="I18" i="14"/>
  <c r="H18" i="14"/>
  <c r="G18" i="14"/>
  <c r="F18" i="14"/>
  <c r="E18" i="14"/>
  <c r="D18" i="14"/>
  <c r="J8" i="14"/>
  <c r="I8" i="14"/>
  <c r="H8" i="14"/>
  <c r="G8" i="14"/>
  <c r="F8" i="14"/>
  <c r="E8" i="14"/>
  <c r="D8" i="14"/>
  <c r="H32" i="15"/>
  <c r="AF27" i="14"/>
  <c r="AG27" i="14"/>
  <c r="X27" i="14"/>
  <c r="Y27" i="14"/>
  <c r="Y26" i="14"/>
  <c r="AG26" i="14"/>
  <c r="AO26" i="14"/>
  <c r="AW26" i="14"/>
  <c r="BE26" i="14"/>
  <c r="BM26" i="14"/>
  <c r="BU26" i="14"/>
  <c r="BO25" i="14"/>
  <c r="X26" i="14"/>
  <c r="AF26" i="14"/>
  <c r="AN26" i="14"/>
  <c r="AV26" i="14"/>
  <c r="BD26" i="14"/>
  <c r="BL26" i="14"/>
  <c r="BG25" i="14"/>
  <c r="J27" i="14"/>
  <c r="I27" i="14"/>
  <c r="I26" i="14"/>
  <c r="CC26" i="14"/>
  <c r="J26" i="14"/>
  <c r="CD26" i="14"/>
  <c r="D27" i="14"/>
  <c r="E27" i="14"/>
  <c r="F27" i="14"/>
  <c r="G27" i="14"/>
  <c r="H27" i="14"/>
  <c r="AA27" i="14"/>
  <c r="AB27" i="14"/>
  <c r="AC27" i="14"/>
  <c r="AD27" i="14"/>
  <c r="AE27" i="14"/>
  <c r="T27" i="14"/>
  <c r="S27" i="14"/>
  <c r="U27" i="14"/>
  <c r="V27" i="14"/>
  <c r="W27" i="14"/>
  <c r="AI27" i="14"/>
  <c r="AJ27" i="14"/>
  <c r="AK27" i="14"/>
  <c r="AL27" i="14"/>
  <c r="AM27" i="14"/>
  <c r="AQ27" i="14"/>
  <c r="AR27" i="14"/>
  <c r="AS27" i="14"/>
  <c r="AT27" i="14"/>
  <c r="AU27" i="14"/>
  <c r="AY27" i="14"/>
  <c r="AZ27" i="14"/>
  <c r="BA27" i="14"/>
  <c r="BB27" i="14"/>
  <c r="Z26" i="14"/>
  <c r="AH26" i="14"/>
  <c r="AP26" i="14"/>
  <c r="AX26" i="14"/>
  <c r="BF26" i="14"/>
  <c r="BN26" i="14"/>
  <c r="BV26" i="14"/>
  <c r="W26" i="14"/>
  <c r="AE26" i="14"/>
  <c r="AM26" i="14"/>
  <c r="AU26" i="14"/>
  <c r="BC26" i="14"/>
  <c r="AY25" i="14"/>
  <c r="V26" i="14"/>
  <c r="AD26" i="14"/>
  <c r="AL26" i="14"/>
  <c r="AT26" i="14"/>
  <c r="AQ25" i="14"/>
  <c r="U26" i="14"/>
  <c r="AC26" i="14"/>
  <c r="AK26" i="14"/>
  <c r="AI25" i="14"/>
  <c r="T26" i="14"/>
  <c r="AB26" i="14"/>
  <c r="AA25" i="14"/>
  <c r="S26" i="14"/>
  <c r="K26" i="14"/>
  <c r="CE26" i="14"/>
  <c r="H26" i="14"/>
  <c r="CB26" i="14"/>
  <c r="G26" i="14"/>
  <c r="CA26" i="14"/>
  <c r="F26" i="14"/>
  <c r="BZ26" i="14"/>
  <c r="E26" i="14"/>
  <c r="BY26" i="14"/>
  <c r="D26" i="14"/>
  <c r="BX26" i="14"/>
  <c r="L27" i="14"/>
  <c r="CE27" i="14"/>
  <c r="W504" i="14"/>
  <c r="X498" i="14"/>
  <c r="T496" i="14"/>
  <c r="T484" i="14"/>
  <c r="T471" i="14"/>
  <c r="W521" i="14"/>
  <c r="X495" i="14"/>
  <c r="T490" i="14"/>
  <c r="X464" i="14"/>
  <c r="W462" i="14"/>
  <c r="T460" i="14"/>
  <c r="T453" i="14"/>
  <c r="T452" i="14"/>
  <c r="T449" i="14"/>
  <c r="T448" i="14"/>
  <c r="W445" i="14"/>
  <c r="T444" i="14"/>
  <c r="W439" i="14"/>
  <c r="W437" i="14"/>
  <c r="T520" i="14"/>
  <c r="T441" i="14"/>
  <c r="W438" i="14"/>
  <c r="T508" i="14"/>
  <c r="T488" i="14"/>
  <c r="T480" i="14"/>
  <c r="W465" i="14"/>
  <c r="W423" i="14"/>
  <c r="W411" i="14"/>
  <c r="T407" i="14"/>
  <c r="T399" i="14"/>
  <c r="T390" i="14"/>
  <c r="W374" i="14"/>
  <c r="T422" i="14"/>
  <c r="T408" i="14"/>
  <c r="T377" i="14"/>
  <c r="T373" i="14"/>
  <c r="X433" i="14"/>
  <c r="T429" i="14"/>
  <c r="T425" i="14"/>
  <c r="X417" i="14"/>
  <c r="W409" i="14"/>
  <c r="T402" i="14"/>
  <c r="T400" i="14"/>
  <c r="T391" i="14"/>
  <c r="T389" i="14"/>
  <c r="W380" i="14"/>
  <c r="T428" i="14"/>
  <c r="T424" i="14"/>
  <c r="T410" i="14"/>
  <c r="W369" i="14"/>
  <c r="T358" i="14"/>
  <c r="W356" i="14"/>
  <c r="T340" i="14"/>
  <c r="T332" i="14"/>
  <c r="W323" i="14"/>
  <c r="W318" i="14"/>
  <c r="W281" i="14"/>
  <c r="X278" i="14"/>
  <c r="W277" i="14"/>
  <c r="T276" i="14"/>
  <c r="W324" i="14"/>
  <c r="W321" i="14"/>
  <c r="W312" i="14"/>
  <c r="T307" i="14"/>
  <c r="W303" i="14"/>
  <c r="T291" i="14"/>
  <c r="W287" i="14"/>
  <c r="W353" i="14"/>
  <c r="X339" i="14"/>
  <c r="X331" i="14"/>
  <c r="T319" i="14"/>
  <c r="T314" i="14"/>
  <c r="T347" i="14"/>
  <c r="T325" i="14"/>
  <c r="W305" i="14"/>
  <c r="T301" i="14"/>
  <c r="W289" i="14"/>
  <c r="T285" i="14"/>
  <c r="W213" i="14"/>
  <c r="T209" i="14"/>
  <c r="W186" i="14"/>
  <c r="W256" i="14"/>
  <c r="T229" i="14"/>
  <c r="X223" i="14"/>
  <c r="W220" i="14"/>
  <c r="W208" i="14"/>
  <c r="W204" i="14"/>
  <c r="W273" i="14"/>
  <c r="T272" i="14"/>
  <c r="W269" i="14"/>
  <c r="T268" i="14"/>
  <c r="T248" i="14"/>
  <c r="W246" i="14"/>
  <c r="W240" i="14"/>
  <c r="T238" i="14"/>
  <c r="T232" i="14"/>
  <c r="W230" i="14"/>
  <c r="W211" i="14"/>
  <c r="T201" i="14"/>
  <c r="X198" i="14"/>
  <c r="T193" i="14"/>
  <c r="T185" i="14"/>
  <c r="W173" i="14"/>
  <c r="W170" i="14"/>
  <c r="T259" i="14"/>
  <c r="T251" i="14"/>
  <c r="T243" i="14"/>
  <c r="W235" i="14"/>
  <c r="W233" i="14"/>
  <c r="T224" i="14"/>
  <c r="T206" i="14"/>
  <c r="X183" i="14"/>
  <c r="W169" i="14"/>
  <c r="T168" i="14"/>
  <c r="T165" i="14"/>
  <c r="W164" i="14"/>
  <c r="T161" i="14"/>
  <c r="W157" i="14"/>
  <c r="W153" i="14"/>
  <c r="T152" i="14"/>
  <c r="T149" i="14"/>
  <c r="W148" i="14"/>
  <c r="T145" i="14"/>
  <c r="W141" i="14"/>
  <c r="W137" i="14"/>
  <c r="T136" i="14"/>
  <c r="W126" i="14"/>
  <c r="W123" i="14"/>
  <c r="W111" i="14"/>
  <c r="W95" i="14"/>
  <c r="T130" i="14"/>
  <c r="T87" i="14"/>
  <c r="T85" i="14"/>
  <c r="W83" i="14"/>
  <c r="T75" i="14"/>
  <c r="T69" i="14"/>
  <c r="W67" i="14"/>
  <c r="T56" i="14"/>
  <c r="W52" i="14"/>
  <c r="T40" i="14"/>
  <c r="T109" i="14"/>
  <c r="T105" i="14"/>
  <c r="T101" i="14"/>
  <c r="W65" i="14"/>
  <c r="T63" i="14"/>
  <c r="W51" i="14"/>
  <c r="T47" i="14"/>
  <c r="W35" i="14"/>
  <c r="T129" i="14"/>
  <c r="W112" i="14"/>
  <c r="T100" i="14"/>
  <c r="W96" i="14"/>
  <c r="T90" i="14"/>
  <c r="W86" i="14"/>
  <c r="W82" i="14"/>
  <c r="T80" i="14"/>
  <c r="T78" i="14"/>
  <c r="T74" i="14"/>
  <c r="W70" i="14"/>
  <c r="T58" i="14"/>
  <c r="W46" i="14"/>
  <c r="T42" i="14"/>
  <c r="T29" i="14"/>
  <c r="X480" i="14"/>
  <c r="X476" i="14"/>
  <c r="X483" i="14"/>
  <c r="X479" i="14"/>
  <c r="X471" i="14"/>
  <c r="X455" i="14"/>
  <c r="X484" i="14"/>
  <c r="X482" i="14"/>
  <c r="X474" i="14"/>
  <c r="X456" i="14"/>
  <c r="X453" i="14"/>
  <c r="X452" i="14"/>
  <c r="X451" i="14"/>
  <c r="X449" i="14"/>
  <c r="X448" i="14"/>
  <c r="X447" i="14"/>
  <c r="X445" i="14"/>
  <c r="X444" i="14"/>
  <c r="X443" i="14"/>
  <c r="X481" i="14"/>
  <c r="X473" i="14"/>
  <c r="X457" i="14"/>
  <c r="X413" i="14"/>
  <c r="X409" i="14"/>
  <c r="X406" i="14"/>
  <c r="X402" i="14"/>
  <c r="X400" i="14"/>
  <c r="X398" i="14"/>
  <c r="X391" i="14"/>
  <c r="X388" i="14"/>
  <c r="X383" i="14"/>
  <c r="X379" i="14"/>
  <c r="X375" i="14"/>
  <c r="X410" i="14"/>
  <c r="X394" i="14"/>
  <c r="X392" i="14"/>
  <c r="X386" i="14"/>
  <c r="X382" i="14"/>
  <c r="X374" i="14"/>
  <c r="X370" i="14"/>
  <c r="X411" i="14"/>
  <c r="X407" i="14"/>
  <c r="X405" i="14"/>
  <c r="X401" i="14"/>
  <c r="X399" i="14"/>
  <c r="X397" i="14"/>
  <c r="X390" i="14"/>
  <c r="X385" i="14"/>
  <c r="X377" i="14"/>
  <c r="X373" i="14"/>
  <c r="X435" i="14"/>
  <c r="X408" i="14"/>
  <c r="X393" i="14"/>
  <c r="X380" i="14"/>
  <c r="X376" i="14"/>
  <c r="X372" i="14"/>
  <c r="X305" i="14"/>
  <c r="X301" i="14"/>
  <c r="X297" i="14"/>
  <c r="X289" i="14"/>
  <c r="X285" i="14"/>
  <c r="X369" i="14"/>
  <c r="X368" i="14"/>
  <c r="X367" i="14"/>
  <c r="X365" i="14"/>
  <c r="X364" i="14"/>
  <c r="X363" i="14"/>
  <c r="X304" i="14"/>
  <c r="X300" i="14"/>
  <c r="X296" i="14"/>
  <c r="X288" i="14"/>
  <c r="X284" i="14"/>
  <c r="X283" i="14"/>
  <c r="X281" i="14"/>
  <c r="X280" i="14"/>
  <c r="X279" i="14"/>
  <c r="X277" i="14"/>
  <c r="X276" i="14"/>
  <c r="X361" i="14"/>
  <c r="X303" i="14"/>
  <c r="X299" i="14"/>
  <c r="X295" i="14"/>
  <c r="X287" i="14"/>
  <c r="X360" i="14"/>
  <c r="X306" i="14"/>
  <c r="X302" i="14"/>
  <c r="X294" i="14"/>
  <c r="X290" i="14"/>
  <c r="X286" i="14"/>
  <c r="X275" i="14"/>
  <c r="X273" i="14"/>
  <c r="X272" i="14"/>
  <c r="X271" i="14"/>
  <c r="X269" i="14"/>
  <c r="X268" i="14"/>
  <c r="X267" i="14"/>
  <c r="X126" i="14"/>
  <c r="X31" i="14"/>
  <c r="X92" i="14"/>
  <c r="X94" i="14"/>
  <c r="X96" i="14"/>
  <c r="X97" i="14"/>
  <c r="X98" i="14"/>
  <c r="X100" i="14"/>
  <c r="X101" i="14"/>
  <c r="X103" i="14"/>
  <c r="X105" i="14"/>
  <c r="X106" i="14"/>
  <c r="X107" i="14"/>
  <c r="X108" i="14"/>
  <c r="X110" i="14"/>
  <c r="X111" i="14"/>
  <c r="X112" i="14"/>
  <c r="X113" i="14"/>
  <c r="X114" i="14"/>
  <c r="X185" i="14"/>
  <c r="X93" i="14"/>
  <c r="X116" i="14"/>
  <c r="X117" i="14"/>
  <c r="X119" i="14"/>
  <c r="X121" i="14"/>
  <c r="X122" i="14"/>
  <c r="X123" i="14"/>
  <c r="X124" i="14"/>
  <c r="X127" i="14"/>
  <c r="X95" i="14"/>
  <c r="X182" i="14"/>
  <c r="X192" i="14"/>
  <c r="X196" i="14"/>
  <c r="X200" i="14"/>
  <c r="X204" i="14"/>
  <c r="X206" i="14"/>
  <c r="X208" i="14"/>
  <c r="X210" i="14"/>
  <c r="X216" i="14"/>
  <c r="X231" i="14"/>
  <c r="X239" i="14"/>
  <c r="X247" i="14"/>
  <c r="X233" i="14"/>
  <c r="X241" i="14"/>
  <c r="X249" i="14"/>
  <c r="X184" i="14"/>
  <c r="X193" i="14"/>
  <c r="X195" i="14"/>
  <c r="X197" i="14"/>
  <c r="X199" i="14"/>
  <c r="X201" i="14"/>
  <c r="X203" i="14"/>
  <c r="X205" i="14"/>
  <c r="X207" i="14"/>
  <c r="X209" i="14"/>
  <c r="X211" i="14"/>
  <c r="X213" i="14"/>
  <c r="X235" i="14"/>
  <c r="X243" i="14"/>
  <c r="X186" i="14"/>
  <c r="X187" i="14"/>
  <c r="X188" i="14"/>
  <c r="X191" i="14"/>
  <c r="X225" i="14"/>
  <c r="X229" i="14"/>
  <c r="X251" i="14"/>
  <c r="X255" i="14"/>
  <c r="X257" i="14"/>
  <c r="X259" i="14"/>
  <c r="X263" i="14"/>
  <c r="X265" i="14"/>
  <c r="X222" i="14"/>
  <c r="X226" i="14"/>
  <c r="X232" i="14"/>
  <c r="X236" i="14"/>
  <c r="X240" i="14"/>
  <c r="X244" i="14"/>
  <c r="X248" i="14"/>
  <c r="X227" i="14"/>
  <c r="X252" i="14"/>
  <c r="X254" i="14"/>
  <c r="X256" i="14"/>
  <c r="X260" i="14"/>
  <c r="X262" i="14"/>
  <c r="X264" i="14"/>
  <c r="X224" i="14"/>
  <c r="X230" i="14"/>
  <c r="X238" i="14"/>
  <c r="X246" i="14"/>
  <c r="X310" i="14"/>
  <c r="X316" i="14"/>
  <c r="X324" i="14"/>
  <c r="X315" i="14"/>
  <c r="X323" i="14"/>
  <c r="X328" i="14"/>
  <c r="X330" i="14"/>
  <c r="X332" i="14"/>
  <c r="X336" i="14"/>
  <c r="X338" i="14"/>
  <c r="X340" i="14"/>
  <c r="X346" i="14"/>
  <c r="X350" i="14"/>
  <c r="X422" i="14"/>
  <c r="X318" i="14"/>
  <c r="X311" i="14"/>
  <c r="X312" i="14"/>
  <c r="X321" i="14"/>
  <c r="X389" i="14"/>
  <c r="X424" i="14"/>
  <c r="X320" i="14"/>
  <c r="X325" i="14"/>
  <c r="X327" i="14"/>
  <c r="X329" i="14"/>
  <c r="X333" i="14"/>
  <c r="X335" i="14"/>
  <c r="X337" i="14"/>
  <c r="X341" i="14"/>
  <c r="X343" i="14"/>
  <c r="X345" i="14"/>
  <c r="X347" i="14"/>
  <c r="X349" i="14"/>
  <c r="X351" i="14"/>
  <c r="X353" i="14"/>
  <c r="X418" i="14"/>
  <c r="X426" i="14"/>
  <c r="X314" i="14"/>
  <c r="X322" i="14"/>
  <c r="X317" i="14"/>
  <c r="X420" i="14"/>
  <c r="X428" i="14"/>
  <c r="X434" i="14"/>
  <c r="X421" i="14"/>
  <c r="X429" i="14"/>
  <c r="X439" i="14"/>
  <c r="X438" i="14"/>
  <c r="X459" i="14"/>
  <c r="X485" i="14"/>
  <c r="X499" i="14"/>
  <c r="X505" i="14"/>
  <c r="X520" i="14"/>
  <c r="X507" i="14"/>
  <c r="X523" i="14"/>
  <c r="X527" i="14"/>
  <c r="X29" i="14"/>
  <c r="X441" i="14"/>
  <c r="X423" i="14"/>
  <c r="X431" i="14"/>
  <c r="X436" i="14"/>
  <c r="X463" i="14"/>
  <c r="X465" i="14"/>
  <c r="X467" i="14"/>
  <c r="X470" i="14"/>
  <c r="X502" i="14"/>
  <c r="X501" i="14"/>
  <c r="X519" i="14"/>
  <c r="X521" i="14"/>
  <c r="X437" i="14"/>
  <c r="X440" i="14"/>
  <c r="X425" i="14"/>
  <c r="X460" i="14"/>
  <c r="X486" i="14"/>
  <c r="X494" i="14"/>
  <c r="X508" i="14"/>
  <c r="X511" i="14"/>
  <c r="X510" i="14"/>
  <c r="X517" i="14"/>
  <c r="X526" i="14"/>
  <c r="X419" i="14"/>
  <c r="X462" i="14"/>
  <c r="X466" i="14"/>
  <c r="X496" i="14"/>
  <c r="X500" i="14"/>
  <c r="X504" i="14"/>
  <c r="X497" i="14"/>
  <c r="X506" i="14"/>
  <c r="X518" i="14"/>
  <c r="AA26" i="14"/>
  <c r="AI26" i="14"/>
  <c r="AQ26" i="14"/>
  <c r="AY26" i="14"/>
  <c r="BG26" i="14"/>
  <c r="BO26" i="14"/>
  <c r="S25" i="14"/>
  <c r="BK26" i="14"/>
  <c r="BS26" i="14"/>
  <c r="BT26" i="14"/>
  <c r="U28" i="14"/>
  <c r="CC27" i="14"/>
  <c r="CD27" i="14"/>
  <c r="AJ26" i="14"/>
  <c r="AR26" i="14"/>
  <c r="AZ26" i="14"/>
  <c r="BH26" i="14"/>
  <c r="BP26" i="14"/>
  <c r="AS26" i="14"/>
  <c r="BA26" i="14"/>
  <c r="BI26" i="14"/>
  <c r="BQ26" i="14"/>
  <c r="BB26" i="14"/>
  <c r="BJ26" i="14"/>
  <c r="BR26" i="14"/>
  <c r="BY27" i="14"/>
  <c r="BX27" i="14"/>
  <c r="CB27" i="14"/>
  <c r="X291" i="14"/>
  <c r="X307" i="14"/>
  <c r="X282" i="14"/>
  <c r="X292" i="14"/>
  <c r="X308" i="14"/>
  <c r="X477" i="14"/>
  <c r="BK47" i="14"/>
  <c r="BZ27" i="14"/>
  <c r="CA27" i="14"/>
  <c r="X354" i="14"/>
  <c r="BG78" i="14"/>
  <c r="X319" i="14"/>
  <c r="T104" i="14"/>
  <c r="X104" i="14"/>
  <c r="X120" i="14"/>
  <c r="W131" i="14"/>
  <c r="BG131" i="14"/>
  <c r="T39" i="14"/>
  <c r="T55" i="14"/>
  <c r="BI55" i="14"/>
  <c r="T91" i="14"/>
  <c r="X91" i="14"/>
  <c r="W125" i="14"/>
  <c r="W44" i="14"/>
  <c r="W60" i="14"/>
  <c r="T71" i="14"/>
  <c r="W79" i="14"/>
  <c r="W102" i="14"/>
  <c r="X102" i="14"/>
  <c r="W118" i="14"/>
  <c r="X118" i="14"/>
  <c r="T132" i="14"/>
  <c r="BJ132" i="14"/>
  <c r="W45" i="14"/>
  <c r="W61" i="14"/>
  <c r="BG61" i="14"/>
  <c r="T99" i="14"/>
  <c r="X99" i="14"/>
  <c r="T115" i="14"/>
  <c r="X115" i="14"/>
  <c r="W134" i="14"/>
  <c r="W138" i="14"/>
  <c r="T142" i="14"/>
  <c r="BJ142" i="14"/>
  <c r="W146" i="14"/>
  <c r="W150" i="14"/>
  <c r="W154" i="14"/>
  <c r="T158" i="14"/>
  <c r="W162" i="14"/>
  <c r="W166" i="14"/>
  <c r="W183" i="14"/>
  <c r="X228" i="14"/>
  <c r="W237" i="14"/>
  <c r="X237" i="14"/>
  <c r="W245" i="14"/>
  <c r="X245" i="14"/>
  <c r="AS253" i="14"/>
  <c r="X253" i="14"/>
  <c r="W261" i="14"/>
  <c r="X261" i="14"/>
  <c r="T171" i="14"/>
  <c r="BK171" i="14"/>
  <c r="W175" i="14"/>
  <c r="W179" i="14"/>
  <c r="W189" i="14"/>
  <c r="BK189" i="14"/>
  <c r="X189" i="14"/>
  <c r="T194" i="14"/>
  <c r="X194" i="14"/>
  <c r="T198" i="14"/>
  <c r="T202" i="14"/>
  <c r="X202" i="14"/>
  <c r="AW215" i="14"/>
  <c r="T234" i="14"/>
  <c r="X234" i="14"/>
  <c r="W242" i="14"/>
  <c r="X242" i="14"/>
  <c r="T266" i="14"/>
  <c r="X266" i="14"/>
  <c r="T270" i="14"/>
  <c r="X270" i="14"/>
  <c r="T274" i="14"/>
  <c r="X274" i="14"/>
  <c r="W212" i="14"/>
  <c r="BG212" i="14"/>
  <c r="X212" i="14"/>
  <c r="W250" i="14"/>
  <c r="X250" i="14"/>
  <c r="X258" i="14"/>
  <c r="T181" i="14"/>
  <c r="X181" i="14"/>
  <c r="W190" i="14"/>
  <c r="X190" i="14"/>
  <c r="W217" i="14"/>
  <c r="BI217" i="14"/>
  <c r="T293" i="14"/>
  <c r="X293" i="14"/>
  <c r="T309" i="14"/>
  <c r="X309" i="14"/>
  <c r="BM309" i="14"/>
  <c r="T344" i="14"/>
  <c r="BM344" i="14"/>
  <c r="X344" i="14"/>
  <c r="T348" i="14"/>
  <c r="X348" i="14"/>
  <c r="BI352" i="14"/>
  <c r="X352" i="14"/>
  <c r="W298" i="14"/>
  <c r="X298" i="14"/>
  <c r="T331" i="14"/>
  <c r="AW339" i="14"/>
  <c r="W313" i="14"/>
  <c r="X313" i="14"/>
  <c r="W354" i="14"/>
  <c r="BJ354" i="14"/>
  <c r="W282" i="14"/>
  <c r="W292" i="14"/>
  <c r="W308" i="14"/>
  <c r="AV326" i="14"/>
  <c r="X326" i="14"/>
  <c r="X334" i="14"/>
  <c r="BM342" i="14"/>
  <c r="X342" i="14"/>
  <c r="T362" i="14"/>
  <c r="X362" i="14"/>
  <c r="W366" i="14"/>
  <c r="X366" i="14"/>
  <c r="X371" i="14"/>
  <c r="X387" i="14"/>
  <c r="T414" i="14"/>
  <c r="X414" i="14"/>
  <c r="W432" i="14"/>
  <c r="X432" i="14"/>
  <c r="W384" i="14"/>
  <c r="X384" i="14"/>
  <c r="X396" i="14"/>
  <c r="AQ404" i="14"/>
  <c r="X404" i="14"/>
  <c r="W417" i="14"/>
  <c r="BM417" i="14"/>
  <c r="W433" i="14"/>
  <c r="T381" i="14"/>
  <c r="X381" i="14"/>
  <c r="X412" i="14"/>
  <c r="W430" i="14"/>
  <c r="X430" i="14"/>
  <c r="W378" i="14"/>
  <c r="X378" i="14"/>
  <c r="W395" i="14"/>
  <c r="BJ395" i="14"/>
  <c r="X395" i="14"/>
  <c r="T403" i="14"/>
  <c r="X403" i="14"/>
  <c r="W415" i="14"/>
  <c r="X415" i="14"/>
  <c r="W427" i="14"/>
  <c r="X427" i="14"/>
  <c r="W461" i="14"/>
  <c r="X461" i="14"/>
  <c r="T472" i="14"/>
  <c r="X472" i="14"/>
  <c r="BH492" i="14"/>
  <c r="T516" i="14"/>
  <c r="X458" i="14"/>
  <c r="X493" i="14"/>
  <c r="W524" i="14"/>
  <c r="BM524" i="14"/>
  <c r="X524" i="14"/>
  <c r="T442" i="14"/>
  <c r="X442" i="14"/>
  <c r="T446" i="14"/>
  <c r="X446" i="14"/>
  <c r="W450" i="14"/>
  <c r="X450" i="14"/>
  <c r="T454" i="14"/>
  <c r="X454" i="14"/>
  <c r="W464" i="14"/>
  <c r="X478" i="14"/>
  <c r="AS495" i="14"/>
  <c r="T503" i="14"/>
  <c r="X503" i="14"/>
  <c r="W514" i="14"/>
  <c r="T522" i="14"/>
  <c r="T475" i="14"/>
  <c r="BK475" i="14"/>
  <c r="X475" i="14"/>
  <c r="AS487" i="14"/>
  <c r="W498" i="14"/>
  <c r="AV509" i="14"/>
  <c r="X509" i="14"/>
  <c r="X525" i="14"/>
  <c r="BI348" i="14"/>
  <c r="W30" i="14"/>
  <c r="X215" i="14"/>
  <c r="X214" i="14"/>
  <c r="X125" i="14"/>
  <c r="X109" i="14"/>
  <c r="W62" i="14"/>
  <c r="BH261" i="14"/>
  <c r="AO28" i="14"/>
  <c r="BI112" i="14"/>
  <c r="V28" i="14"/>
  <c r="AW28" i="14"/>
  <c r="X28" i="14"/>
  <c r="BH39" i="14"/>
  <c r="BJ109" i="14"/>
  <c r="BJ105" i="14"/>
  <c r="W28" i="14"/>
  <c r="T28" i="14"/>
  <c r="T509" i="14"/>
  <c r="T523" i="14"/>
  <c r="Y28" i="14"/>
  <c r="AV210" i="14"/>
  <c r="AR210" i="14"/>
  <c r="AW210" i="14"/>
  <c r="AS210" i="14"/>
  <c r="AU210" i="14"/>
  <c r="AQ210" i="14"/>
  <c r="AW178" i="14"/>
  <c r="AR178" i="14"/>
  <c r="AS178" i="14"/>
  <c r="AQ178" i="14"/>
  <c r="AV178" i="14"/>
  <c r="AU178" i="14"/>
  <c r="AW264" i="14"/>
  <c r="AR264" i="14"/>
  <c r="AU264" i="14"/>
  <c r="AS264" i="14"/>
  <c r="AQ264" i="14"/>
  <c r="AV264" i="14"/>
  <c r="AQ188" i="14"/>
  <c r="AV188" i="14"/>
  <c r="AU188" i="14"/>
  <c r="AW188" i="14"/>
  <c r="AR188" i="14"/>
  <c r="AS188" i="14"/>
  <c r="AS351" i="14"/>
  <c r="AU351" i="14"/>
  <c r="AQ351" i="14"/>
  <c r="AV351" i="14"/>
  <c r="AR351" i="14"/>
  <c r="AW351" i="14"/>
  <c r="AU288" i="14"/>
  <c r="AR288" i="14"/>
  <c r="AS288" i="14"/>
  <c r="AV288" i="14"/>
  <c r="AQ288" i="14"/>
  <c r="AW288" i="14"/>
  <c r="AU304" i="14"/>
  <c r="AR304" i="14"/>
  <c r="AS304" i="14"/>
  <c r="AQ304" i="14"/>
  <c r="AV304" i="14"/>
  <c r="AW304" i="14"/>
  <c r="AV365" i="14"/>
  <c r="AR365" i="14"/>
  <c r="AW365" i="14"/>
  <c r="AS365" i="14"/>
  <c r="AU365" i="14"/>
  <c r="AQ365" i="14"/>
  <c r="AW413" i="14"/>
  <c r="AV413" i="14"/>
  <c r="AU413" i="14"/>
  <c r="AS413" i="14"/>
  <c r="AR413" i="14"/>
  <c r="AQ413" i="14"/>
  <c r="AQ401" i="14"/>
  <c r="AR401" i="14"/>
  <c r="AW401" i="14"/>
  <c r="AU401" i="14"/>
  <c r="AS401" i="14"/>
  <c r="AV401" i="14"/>
  <c r="AQ474" i="14"/>
  <c r="AV474" i="14"/>
  <c r="AW474" i="14"/>
  <c r="AR474" i="14"/>
  <c r="AU474" i="14"/>
  <c r="AS474" i="14"/>
  <c r="AV501" i="14"/>
  <c r="AQ501" i="14"/>
  <c r="AR501" i="14"/>
  <c r="AW501" i="14"/>
  <c r="AU501" i="14"/>
  <c r="AS501" i="14"/>
  <c r="AR523" i="14"/>
  <c r="AU523" i="14"/>
  <c r="AS523" i="14"/>
  <c r="AV523" i="14"/>
  <c r="AW523" i="14"/>
  <c r="AQ523" i="14"/>
  <c r="AW214" i="14"/>
  <c r="AS214" i="14"/>
  <c r="AU214" i="14"/>
  <c r="AQ214" i="14"/>
  <c r="AV214" i="14"/>
  <c r="AR214" i="14"/>
  <c r="AW253" i="14"/>
  <c r="AU253" i="14"/>
  <c r="AR215" i="14"/>
  <c r="AU258" i="14"/>
  <c r="AS258" i="14"/>
  <c r="AV258" i="14"/>
  <c r="AQ258" i="14"/>
  <c r="AR258" i="14"/>
  <c r="AW258" i="14"/>
  <c r="AW352" i="14"/>
  <c r="AS352" i="14"/>
  <c r="AU352" i="14"/>
  <c r="AQ352" i="14"/>
  <c r="AV352" i="14"/>
  <c r="AR352" i="14"/>
  <c r="AU339" i="14"/>
  <c r="AQ357" i="14"/>
  <c r="AS357" i="14"/>
  <c r="AW357" i="14"/>
  <c r="AU357" i="14"/>
  <c r="AR357" i="14"/>
  <c r="AV357" i="14"/>
  <c r="AW278" i="14"/>
  <c r="AV278" i="14"/>
  <c r="AQ278" i="14"/>
  <c r="AR278" i="14"/>
  <c r="AS278" i="14"/>
  <c r="AU278" i="14"/>
  <c r="AU326" i="14"/>
  <c r="AW326" i="14"/>
  <c r="AU342" i="14"/>
  <c r="AQ342" i="14"/>
  <c r="AV342" i="14"/>
  <c r="AR342" i="14"/>
  <c r="AW342" i="14"/>
  <c r="AS342" i="14"/>
  <c r="AQ396" i="14"/>
  <c r="AR396" i="14"/>
  <c r="AW396" i="14"/>
  <c r="AU396" i="14"/>
  <c r="AS396" i="14"/>
  <c r="AV396" i="14"/>
  <c r="AW404" i="14"/>
  <c r="AQ412" i="14"/>
  <c r="AR412" i="14"/>
  <c r="AW412" i="14"/>
  <c r="AU412" i="14"/>
  <c r="AS412" i="14"/>
  <c r="AV412" i="14"/>
  <c r="AU492" i="14"/>
  <c r="AS492" i="14"/>
  <c r="AV492" i="14"/>
  <c r="AQ492" i="14"/>
  <c r="AR492" i="14"/>
  <c r="AW492" i="14"/>
  <c r="AU458" i="14"/>
  <c r="AQ458" i="14"/>
  <c r="AV458" i="14"/>
  <c r="AS458" i="14"/>
  <c r="AW458" i="14"/>
  <c r="AR458" i="14"/>
  <c r="AV477" i="14"/>
  <c r="AR477" i="14"/>
  <c r="AW477" i="14"/>
  <c r="AS477" i="14"/>
  <c r="AU477" i="14"/>
  <c r="AQ477" i="14"/>
  <c r="AS493" i="14"/>
  <c r="AW493" i="14"/>
  <c r="AQ493" i="14"/>
  <c r="AV493" i="14"/>
  <c r="AU493" i="14"/>
  <c r="AR493" i="14"/>
  <c r="AV478" i="14"/>
  <c r="AU478" i="14"/>
  <c r="AR478" i="14"/>
  <c r="AS478" i="14"/>
  <c r="AQ478" i="14"/>
  <c r="AW478" i="14"/>
  <c r="AW495" i="14"/>
  <c r="AQ495" i="14"/>
  <c r="AV487" i="14"/>
  <c r="AS509" i="14"/>
  <c r="AQ509" i="14"/>
  <c r="AL28" i="14"/>
  <c r="AR36" i="14"/>
  <c r="AU36" i="14"/>
  <c r="AQ36" i="14"/>
  <c r="AV36" i="14"/>
  <c r="AS36" i="14"/>
  <c r="AW36" i="14"/>
  <c r="AU156" i="14"/>
  <c r="AW156" i="14"/>
  <c r="AS156" i="14"/>
  <c r="AQ156" i="14"/>
  <c r="AR156" i="14"/>
  <c r="AV156" i="14"/>
  <c r="AW265" i="14"/>
  <c r="AS265" i="14"/>
  <c r="AV265" i="14"/>
  <c r="AR265" i="14"/>
  <c r="AU265" i="14"/>
  <c r="AQ265" i="14"/>
  <c r="AV196" i="14"/>
  <c r="AQ196" i="14"/>
  <c r="AW196" i="14"/>
  <c r="AS196" i="14"/>
  <c r="AR196" i="14"/>
  <c r="AU196" i="14"/>
  <c r="AQ360" i="14"/>
  <c r="AW360" i="14"/>
  <c r="AR360" i="14"/>
  <c r="AU360" i="14"/>
  <c r="AV360" i="14"/>
  <c r="AS360" i="14"/>
  <c r="AV299" i="14"/>
  <c r="AW299" i="14"/>
  <c r="AU299" i="14"/>
  <c r="AQ299" i="14"/>
  <c r="AR299" i="14"/>
  <c r="AS299" i="14"/>
  <c r="AV368" i="14"/>
  <c r="AQ368" i="14"/>
  <c r="AS368" i="14"/>
  <c r="AR368" i="14"/>
  <c r="AW368" i="14"/>
  <c r="AU368" i="14"/>
  <c r="AR394" i="14"/>
  <c r="AV394" i="14"/>
  <c r="AW394" i="14"/>
  <c r="AU394" i="14"/>
  <c r="AQ394" i="14"/>
  <c r="AS394" i="14"/>
  <c r="AR376" i="14"/>
  <c r="AW376" i="14"/>
  <c r="AU376" i="14"/>
  <c r="AV376" i="14"/>
  <c r="AQ376" i="14"/>
  <c r="AS376" i="14"/>
  <c r="AW469" i="14"/>
  <c r="AU469" i="14"/>
  <c r="AV469" i="14"/>
  <c r="AS469" i="14"/>
  <c r="AR469" i="14"/>
  <c r="AQ469" i="14"/>
  <c r="AQ499" i="14"/>
  <c r="AV499" i="14"/>
  <c r="AR499" i="14"/>
  <c r="AW499" i="14"/>
  <c r="AU499" i="14"/>
  <c r="AS499" i="14"/>
  <c r="AR507" i="14"/>
  <c r="AU507" i="14"/>
  <c r="AS507" i="14"/>
  <c r="AV507" i="14"/>
  <c r="AQ507" i="14"/>
  <c r="AW507" i="14"/>
  <c r="AV470" i="14"/>
  <c r="AW470" i="14"/>
  <c r="AR470" i="14"/>
  <c r="AU470" i="14"/>
  <c r="AS470" i="14"/>
  <c r="AQ470" i="14"/>
  <c r="AQ483" i="14"/>
  <c r="AV483" i="14"/>
  <c r="AR483" i="14"/>
  <c r="AW483" i="14"/>
  <c r="AU483" i="14"/>
  <c r="AS483" i="14"/>
  <c r="AQ494" i="14"/>
  <c r="AU494" i="14"/>
  <c r="AV494" i="14"/>
  <c r="AR494" i="14"/>
  <c r="AW494" i="14"/>
  <c r="AS494" i="14"/>
  <c r="BH483" i="14"/>
  <c r="BJ483" i="14"/>
  <c r="BK483" i="14"/>
  <c r="BM483" i="14"/>
  <c r="BG483" i="14"/>
  <c r="BI483" i="14"/>
  <c r="BH479" i="14"/>
  <c r="BJ479" i="14"/>
  <c r="BK479" i="14"/>
  <c r="BM479" i="14"/>
  <c r="BG479" i="14"/>
  <c r="BI479" i="14"/>
  <c r="BJ475" i="14"/>
  <c r="BI475" i="14"/>
  <c r="BH469" i="14"/>
  <c r="BK469" i="14"/>
  <c r="BM469" i="14"/>
  <c r="BG469" i="14"/>
  <c r="BI469" i="14"/>
  <c r="BJ469" i="14"/>
  <c r="BI455" i="14"/>
  <c r="BJ455" i="14"/>
  <c r="BH455" i="14"/>
  <c r="BK455" i="14"/>
  <c r="BM455" i="14"/>
  <c r="BG455" i="14"/>
  <c r="BI447" i="14"/>
  <c r="BJ447" i="14"/>
  <c r="BH447" i="14"/>
  <c r="BK447" i="14"/>
  <c r="BM447" i="14"/>
  <c r="BG447" i="14"/>
  <c r="BH29" i="14"/>
  <c r="BJ29" i="14"/>
  <c r="BK29" i="14"/>
  <c r="BM29" i="14"/>
  <c r="BG29" i="14"/>
  <c r="BI29" i="14"/>
  <c r="BJ505" i="14"/>
  <c r="BM505" i="14"/>
  <c r="BG505" i="14"/>
  <c r="BI505" i="14"/>
  <c r="BK505" i="14"/>
  <c r="BH505" i="14"/>
  <c r="BM497" i="14"/>
  <c r="BG497" i="14"/>
  <c r="BI497" i="14"/>
  <c r="BJ497" i="14"/>
  <c r="BH497" i="14"/>
  <c r="BK497" i="14"/>
  <c r="BM440" i="14"/>
  <c r="BJ440" i="14"/>
  <c r="BI440" i="14"/>
  <c r="BH440" i="14"/>
  <c r="BK440" i="14"/>
  <c r="BG440" i="14"/>
  <c r="BJ510" i="14"/>
  <c r="BI510" i="14"/>
  <c r="BH510" i="14"/>
  <c r="BM510" i="14"/>
  <c r="BK510" i="14"/>
  <c r="BG510" i="14"/>
  <c r="BM489" i="14"/>
  <c r="BG489" i="14"/>
  <c r="BI489" i="14"/>
  <c r="BJ489" i="14"/>
  <c r="BH489" i="14"/>
  <c r="BK489" i="14"/>
  <c r="BJ471" i="14"/>
  <c r="BH471" i="14"/>
  <c r="BM471" i="14"/>
  <c r="BG471" i="14"/>
  <c r="BI471" i="14"/>
  <c r="BK471" i="14"/>
  <c r="BM416" i="14"/>
  <c r="BK416" i="14"/>
  <c r="BI416" i="14"/>
  <c r="BJ416" i="14"/>
  <c r="BH416" i="14"/>
  <c r="BG416" i="14"/>
  <c r="BK524" i="14"/>
  <c r="BH524" i="14"/>
  <c r="BG492" i="14"/>
  <c r="BH466" i="14"/>
  <c r="BK466" i="14"/>
  <c r="BM466" i="14"/>
  <c r="BG466" i="14"/>
  <c r="BI466" i="14"/>
  <c r="BJ466" i="14"/>
  <c r="BH457" i="14"/>
  <c r="BK457" i="14"/>
  <c r="BM457" i="14"/>
  <c r="BG457" i="14"/>
  <c r="BI457" i="14"/>
  <c r="BJ457" i="14"/>
  <c r="BI411" i="14"/>
  <c r="BH411" i="14"/>
  <c r="BJ411" i="14"/>
  <c r="BK411" i="14"/>
  <c r="BM411" i="14"/>
  <c r="BG411" i="14"/>
  <c r="BI407" i="14"/>
  <c r="BH407" i="14"/>
  <c r="BJ407" i="14"/>
  <c r="BK407" i="14"/>
  <c r="BM407" i="14"/>
  <c r="BG407" i="14"/>
  <c r="BI403" i="14"/>
  <c r="BH403" i="14"/>
  <c r="BJ403" i="14"/>
  <c r="BK403" i="14"/>
  <c r="BM403" i="14"/>
  <c r="BG403" i="14"/>
  <c r="BI399" i="14"/>
  <c r="BH399" i="14"/>
  <c r="BJ399" i="14"/>
  <c r="BK399" i="14"/>
  <c r="BM399" i="14"/>
  <c r="BG399" i="14"/>
  <c r="BK395" i="14"/>
  <c r="BH395" i="14"/>
  <c r="BG391" i="14"/>
  <c r="BH391" i="14"/>
  <c r="BJ391" i="14"/>
  <c r="BM391" i="14"/>
  <c r="BK391" i="14"/>
  <c r="BI391" i="14"/>
  <c r="BM352" i="14"/>
  <c r="BH352" i="14"/>
  <c r="BG344" i="14"/>
  <c r="BM336" i="14"/>
  <c r="BK336" i="14"/>
  <c r="BI336" i="14"/>
  <c r="BG336" i="14"/>
  <c r="BH336" i="14"/>
  <c r="BJ336" i="14"/>
  <c r="BM328" i="14"/>
  <c r="BK328" i="14"/>
  <c r="BI328" i="14"/>
  <c r="BG328" i="14"/>
  <c r="BH328" i="14"/>
  <c r="BJ328" i="14"/>
  <c r="BI324" i="14"/>
  <c r="BK324" i="14"/>
  <c r="BH324" i="14"/>
  <c r="BG324" i="14"/>
  <c r="BJ324" i="14"/>
  <c r="BM324" i="14"/>
  <c r="BH383" i="14"/>
  <c r="BJ383" i="14"/>
  <c r="BK383" i="14"/>
  <c r="BM383" i="14"/>
  <c r="BG383" i="14"/>
  <c r="BI383" i="14"/>
  <c r="BH379" i="14"/>
  <c r="BJ379" i="14"/>
  <c r="BK379" i="14"/>
  <c r="BM379" i="14"/>
  <c r="BG379" i="14"/>
  <c r="BI379" i="14"/>
  <c r="BH375" i="14"/>
  <c r="BJ375" i="14"/>
  <c r="BK375" i="14"/>
  <c r="BM375" i="14"/>
  <c r="BG375" i="14"/>
  <c r="BI375" i="14"/>
  <c r="BH371" i="14"/>
  <c r="BJ371" i="14"/>
  <c r="BK371" i="14"/>
  <c r="BM371" i="14"/>
  <c r="BG371" i="14"/>
  <c r="BI371" i="14"/>
  <c r="BH367" i="14"/>
  <c r="BJ367" i="14"/>
  <c r="BK367" i="14"/>
  <c r="BM367" i="14"/>
  <c r="BG367" i="14"/>
  <c r="BI367" i="14"/>
  <c r="BH363" i="14"/>
  <c r="BJ363" i="14"/>
  <c r="BK363" i="14"/>
  <c r="BM363" i="14"/>
  <c r="BG363" i="14"/>
  <c r="BI363" i="14"/>
  <c r="BK359" i="14"/>
  <c r="BG359" i="14"/>
  <c r="BM359" i="14"/>
  <c r="BJ359" i="14"/>
  <c r="BI359" i="14"/>
  <c r="BH359" i="14"/>
  <c r="BM350" i="14"/>
  <c r="BK350" i="14"/>
  <c r="BI350" i="14"/>
  <c r="BG350" i="14"/>
  <c r="BH350" i="14"/>
  <c r="BJ350" i="14"/>
  <c r="BG342" i="14"/>
  <c r="BM334" i="14"/>
  <c r="BK334" i="14"/>
  <c r="BI334" i="14"/>
  <c r="BG334" i="14"/>
  <c r="BH334" i="14"/>
  <c r="BJ334" i="14"/>
  <c r="BM326" i="14"/>
  <c r="BK326" i="14"/>
  <c r="BI326" i="14"/>
  <c r="BG326" i="14"/>
  <c r="BH326" i="14"/>
  <c r="BJ326" i="14"/>
  <c r="BI314" i="14"/>
  <c r="BK314" i="14"/>
  <c r="BH314" i="14"/>
  <c r="BG314" i="14"/>
  <c r="BJ314" i="14"/>
  <c r="BM314" i="14"/>
  <c r="BI309" i="14"/>
  <c r="BM305" i="14"/>
  <c r="BH305" i="14"/>
  <c r="BI305" i="14"/>
  <c r="BK305" i="14"/>
  <c r="BJ305" i="14"/>
  <c r="BG305" i="14"/>
  <c r="BM301" i="14"/>
  <c r="BH301" i="14"/>
  <c r="BI301" i="14"/>
  <c r="BK301" i="14"/>
  <c r="BJ301" i="14"/>
  <c r="BG301" i="14"/>
  <c r="BM297" i="14"/>
  <c r="BH297" i="14"/>
  <c r="BI297" i="14"/>
  <c r="BK297" i="14"/>
  <c r="BJ297" i="14"/>
  <c r="BG297" i="14"/>
  <c r="BM293" i="14"/>
  <c r="BH293" i="14"/>
  <c r="BI293" i="14"/>
  <c r="BK293" i="14"/>
  <c r="BJ293" i="14"/>
  <c r="BG293" i="14"/>
  <c r="BM289" i="14"/>
  <c r="BH289" i="14"/>
  <c r="BI289" i="14"/>
  <c r="BK289" i="14"/>
  <c r="BJ289" i="14"/>
  <c r="BG289" i="14"/>
  <c r="BM285" i="14"/>
  <c r="BH285" i="14"/>
  <c r="BI285" i="14"/>
  <c r="BK285" i="14"/>
  <c r="BJ285" i="14"/>
  <c r="BG285" i="14"/>
  <c r="BI265" i="14"/>
  <c r="BJ265" i="14"/>
  <c r="BH265" i="14"/>
  <c r="BK265" i="14"/>
  <c r="BM265" i="14"/>
  <c r="BG265" i="14"/>
  <c r="BI257" i="14"/>
  <c r="BJ257" i="14"/>
  <c r="BH257" i="14"/>
  <c r="BK257" i="14"/>
  <c r="BM257" i="14"/>
  <c r="BG257" i="14"/>
  <c r="BK281" i="14"/>
  <c r="BG281" i="14"/>
  <c r="BM281" i="14"/>
  <c r="BH281" i="14"/>
  <c r="BI281" i="14"/>
  <c r="BJ281" i="14"/>
  <c r="BM277" i="14"/>
  <c r="BH277" i="14"/>
  <c r="BI277" i="14"/>
  <c r="BJ277" i="14"/>
  <c r="BK277" i="14"/>
  <c r="BG277" i="14"/>
  <c r="BK273" i="14"/>
  <c r="BG273" i="14"/>
  <c r="BM273" i="14"/>
  <c r="BH273" i="14"/>
  <c r="BI273" i="14"/>
  <c r="BJ273" i="14"/>
  <c r="BM269" i="14"/>
  <c r="BH269" i="14"/>
  <c r="BI269" i="14"/>
  <c r="BJ269" i="14"/>
  <c r="BK269" i="14"/>
  <c r="BG269" i="14"/>
  <c r="BK310" i="14"/>
  <c r="BJ310" i="14"/>
  <c r="BG310" i="14"/>
  <c r="BI310" i="14"/>
  <c r="BH310" i="14"/>
  <c r="BM310" i="14"/>
  <c r="BI235" i="14"/>
  <c r="BJ235" i="14"/>
  <c r="BH235" i="14"/>
  <c r="BK235" i="14"/>
  <c r="BM235" i="14"/>
  <c r="BG235" i="14"/>
  <c r="BK222" i="14"/>
  <c r="BM222" i="14"/>
  <c r="BJ222" i="14"/>
  <c r="BI222" i="14"/>
  <c r="BG222" i="14"/>
  <c r="BH222" i="14"/>
  <c r="BI263" i="14"/>
  <c r="BJ263" i="14"/>
  <c r="BH263" i="14"/>
  <c r="BK263" i="14"/>
  <c r="BM263" i="14"/>
  <c r="BG263" i="14"/>
  <c r="BI255" i="14"/>
  <c r="BJ255" i="14"/>
  <c r="BH255" i="14"/>
  <c r="BK255" i="14"/>
  <c r="BM255" i="14"/>
  <c r="BG255" i="14"/>
  <c r="BH221" i="14"/>
  <c r="BK221" i="14"/>
  <c r="BM221" i="14"/>
  <c r="BJ221" i="14"/>
  <c r="BI221" i="14"/>
  <c r="BG221" i="14"/>
  <c r="BM249" i="14"/>
  <c r="BG249" i="14"/>
  <c r="BI249" i="14"/>
  <c r="BJ249" i="14"/>
  <c r="BH249" i="14"/>
  <c r="BK249" i="14"/>
  <c r="BH233" i="14"/>
  <c r="BK233" i="14"/>
  <c r="BM233" i="14"/>
  <c r="BG233" i="14"/>
  <c r="BI233" i="14"/>
  <c r="BJ233" i="14"/>
  <c r="BK224" i="14"/>
  <c r="BM224" i="14"/>
  <c r="BJ224" i="14"/>
  <c r="BI224" i="14"/>
  <c r="BG224" i="14"/>
  <c r="BH224" i="14"/>
  <c r="BG198" i="14"/>
  <c r="BH198" i="14"/>
  <c r="BJ198" i="14"/>
  <c r="BM198" i="14"/>
  <c r="BK198" i="14"/>
  <c r="BI198" i="14"/>
  <c r="BJ172" i="14"/>
  <c r="BH172" i="14"/>
  <c r="BM172" i="14"/>
  <c r="BK172" i="14"/>
  <c r="BI172" i="14"/>
  <c r="BG172" i="14"/>
  <c r="BJ212" i="14"/>
  <c r="BG208" i="14"/>
  <c r="BH208" i="14"/>
  <c r="BJ208" i="14"/>
  <c r="BM208" i="14"/>
  <c r="BK208" i="14"/>
  <c r="BI208" i="14"/>
  <c r="BG204" i="14"/>
  <c r="BH204" i="14"/>
  <c r="BJ204" i="14"/>
  <c r="BM204" i="14"/>
  <c r="BK204" i="14"/>
  <c r="BI204" i="14"/>
  <c r="BG196" i="14"/>
  <c r="BH196" i="14"/>
  <c r="BJ196" i="14"/>
  <c r="BM196" i="14"/>
  <c r="BK196" i="14"/>
  <c r="BI196" i="14"/>
  <c r="BJ189" i="14"/>
  <c r="BM189" i="14"/>
  <c r="BJ185" i="14"/>
  <c r="BK185" i="14"/>
  <c r="BI185" i="14"/>
  <c r="BG185" i="14"/>
  <c r="BM185" i="14"/>
  <c r="BH185" i="14"/>
  <c r="BJ63" i="14"/>
  <c r="BH63" i="14"/>
  <c r="BM63" i="14"/>
  <c r="BK63" i="14"/>
  <c r="BI63" i="14"/>
  <c r="BG63" i="14"/>
  <c r="BG50" i="14"/>
  <c r="BH50" i="14"/>
  <c r="BM50" i="14"/>
  <c r="BJ50" i="14"/>
  <c r="BI50" i="14"/>
  <c r="BK50" i="14"/>
  <c r="BK165" i="14"/>
  <c r="BI165" i="14"/>
  <c r="BG165" i="14"/>
  <c r="BJ165" i="14"/>
  <c r="BH165" i="14"/>
  <c r="BM165" i="14"/>
  <c r="BK157" i="14"/>
  <c r="BI157" i="14"/>
  <c r="BG157" i="14"/>
  <c r="BJ157" i="14"/>
  <c r="BH157" i="14"/>
  <c r="BM157" i="14"/>
  <c r="BK149" i="14"/>
  <c r="BI149" i="14"/>
  <c r="BG149" i="14"/>
  <c r="BJ149" i="14"/>
  <c r="BH149" i="14"/>
  <c r="BM149" i="14"/>
  <c r="BK141" i="14"/>
  <c r="BI141" i="14"/>
  <c r="BG141" i="14"/>
  <c r="BJ141" i="14"/>
  <c r="BH141" i="14"/>
  <c r="BM141" i="14"/>
  <c r="BK133" i="14"/>
  <c r="BI133" i="14"/>
  <c r="BG133" i="14"/>
  <c r="BJ133" i="14"/>
  <c r="BH133" i="14"/>
  <c r="BM133" i="14"/>
  <c r="BJ58" i="14"/>
  <c r="BH58" i="14"/>
  <c r="BM58" i="14"/>
  <c r="BK58" i="14"/>
  <c r="BI58" i="14"/>
  <c r="BG58" i="14"/>
  <c r="BM126" i="14"/>
  <c r="BH126" i="14"/>
  <c r="BI126" i="14"/>
  <c r="BK126" i="14"/>
  <c r="BJ126" i="14"/>
  <c r="BG126" i="14"/>
  <c r="BJ164" i="14"/>
  <c r="BH164" i="14"/>
  <c r="BM164" i="14"/>
  <c r="BK164" i="14"/>
  <c r="BI164" i="14"/>
  <c r="BG164" i="14"/>
  <c r="BJ156" i="14"/>
  <c r="BH156" i="14"/>
  <c r="BM156" i="14"/>
  <c r="BK156" i="14"/>
  <c r="BI156" i="14"/>
  <c r="BG156" i="14"/>
  <c r="BJ148" i="14"/>
  <c r="BH148" i="14"/>
  <c r="BM148" i="14"/>
  <c r="BK148" i="14"/>
  <c r="BI148" i="14"/>
  <c r="BG148" i="14"/>
  <c r="BJ140" i="14"/>
  <c r="BH140" i="14"/>
  <c r="BM140" i="14"/>
  <c r="BK140" i="14"/>
  <c r="BI140" i="14"/>
  <c r="BG140" i="14"/>
  <c r="BK132" i="14"/>
  <c r="BG40" i="14"/>
  <c r="BJ40" i="14"/>
  <c r="BH40" i="14"/>
  <c r="BM40" i="14"/>
  <c r="BK40" i="14"/>
  <c r="BI40" i="14"/>
  <c r="BK61" i="14"/>
  <c r="BH61" i="14"/>
  <c r="BG121" i="14"/>
  <c r="BJ121" i="14"/>
  <c r="BH121" i="14"/>
  <c r="BI121" i="14"/>
  <c r="BK121" i="14"/>
  <c r="BM121" i="14"/>
  <c r="BJ117" i="14"/>
  <c r="BH117" i="14"/>
  <c r="BI117" i="14"/>
  <c r="BK117" i="14"/>
  <c r="BM117" i="14"/>
  <c r="BG117" i="14"/>
  <c r="BG57" i="14"/>
  <c r="BJ57" i="14"/>
  <c r="BH57" i="14"/>
  <c r="BM57" i="14"/>
  <c r="BK57" i="14"/>
  <c r="BI57" i="14"/>
  <c r="BM39" i="14"/>
  <c r="BK39" i="14"/>
  <c r="BM517" i="14"/>
  <c r="BG517" i="14"/>
  <c r="BI517" i="14"/>
  <c r="BJ517" i="14"/>
  <c r="BH517" i="14"/>
  <c r="BK517" i="14"/>
  <c r="BG354" i="14"/>
  <c r="BK354" i="14"/>
  <c r="BJ504" i="14"/>
  <c r="BM504" i="14"/>
  <c r="BG504" i="14"/>
  <c r="BI504" i="14"/>
  <c r="BH504" i="14"/>
  <c r="BK504" i="14"/>
  <c r="BJ244" i="14"/>
  <c r="BM244" i="14"/>
  <c r="BG244" i="14"/>
  <c r="BI244" i="14"/>
  <c r="BH244" i="14"/>
  <c r="BK244" i="14"/>
  <c r="BI47" i="14"/>
  <c r="BM47" i="14"/>
  <c r="BJ31" i="14"/>
  <c r="BH31" i="14"/>
  <c r="BM31" i="14"/>
  <c r="BK31" i="14"/>
  <c r="BI31" i="14"/>
  <c r="BG31" i="14"/>
  <c r="BH435" i="14"/>
  <c r="BM435" i="14"/>
  <c r="BG435" i="14"/>
  <c r="BI435" i="14"/>
  <c r="BK435" i="14"/>
  <c r="BJ435" i="14"/>
  <c r="BJ216" i="14"/>
  <c r="BM216" i="14"/>
  <c r="BK216" i="14"/>
  <c r="BI216" i="14"/>
  <c r="BG216" i="14"/>
  <c r="BH216" i="14"/>
  <c r="BJ432" i="14"/>
  <c r="BM432" i="14"/>
  <c r="BH432" i="14"/>
  <c r="BI432" i="14"/>
  <c r="BK432" i="14"/>
  <c r="BG432" i="14"/>
  <c r="BK93" i="14"/>
  <c r="BG93" i="14"/>
  <c r="BH93" i="14"/>
  <c r="BI93" i="14"/>
  <c r="BM93" i="14"/>
  <c r="BJ93" i="14"/>
  <c r="BJ51" i="14"/>
  <c r="BI51" i="14"/>
  <c r="BK51" i="14"/>
  <c r="BG51" i="14"/>
  <c r="BH51" i="14"/>
  <c r="BM51" i="14"/>
  <c r="BJ217" i="14"/>
  <c r="BI417" i="14"/>
  <c r="BG180" i="14"/>
  <c r="BH180" i="14"/>
  <c r="BK180" i="14"/>
  <c r="BJ180" i="14"/>
  <c r="BI180" i="14"/>
  <c r="BM180" i="14"/>
  <c r="BI323" i="14"/>
  <c r="BK323" i="14"/>
  <c r="BH323" i="14"/>
  <c r="BG323" i="14"/>
  <c r="BJ323" i="14"/>
  <c r="BM323" i="14"/>
  <c r="BH113" i="14"/>
  <c r="BI113" i="14"/>
  <c r="BK113" i="14"/>
  <c r="BM113" i="14"/>
  <c r="BG113" i="14"/>
  <c r="BJ113" i="14"/>
  <c r="BH109" i="14"/>
  <c r="BH105" i="14"/>
  <c r="BI105" i="14"/>
  <c r="BJ101" i="14"/>
  <c r="BH101" i="14"/>
  <c r="BI101" i="14"/>
  <c r="BK101" i="14"/>
  <c r="BM101" i="14"/>
  <c r="BG101" i="14"/>
  <c r="BH97" i="14"/>
  <c r="BI97" i="14"/>
  <c r="BK97" i="14"/>
  <c r="BM97" i="14"/>
  <c r="BG97" i="14"/>
  <c r="BJ97" i="14"/>
  <c r="BK84" i="14"/>
  <c r="BI84" i="14"/>
  <c r="BG84" i="14"/>
  <c r="BJ84" i="14"/>
  <c r="BH84" i="14"/>
  <c r="BM84" i="14"/>
  <c r="BK76" i="14"/>
  <c r="BI76" i="14"/>
  <c r="BG76" i="14"/>
  <c r="BJ76" i="14"/>
  <c r="BH76" i="14"/>
  <c r="BM76" i="14"/>
  <c r="BK68" i="14"/>
  <c r="BI68" i="14"/>
  <c r="BG68" i="14"/>
  <c r="BJ68" i="14"/>
  <c r="BH68" i="14"/>
  <c r="BM68" i="14"/>
  <c r="BI317" i="14"/>
  <c r="BK317" i="14"/>
  <c r="BH317" i="14"/>
  <c r="BG317" i="14"/>
  <c r="BJ317" i="14"/>
  <c r="BM317" i="14"/>
  <c r="BK423" i="14"/>
  <c r="BJ423" i="14"/>
  <c r="BG423" i="14"/>
  <c r="BM423" i="14"/>
  <c r="BH423" i="14"/>
  <c r="BI423" i="14"/>
  <c r="BJ246" i="14"/>
  <c r="BK246" i="14"/>
  <c r="BM246" i="14"/>
  <c r="BG246" i="14"/>
  <c r="BI246" i="14"/>
  <c r="BH246" i="14"/>
  <c r="BJ420" i="14"/>
  <c r="BK420" i="14"/>
  <c r="BG420" i="14"/>
  <c r="BM420" i="14"/>
  <c r="BH420" i="14"/>
  <c r="BI420" i="14"/>
  <c r="X34" i="14"/>
  <c r="V34" i="14"/>
  <c r="U34" i="14"/>
  <c r="Y34" i="14"/>
  <c r="X50" i="14"/>
  <c r="V50" i="14"/>
  <c r="U50" i="14"/>
  <c r="Y50" i="14"/>
  <c r="X68" i="14"/>
  <c r="U68" i="14"/>
  <c r="V68" i="14"/>
  <c r="Y68" i="14"/>
  <c r="X76" i="14"/>
  <c r="U76" i="14"/>
  <c r="V76" i="14"/>
  <c r="Y76" i="14"/>
  <c r="X84" i="14"/>
  <c r="U84" i="14"/>
  <c r="V84" i="14"/>
  <c r="Y84" i="14"/>
  <c r="V93" i="14"/>
  <c r="U93" i="14"/>
  <c r="Y93" i="14"/>
  <c r="Y108" i="14"/>
  <c r="V108" i="14"/>
  <c r="U108" i="14"/>
  <c r="Y124" i="14"/>
  <c r="V124" i="14"/>
  <c r="U124" i="14"/>
  <c r="X133" i="14"/>
  <c r="V133" i="14"/>
  <c r="U133" i="14"/>
  <c r="Y133" i="14"/>
  <c r="X43" i="14"/>
  <c r="U43" i="14"/>
  <c r="V43" i="14"/>
  <c r="Y43" i="14"/>
  <c r="X59" i="14"/>
  <c r="V59" i="14"/>
  <c r="U59" i="14"/>
  <c r="Y59" i="14"/>
  <c r="Y97" i="14"/>
  <c r="V97" i="14"/>
  <c r="U97" i="14"/>
  <c r="Y113" i="14"/>
  <c r="V113" i="14"/>
  <c r="U113" i="14"/>
  <c r="X32" i="14"/>
  <c r="U32" i="14"/>
  <c r="V32" i="14"/>
  <c r="Y32" i="14"/>
  <c r="X48" i="14"/>
  <c r="U48" i="14"/>
  <c r="V48" i="14"/>
  <c r="Y48" i="14"/>
  <c r="X64" i="14"/>
  <c r="V64" i="14"/>
  <c r="U64" i="14"/>
  <c r="Y64" i="14"/>
  <c r="X73" i="14"/>
  <c r="V73" i="14"/>
  <c r="U73" i="14"/>
  <c r="Y73" i="14"/>
  <c r="X81" i="14"/>
  <c r="V81" i="14"/>
  <c r="U81" i="14"/>
  <c r="Y81" i="14"/>
  <c r="X89" i="14"/>
  <c r="V89" i="14"/>
  <c r="U89" i="14"/>
  <c r="Y89" i="14"/>
  <c r="Y106" i="14"/>
  <c r="V106" i="14"/>
  <c r="U106" i="14"/>
  <c r="Y122" i="14"/>
  <c r="V122" i="14"/>
  <c r="U122" i="14"/>
  <c r="X33" i="14"/>
  <c r="V33" i="14"/>
  <c r="U33" i="14"/>
  <c r="Y33" i="14"/>
  <c r="X49" i="14"/>
  <c r="V49" i="14"/>
  <c r="U49" i="14"/>
  <c r="Y49" i="14"/>
  <c r="X66" i="14"/>
  <c r="U66" i="14"/>
  <c r="V66" i="14"/>
  <c r="Y66" i="14"/>
  <c r="Y103" i="14"/>
  <c r="U103" i="14"/>
  <c r="V103" i="14"/>
  <c r="Y119" i="14"/>
  <c r="U119" i="14"/>
  <c r="V119" i="14"/>
  <c r="X135" i="14"/>
  <c r="U135" i="14"/>
  <c r="V135" i="14"/>
  <c r="Y135" i="14"/>
  <c r="X139" i="14"/>
  <c r="U139" i="14"/>
  <c r="V139" i="14"/>
  <c r="Y139" i="14"/>
  <c r="X143" i="14"/>
  <c r="U143" i="14"/>
  <c r="V143" i="14"/>
  <c r="Y143" i="14"/>
  <c r="X147" i="14"/>
  <c r="U147" i="14"/>
  <c r="V147" i="14"/>
  <c r="Y147" i="14"/>
  <c r="X151" i="14"/>
  <c r="U151" i="14"/>
  <c r="V151" i="14"/>
  <c r="Y151" i="14"/>
  <c r="X155" i="14"/>
  <c r="U155" i="14"/>
  <c r="V155" i="14"/>
  <c r="Y155" i="14"/>
  <c r="X159" i="14"/>
  <c r="U159" i="14"/>
  <c r="V159" i="14"/>
  <c r="Y159" i="14"/>
  <c r="X163" i="14"/>
  <c r="U163" i="14"/>
  <c r="V163" i="14"/>
  <c r="Y163" i="14"/>
  <c r="X167" i="14"/>
  <c r="U167" i="14"/>
  <c r="V167" i="14"/>
  <c r="Y167" i="14"/>
  <c r="U184" i="14"/>
  <c r="V184" i="14"/>
  <c r="Y184" i="14"/>
  <c r="W222" i="14"/>
  <c r="U222" i="14"/>
  <c r="V222" i="14"/>
  <c r="Y222" i="14"/>
  <c r="V231" i="14"/>
  <c r="U231" i="14"/>
  <c r="Y231" i="14"/>
  <c r="V239" i="14"/>
  <c r="U239" i="14"/>
  <c r="Y239" i="14"/>
  <c r="V247" i="14"/>
  <c r="U247" i="14"/>
  <c r="Y247" i="14"/>
  <c r="Y255" i="14"/>
  <c r="V255" i="14"/>
  <c r="U255" i="14"/>
  <c r="Y263" i="14"/>
  <c r="V263" i="14"/>
  <c r="U263" i="14"/>
  <c r="X172" i="14"/>
  <c r="V172" i="14"/>
  <c r="U172" i="14"/>
  <c r="Y172" i="14"/>
  <c r="X176" i="14"/>
  <c r="V176" i="14"/>
  <c r="U176" i="14"/>
  <c r="Y176" i="14"/>
  <c r="X180" i="14"/>
  <c r="V180" i="14"/>
  <c r="U180" i="14"/>
  <c r="Y180" i="14"/>
  <c r="U191" i="14"/>
  <c r="V191" i="14"/>
  <c r="Y191" i="14"/>
  <c r="W195" i="14"/>
  <c r="V195" i="14"/>
  <c r="U195" i="14"/>
  <c r="Y195" i="14"/>
  <c r="W199" i="14"/>
  <c r="V199" i="14"/>
  <c r="U199" i="14"/>
  <c r="Y199" i="14"/>
  <c r="W203" i="14"/>
  <c r="V203" i="14"/>
  <c r="U203" i="14"/>
  <c r="Y203" i="14"/>
  <c r="X221" i="14"/>
  <c r="V221" i="14"/>
  <c r="U221" i="14"/>
  <c r="Y221" i="14"/>
  <c r="V236" i="14"/>
  <c r="U236" i="14"/>
  <c r="Y236" i="14"/>
  <c r="V244" i="14"/>
  <c r="U244" i="14"/>
  <c r="Y244" i="14"/>
  <c r="U267" i="14"/>
  <c r="V267" i="14"/>
  <c r="Y267" i="14"/>
  <c r="U271" i="14"/>
  <c r="V271" i="14"/>
  <c r="Y271" i="14"/>
  <c r="U275" i="14"/>
  <c r="V275" i="14"/>
  <c r="Y275" i="14"/>
  <c r="V216" i="14"/>
  <c r="U216" i="14"/>
  <c r="Y216" i="14"/>
  <c r="W225" i="14"/>
  <c r="V225" i="14"/>
  <c r="U225" i="14"/>
  <c r="Y225" i="14"/>
  <c r="Y252" i="14"/>
  <c r="V252" i="14"/>
  <c r="U252" i="14"/>
  <c r="Y260" i="14"/>
  <c r="V260" i="14"/>
  <c r="U260" i="14"/>
  <c r="V182" i="14"/>
  <c r="U182" i="14"/>
  <c r="Y182" i="14"/>
  <c r="V205" i="14"/>
  <c r="U205" i="14"/>
  <c r="Y205" i="14"/>
  <c r="X218" i="14"/>
  <c r="V218" i="14"/>
  <c r="U218" i="14"/>
  <c r="Y218" i="14"/>
  <c r="V297" i="14"/>
  <c r="Y297" i="14"/>
  <c r="U297" i="14"/>
  <c r="V317" i="14"/>
  <c r="U317" i="14"/>
  <c r="Y317" i="14"/>
  <c r="W345" i="14"/>
  <c r="U345" i="14"/>
  <c r="V345" i="14"/>
  <c r="Y345" i="14"/>
  <c r="W349" i="14"/>
  <c r="U349" i="14"/>
  <c r="V349" i="14"/>
  <c r="Y349" i="14"/>
  <c r="V286" i="14"/>
  <c r="U286" i="14"/>
  <c r="Y286" i="14"/>
  <c r="V302" i="14"/>
  <c r="U302" i="14"/>
  <c r="Y302" i="14"/>
  <c r="V322" i="14"/>
  <c r="U322" i="14"/>
  <c r="Y322" i="14"/>
  <c r="W333" i="14"/>
  <c r="V333" i="14"/>
  <c r="U333" i="14"/>
  <c r="Y333" i="14"/>
  <c r="W341" i="14"/>
  <c r="V341" i="14"/>
  <c r="U341" i="14"/>
  <c r="Y341" i="14"/>
  <c r="X359" i="14"/>
  <c r="V359" i="14"/>
  <c r="U359" i="14"/>
  <c r="Y359" i="14"/>
  <c r="V295" i="14"/>
  <c r="Y295" i="14"/>
  <c r="U295" i="14"/>
  <c r="V310" i="14"/>
  <c r="Y310" i="14"/>
  <c r="U310" i="14"/>
  <c r="V316" i="14"/>
  <c r="U316" i="14"/>
  <c r="Y316" i="14"/>
  <c r="V361" i="14"/>
  <c r="Y361" i="14"/>
  <c r="U361" i="14"/>
  <c r="V279" i="14"/>
  <c r="U279" i="14"/>
  <c r="Y279" i="14"/>
  <c r="U283" i="14"/>
  <c r="V283" i="14"/>
  <c r="Y283" i="14"/>
  <c r="V296" i="14"/>
  <c r="U296" i="14"/>
  <c r="Y296" i="14"/>
  <c r="V315" i="14"/>
  <c r="Y315" i="14"/>
  <c r="U315" i="14"/>
  <c r="W328" i="14"/>
  <c r="V328" i="14"/>
  <c r="U328" i="14"/>
  <c r="Y328" i="14"/>
  <c r="W336" i="14"/>
  <c r="V336" i="14"/>
  <c r="U336" i="14"/>
  <c r="Y336" i="14"/>
  <c r="X355" i="14"/>
  <c r="V355" i="14"/>
  <c r="U355" i="14"/>
  <c r="Y355" i="14"/>
  <c r="V363" i="14"/>
  <c r="Y363" i="14"/>
  <c r="U363" i="14"/>
  <c r="V367" i="14"/>
  <c r="U367" i="14"/>
  <c r="Y367" i="14"/>
  <c r="V375" i="14"/>
  <c r="U375" i="14"/>
  <c r="Y375" i="14"/>
  <c r="V392" i="14"/>
  <c r="U392" i="14"/>
  <c r="Y392" i="14"/>
  <c r="V420" i="14"/>
  <c r="U420" i="14"/>
  <c r="Y420" i="14"/>
  <c r="V372" i="14"/>
  <c r="Y372" i="14"/>
  <c r="U372" i="14"/>
  <c r="W388" i="14"/>
  <c r="V388" i="14"/>
  <c r="U388" i="14"/>
  <c r="Y388" i="14"/>
  <c r="V398" i="14"/>
  <c r="U398" i="14"/>
  <c r="Y398" i="14"/>
  <c r="V406" i="14"/>
  <c r="U406" i="14"/>
  <c r="Y406" i="14"/>
  <c r="V421" i="14"/>
  <c r="U421" i="14"/>
  <c r="Y421" i="14"/>
  <c r="V435" i="14"/>
  <c r="Y435" i="14"/>
  <c r="U435" i="14"/>
  <c r="V385" i="14"/>
  <c r="Y385" i="14"/>
  <c r="U385" i="14"/>
  <c r="V418" i="14"/>
  <c r="U418" i="14"/>
  <c r="Y418" i="14"/>
  <c r="V434" i="14"/>
  <c r="U434" i="14"/>
  <c r="Y434" i="14"/>
  <c r="V382" i="14"/>
  <c r="Y382" i="14"/>
  <c r="U382" i="14"/>
  <c r="V397" i="14"/>
  <c r="U397" i="14"/>
  <c r="Y397" i="14"/>
  <c r="V405" i="14"/>
  <c r="U405" i="14"/>
  <c r="Y405" i="14"/>
  <c r="X416" i="14"/>
  <c r="V416" i="14"/>
  <c r="U416" i="14"/>
  <c r="Y416" i="14"/>
  <c r="V431" i="14"/>
  <c r="Y431" i="14"/>
  <c r="U431" i="14"/>
  <c r="Y463" i="14"/>
  <c r="V463" i="14"/>
  <c r="U463" i="14"/>
  <c r="V476" i="14"/>
  <c r="U476" i="14"/>
  <c r="Y476" i="14"/>
  <c r="V506" i="14"/>
  <c r="Y506" i="14"/>
  <c r="U506" i="14"/>
  <c r="V436" i="14"/>
  <c r="U436" i="14"/>
  <c r="Y436" i="14"/>
  <c r="V459" i="14"/>
  <c r="U459" i="14"/>
  <c r="Y459" i="14"/>
  <c r="V481" i="14"/>
  <c r="U481" i="14"/>
  <c r="Y481" i="14"/>
  <c r="X513" i="14"/>
  <c r="V513" i="14"/>
  <c r="U513" i="14"/>
  <c r="Y513" i="14"/>
  <c r="V526" i="14"/>
  <c r="Y526" i="14"/>
  <c r="U526" i="14"/>
  <c r="Y443" i="14"/>
  <c r="V443" i="14"/>
  <c r="U443" i="14"/>
  <c r="Y447" i="14"/>
  <c r="V447" i="14"/>
  <c r="U447" i="14"/>
  <c r="Y451" i="14"/>
  <c r="V451" i="14"/>
  <c r="U451" i="14"/>
  <c r="U457" i="14"/>
  <c r="V457" i="14"/>
  <c r="Y457" i="14"/>
  <c r="Y466" i="14"/>
  <c r="V466" i="14"/>
  <c r="U466" i="14"/>
  <c r="V482" i="14"/>
  <c r="U482" i="14"/>
  <c r="Y482" i="14"/>
  <c r="V497" i="14"/>
  <c r="Y497" i="14"/>
  <c r="U497" i="14"/>
  <c r="V505" i="14"/>
  <c r="U505" i="14"/>
  <c r="Y505" i="14"/>
  <c r="V517" i="14"/>
  <c r="Y517" i="14"/>
  <c r="U517" i="14"/>
  <c r="V456" i="14"/>
  <c r="U456" i="14"/>
  <c r="Y456" i="14"/>
  <c r="V479" i="14"/>
  <c r="Y479" i="14"/>
  <c r="U479" i="14"/>
  <c r="X491" i="14"/>
  <c r="U491" i="14"/>
  <c r="V491" i="14"/>
  <c r="Y491" i="14"/>
  <c r="V500" i="14"/>
  <c r="U500" i="14"/>
  <c r="Y500" i="14"/>
  <c r="U511" i="14"/>
  <c r="V511" i="14"/>
  <c r="Y511" i="14"/>
  <c r="V527" i="14"/>
  <c r="U527" i="14"/>
  <c r="Y527" i="14"/>
  <c r="T514" i="14"/>
  <c r="T494" i="14"/>
  <c r="T501" i="14"/>
  <c r="T498" i="14"/>
  <c r="T462" i="14"/>
  <c r="T524" i="14"/>
  <c r="T492" i="14"/>
  <c r="T459" i="14"/>
  <c r="T437" i="14"/>
  <c r="T497" i="14"/>
  <c r="T500" i="14"/>
  <c r="T465" i="14"/>
  <c r="T417" i="14"/>
  <c r="T359" i="14"/>
  <c r="T312" i="14"/>
  <c r="T349" i="14"/>
  <c r="T341" i="14"/>
  <c r="T333" i="14"/>
  <c r="T323" i="14"/>
  <c r="T434" i="14"/>
  <c r="T322" i="14"/>
  <c r="T261" i="14"/>
  <c r="T253" i="14"/>
  <c r="T310" i="14"/>
  <c r="T236" i="14"/>
  <c r="T264" i="14"/>
  <c r="T256" i="14"/>
  <c r="T214" i="14"/>
  <c r="T179" i="14"/>
  <c r="T163" i="14"/>
  <c r="T147" i="14"/>
  <c r="T131" i="14"/>
  <c r="T233" i="14"/>
  <c r="T166" i="14"/>
  <c r="T150" i="14"/>
  <c r="T134" i="14"/>
  <c r="T231" i="14"/>
  <c r="T133" i="14"/>
  <c r="T237" i="14"/>
  <c r="T190" i="14"/>
  <c r="T186" i="14"/>
  <c r="T30" i="14"/>
  <c r="T123" i="14"/>
  <c r="T119" i="14"/>
  <c r="T89" i="14"/>
  <c r="T73" i="14"/>
  <c r="T84" i="14"/>
  <c r="T68" i="14"/>
  <c r="T49" i="14"/>
  <c r="T33" i="14"/>
  <c r="T60" i="14"/>
  <c r="T44" i="14"/>
  <c r="T95" i="14"/>
  <c r="T113" i="14"/>
  <c r="T97" i="14"/>
  <c r="T126" i="14"/>
  <c r="T220" i="14"/>
  <c r="T279" i="14"/>
  <c r="T283" i="14"/>
  <c r="T296" i="14"/>
  <c r="T366" i="14"/>
  <c r="T286" i="14"/>
  <c r="T302" i="14"/>
  <c r="T287" i="14"/>
  <c r="T303" i="14"/>
  <c r="T375" i="14"/>
  <c r="T388" i="14"/>
  <c r="T380" i="14"/>
  <c r="T435" i="14"/>
  <c r="T382" i="14"/>
  <c r="T409" i="14"/>
  <c r="T457" i="14"/>
  <c r="T481" i="14"/>
  <c r="T478" i="14"/>
  <c r="T458" i="14"/>
  <c r="W526" i="14"/>
  <c r="W501" i="14"/>
  <c r="W463" i="14"/>
  <c r="W442" i="14"/>
  <c r="W523" i="14"/>
  <c r="W505" i="14"/>
  <c r="W466" i="14"/>
  <c r="W449" i="14"/>
  <c r="W441" i="14"/>
  <c r="W497" i="14"/>
  <c r="W527" i="14"/>
  <c r="W495" i="14"/>
  <c r="W447" i="14"/>
  <c r="W403" i="14"/>
  <c r="W390" i="14"/>
  <c r="W309" i="14"/>
  <c r="W293" i="14"/>
  <c r="W398" i="14"/>
  <c r="W296" i="14"/>
  <c r="W405" i="14"/>
  <c r="W418" i="14"/>
  <c r="W392" i="14"/>
  <c r="W358" i="14"/>
  <c r="W302" i="14"/>
  <c r="W286" i="14"/>
  <c r="W258" i="14"/>
  <c r="W244" i="14"/>
  <c r="W278" i="14"/>
  <c r="W274" i="14"/>
  <c r="W270" i="14"/>
  <c r="W266" i="14"/>
  <c r="W253" i="14"/>
  <c r="W260" i="14"/>
  <c r="W251" i="14"/>
  <c r="W167" i="14"/>
  <c r="W151" i="14"/>
  <c r="W135" i="14"/>
  <c r="W231" i="14"/>
  <c r="W243" i="14"/>
  <c r="W180" i="14"/>
  <c r="W132" i="14"/>
  <c r="W55" i="14"/>
  <c r="W39" i="14"/>
  <c r="W50" i="14"/>
  <c r="W34" i="14"/>
  <c r="W85" i="14"/>
  <c r="W69" i="14"/>
  <c r="W49" i="14"/>
  <c r="W33" i="14"/>
  <c r="W80" i="14"/>
  <c r="W66" i="14"/>
  <c r="W36" i="14"/>
  <c r="W119" i="14"/>
  <c r="W115" i="14"/>
  <c r="W108" i="14"/>
  <c r="W104" i="14"/>
  <c r="W100" i="14"/>
  <c r="W221" i="14"/>
  <c r="W210" i="14"/>
  <c r="W385" i="14"/>
  <c r="W410" i="14"/>
  <c r="W375" i="14"/>
  <c r="W435" i="14"/>
  <c r="W474" i="14"/>
  <c r="W490" i="14"/>
  <c r="W479" i="14"/>
  <c r="W511" i="14"/>
  <c r="W476" i="14"/>
  <c r="W494" i="14"/>
  <c r="W457" i="14"/>
  <c r="W481" i="14"/>
  <c r="W513" i="14"/>
  <c r="BH512" i="14"/>
  <c r="BM512" i="14"/>
  <c r="BK512" i="14"/>
  <c r="BI512" i="14"/>
  <c r="BG512" i="14"/>
  <c r="BJ512" i="14"/>
  <c r="BG494" i="14"/>
  <c r="BM494" i="14"/>
  <c r="BK494" i="14"/>
  <c r="BI494" i="14"/>
  <c r="BJ494" i="14"/>
  <c r="BH494" i="14"/>
  <c r="BM491" i="14"/>
  <c r="BG491" i="14"/>
  <c r="BI491" i="14"/>
  <c r="BJ491" i="14"/>
  <c r="BH491" i="14"/>
  <c r="BK491" i="14"/>
  <c r="BJ482" i="14"/>
  <c r="BK482" i="14"/>
  <c r="BM482" i="14"/>
  <c r="BG482" i="14"/>
  <c r="BI482" i="14"/>
  <c r="BH482" i="14"/>
  <c r="BJ478" i="14"/>
  <c r="BK478" i="14"/>
  <c r="BM478" i="14"/>
  <c r="BG478" i="14"/>
  <c r="BI478" i="14"/>
  <c r="BH478" i="14"/>
  <c r="BJ474" i="14"/>
  <c r="BK474" i="14"/>
  <c r="BM474" i="14"/>
  <c r="BG474" i="14"/>
  <c r="BI474" i="14"/>
  <c r="BH474" i="14"/>
  <c r="BH490" i="14"/>
  <c r="BK490" i="14"/>
  <c r="BM490" i="14"/>
  <c r="BG490" i="14"/>
  <c r="BI490" i="14"/>
  <c r="BJ490" i="14"/>
  <c r="BH468" i="14"/>
  <c r="BK468" i="14"/>
  <c r="BM468" i="14"/>
  <c r="BG468" i="14"/>
  <c r="BI468" i="14"/>
  <c r="BJ468" i="14"/>
  <c r="BI450" i="14"/>
  <c r="BJ450" i="14"/>
  <c r="BH450" i="14"/>
  <c r="BK450" i="14"/>
  <c r="BM450" i="14"/>
  <c r="BG450" i="14"/>
  <c r="BI442" i="14"/>
  <c r="BH442" i="14"/>
  <c r="BK442" i="14"/>
  <c r="BG442" i="14"/>
  <c r="BM442" i="14"/>
  <c r="BJ442" i="14"/>
  <c r="BH522" i="14"/>
  <c r="BK522" i="14"/>
  <c r="BM522" i="14"/>
  <c r="BG522" i="14"/>
  <c r="BI522" i="14"/>
  <c r="BJ522" i="14"/>
  <c r="BH467" i="14"/>
  <c r="BK467" i="14"/>
  <c r="BM467" i="14"/>
  <c r="BG467" i="14"/>
  <c r="BI467" i="14"/>
  <c r="BJ467" i="14"/>
  <c r="BM460" i="14"/>
  <c r="BG460" i="14"/>
  <c r="BI460" i="14"/>
  <c r="BJ460" i="14"/>
  <c r="BH460" i="14"/>
  <c r="BK460" i="14"/>
  <c r="BI449" i="14"/>
  <c r="BJ449" i="14"/>
  <c r="BH449" i="14"/>
  <c r="BK449" i="14"/>
  <c r="BM449" i="14"/>
  <c r="BG449" i="14"/>
  <c r="BI527" i="14"/>
  <c r="BH527" i="14"/>
  <c r="BJ527" i="14"/>
  <c r="BK527" i="14"/>
  <c r="BM527" i="14"/>
  <c r="BG527" i="14"/>
  <c r="BK503" i="14"/>
  <c r="BM503" i="14"/>
  <c r="BG503" i="14"/>
  <c r="BI503" i="14"/>
  <c r="BJ503" i="14"/>
  <c r="BH503" i="14"/>
  <c r="BI456" i="14"/>
  <c r="BJ456" i="14"/>
  <c r="BH456" i="14"/>
  <c r="BK456" i="14"/>
  <c r="BM456" i="14"/>
  <c r="BG456" i="14"/>
  <c r="BI448" i="14"/>
  <c r="BJ448" i="14"/>
  <c r="BH448" i="14"/>
  <c r="BK448" i="14"/>
  <c r="BM448" i="14"/>
  <c r="BG448" i="14"/>
  <c r="BH410" i="14"/>
  <c r="BJ410" i="14"/>
  <c r="BK410" i="14"/>
  <c r="BM410" i="14"/>
  <c r="BG410" i="14"/>
  <c r="BI410" i="14"/>
  <c r="BH406" i="14"/>
  <c r="BJ406" i="14"/>
  <c r="BK406" i="14"/>
  <c r="BM406" i="14"/>
  <c r="BG406" i="14"/>
  <c r="BI406" i="14"/>
  <c r="BH402" i="14"/>
  <c r="BJ402" i="14"/>
  <c r="BK402" i="14"/>
  <c r="BM402" i="14"/>
  <c r="BG402" i="14"/>
  <c r="BI402" i="14"/>
  <c r="BH398" i="14"/>
  <c r="BJ398" i="14"/>
  <c r="BK398" i="14"/>
  <c r="BM398" i="14"/>
  <c r="BG398" i="14"/>
  <c r="BI398" i="14"/>
  <c r="BK394" i="14"/>
  <c r="BJ394" i="14"/>
  <c r="BG394" i="14"/>
  <c r="BM394" i="14"/>
  <c r="BH394" i="14"/>
  <c r="BI394" i="14"/>
  <c r="BK351" i="14"/>
  <c r="BI351" i="14"/>
  <c r="BG351" i="14"/>
  <c r="BH351" i="14"/>
  <c r="BJ351" i="14"/>
  <c r="BM351" i="14"/>
  <c r="BK343" i="14"/>
  <c r="BI343" i="14"/>
  <c r="BG343" i="14"/>
  <c r="BH343" i="14"/>
  <c r="BJ343" i="14"/>
  <c r="BM343" i="14"/>
  <c r="BK335" i="14"/>
  <c r="BI335" i="14"/>
  <c r="BG335" i="14"/>
  <c r="BH335" i="14"/>
  <c r="BJ335" i="14"/>
  <c r="BM335" i="14"/>
  <c r="BK327" i="14"/>
  <c r="BI327" i="14"/>
  <c r="BG327" i="14"/>
  <c r="BH327" i="14"/>
  <c r="BJ327" i="14"/>
  <c r="BM327" i="14"/>
  <c r="BG313" i="14"/>
  <c r="BI313" i="14"/>
  <c r="BH313" i="14"/>
  <c r="BM313" i="14"/>
  <c r="BK313" i="14"/>
  <c r="BJ313" i="14"/>
  <c r="BM316" i="14"/>
  <c r="BI316" i="14"/>
  <c r="BK316" i="14"/>
  <c r="BH316" i="14"/>
  <c r="BG316" i="14"/>
  <c r="BJ316" i="14"/>
  <c r="BI386" i="14"/>
  <c r="BH386" i="14"/>
  <c r="BJ386" i="14"/>
  <c r="BK386" i="14"/>
  <c r="BM386" i="14"/>
  <c r="BG386" i="14"/>
  <c r="BI382" i="14"/>
  <c r="BH382" i="14"/>
  <c r="BJ382" i="14"/>
  <c r="BK382" i="14"/>
  <c r="BM382" i="14"/>
  <c r="BG382" i="14"/>
  <c r="BI378" i="14"/>
  <c r="BH378" i="14"/>
  <c r="BJ378" i="14"/>
  <c r="BK378" i="14"/>
  <c r="BM378" i="14"/>
  <c r="BG378" i="14"/>
  <c r="BI374" i="14"/>
  <c r="BH374" i="14"/>
  <c r="BJ374" i="14"/>
  <c r="BK374" i="14"/>
  <c r="BM374" i="14"/>
  <c r="BG374" i="14"/>
  <c r="BI370" i="14"/>
  <c r="BH370" i="14"/>
  <c r="BJ370" i="14"/>
  <c r="BK370" i="14"/>
  <c r="BM370" i="14"/>
  <c r="BG370" i="14"/>
  <c r="BI366" i="14"/>
  <c r="BH366" i="14"/>
  <c r="BJ366" i="14"/>
  <c r="BK366" i="14"/>
  <c r="BM366" i="14"/>
  <c r="BG366" i="14"/>
  <c r="BI362" i="14"/>
  <c r="BK362" i="14"/>
  <c r="BJ362" i="14"/>
  <c r="BG362" i="14"/>
  <c r="BM362" i="14"/>
  <c r="BH362" i="14"/>
  <c r="BG358" i="14"/>
  <c r="BM358" i="14"/>
  <c r="BJ358" i="14"/>
  <c r="BI358" i="14"/>
  <c r="BH358" i="14"/>
  <c r="BK358" i="14"/>
  <c r="BK353" i="14"/>
  <c r="BI353" i="14"/>
  <c r="BG353" i="14"/>
  <c r="BH353" i="14"/>
  <c r="BJ353" i="14"/>
  <c r="BM353" i="14"/>
  <c r="BK345" i="14"/>
  <c r="BI345" i="14"/>
  <c r="BG345" i="14"/>
  <c r="BH345" i="14"/>
  <c r="BJ345" i="14"/>
  <c r="BM345" i="14"/>
  <c r="BK337" i="14"/>
  <c r="BI337" i="14"/>
  <c r="BG337" i="14"/>
  <c r="BH337" i="14"/>
  <c r="BJ337" i="14"/>
  <c r="BM337" i="14"/>
  <c r="BK329" i="14"/>
  <c r="BI329" i="14"/>
  <c r="BG329" i="14"/>
  <c r="BH329" i="14"/>
  <c r="BJ329" i="14"/>
  <c r="BM329" i="14"/>
  <c r="BM308" i="14"/>
  <c r="BH308" i="14"/>
  <c r="BI308" i="14"/>
  <c r="BK308" i="14"/>
  <c r="BJ308" i="14"/>
  <c r="BG308" i="14"/>
  <c r="BM304" i="14"/>
  <c r="BH304" i="14"/>
  <c r="BI304" i="14"/>
  <c r="BK304" i="14"/>
  <c r="BJ304" i="14"/>
  <c r="BG304" i="14"/>
  <c r="BM300" i="14"/>
  <c r="BH300" i="14"/>
  <c r="BI300" i="14"/>
  <c r="BK300" i="14"/>
  <c r="BJ300" i="14"/>
  <c r="BG300" i="14"/>
  <c r="BM296" i="14"/>
  <c r="BH296" i="14"/>
  <c r="BI296" i="14"/>
  <c r="BK296" i="14"/>
  <c r="BJ296" i="14"/>
  <c r="BG296" i="14"/>
  <c r="BM292" i="14"/>
  <c r="BH292" i="14"/>
  <c r="BI292" i="14"/>
  <c r="BK292" i="14"/>
  <c r="BJ292" i="14"/>
  <c r="BG292" i="14"/>
  <c r="BM288" i="14"/>
  <c r="BH288" i="14"/>
  <c r="BI288" i="14"/>
  <c r="BK288" i="14"/>
  <c r="BJ288" i="14"/>
  <c r="BG288" i="14"/>
  <c r="BM284" i="14"/>
  <c r="BH284" i="14"/>
  <c r="BI284" i="14"/>
  <c r="BK284" i="14"/>
  <c r="BJ284" i="14"/>
  <c r="BG284" i="14"/>
  <c r="BH227" i="14"/>
  <c r="BK227" i="14"/>
  <c r="BM227" i="14"/>
  <c r="BJ227" i="14"/>
  <c r="BI227" i="14"/>
  <c r="BG227" i="14"/>
  <c r="BG220" i="14"/>
  <c r="BM220" i="14"/>
  <c r="BK220" i="14"/>
  <c r="BI220" i="14"/>
  <c r="BJ220" i="14"/>
  <c r="BH220" i="14"/>
  <c r="BM280" i="14"/>
  <c r="BH280" i="14"/>
  <c r="BI280" i="14"/>
  <c r="BJ280" i="14"/>
  <c r="BK280" i="14"/>
  <c r="BG280" i="14"/>
  <c r="BK276" i="14"/>
  <c r="BG276" i="14"/>
  <c r="BM276" i="14"/>
  <c r="BH276" i="14"/>
  <c r="BI276" i="14"/>
  <c r="BJ276" i="14"/>
  <c r="BM272" i="14"/>
  <c r="BH272" i="14"/>
  <c r="BI272" i="14"/>
  <c r="BJ272" i="14"/>
  <c r="BK272" i="14"/>
  <c r="BG272" i="14"/>
  <c r="BK268" i="14"/>
  <c r="BG268" i="14"/>
  <c r="BM268" i="14"/>
  <c r="BH268" i="14"/>
  <c r="BI268" i="14"/>
  <c r="BJ268" i="14"/>
  <c r="BK264" i="14"/>
  <c r="BM264" i="14"/>
  <c r="BG264" i="14"/>
  <c r="BI264" i="14"/>
  <c r="BJ264" i="14"/>
  <c r="BH264" i="14"/>
  <c r="BK256" i="14"/>
  <c r="BM256" i="14"/>
  <c r="BG256" i="14"/>
  <c r="BI256" i="14"/>
  <c r="BJ256" i="14"/>
  <c r="BH256" i="14"/>
  <c r="BI247" i="14"/>
  <c r="BJ247" i="14"/>
  <c r="BH247" i="14"/>
  <c r="BK247" i="14"/>
  <c r="BM247" i="14"/>
  <c r="BG247" i="14"/>
  <c r="BI231" i="14"/>
  <c r="BJ231" i="14"/>
  <c r="BH231" i="14"/>
  <c r="BK231" i="14"/>
  <c r="BM231" i="14"/>
  <c r="BG231" i="14"/>
  <c r="BG218" i="14"/>
  <c r="BM218" i="14"/>
  <c r="BK218" i="14"/>
  <c r="BI218" i="14"/>
  <c r="BJ218" i="14"/>
  <c r="BH218" i="14"/>
  <c r="BK262" i="14"/>
  <c r="BM262" i="14"/>
  <c r="BG262" i="14"/>
  <c r="BI262" i="14"/>
  <c r="BJ262" i="14"/>
  <c r="BH262" i="14"/>
  <c r="BK254" i="14"/>
  <c r="BM254" i="14"/>
  <c r="BG254" i="14"/>
  <c r="BI254" i="14"/>
  <c r="BJ254" i="14"/>
  <c r="BH254" i="14"/>
  <c r="BK245" i="14"/>
  <c r="BM245" i="14"/>
  <c r="BG245" i="14"/>
  <c r="BI245" i="14"/>
  <c r="BJ245" i="14"/>
  <c r="BH245" i="14"/>
  <c r="BI229" i="14"/>
  <c r="BJ229" i="14"/>
  <c r="BH229" i="14"/>
  <c r="BK229" i="14"/>
  <c r="BM229" i="14"/>
  <c r="BG229" i="14"/>
  <c r="BG201" i="14"/>
  <c r="BH201" i="14"/>
  <c r="BJ201" i="14"/>
  <c r="BM201" i="14"/>
  <c r="BK201" i="14"/>
  <c r="BI201" i="14"/>
  <c r="BG193" i="14"/>
  <c r="BI193" i="14"/>
  <c r="BJ193" i="14"/>
  <c r="BH193" i="14"/>
  <c r="BK193" i="14"/>
  <c r="BM193" i="14"/>
  <c r="BK179" i="14"/>
  <c r="BI179" i="14"/>
  <c r="BG179" i="14"/>
  <c r="BJ179" i="14"/>
  <c r="BH179" i="14"/>
  <c r="BM179" i="14"/>
  <c r="BK215" i="14"/>
  <c r="BI215" i="14"/>
  <c r="BG215" i="14"/>
  <c r="BH215" i="14"/>
  <c r="BJ215" i="14"/>
  <c r="BM215" i="14"/>
  <c r="BK211" i="14"/>
  <c r="BI211" i="14"/>
  <c r="BG211" i="14"/>
  <c r="BH211" i="14"/>
  <c r="BJ211" i="14"/>
  <c r="BM211" i="14"/>
  <c r="BK207" i="14"/>
  <c r="BI207" i="14"/>
  <c r="BG207" i="14"/>
  <c r="BH207" i="14"/>
  <c r="BJ207" i="14"/>
  <c r="BM207" i="14"/>
  <c r="BJ174" i="14"/>
  <c r="BH174" i="14"/>
  <c r="BM174" i="14"/>
  <c r="BK174" i="14"/>
  <c r="BI174" i="14"/>
  <c r="BG174" i="14"/>
  <c r="BG199" i="14"/>
  <c r="BH199" i="14"/>
  <c r="BJ199" i="14"/>
  <c r="BM199" i="14"/>
  <c r="BK199" i="14"/>
  <c r="BI199" i="14"/>
  <c r="BG188" i="14"/>
  <c r="BM188" i="14"/>
  <c r="BH188" i="14"/>
  <c r="BJ188" i="14"/>
  <c r="BK188" i="14"/>
  <c r="BI188" i="14"/>
  <c r="BK177" i="14"/>
  <c r="BI177" i="14"/>
  <c r="BG177" i="14"/>
  <c r="BJ177" i="14"/>
  <c r="BH177" i="14"/>
  <c r="BM177" i="14"/>
  <c r="BJ171" i="14"/>
  <c r="BK163" i="14"/>
  <c r="BI163" i="14"/>
  <c r="BG163" i="14"/>
  <c r="BJ163" i="14"/>
  <c r="BH163" i="14"/>
  <c r="BM163" i="14"/>
  <c r="BK155" i="14"/>
  <c r="BI155" i="14"/>
  <c r="BG155" i="14"/>
  <c r="BJ155" i="14"/>
  <c r="BH155" i="14"/>
  <c r="BM155" i="14"/>
  <c r="BK147" i="14"/>
  <c r="BI147" i="14"/>
  <c r="BG147" i="14"/>
  <c r="BJ147" i="14"/>
  <c r="BH147" i="14"/>
  <c r="BM147" i="14"/>
  <c r="BK139" i="14"/>
  <c r="BI139" i="14"/>
  <c r="BG139" i="14"/>
  <c r="BJ139" i="14"/>
  <c r="BH139" i="14"/>
  <c r="BM139" i="14"/>
  <c r="BI131" i="14"/>
  <c r="BM131" i="14"/>
  <c r="BH56" i="14"/>
  <c r="BI56" i="14"/>
  <c r="BK56" i="14"/>
  <c r="BJ56" i="14"/>
  <c r="BG56" i="14"/>
  <c r="BM56" i="14"/>
  <c r="BJ166" i="14"/>
  <c r="BH166" i="14"/>
  <c r="BM166" i="14"/>
  <c r="BK166" i="14"/>
  <c r="BI166" i="14"/>
  <c r="BG166" i="14"/>
  <c r="BJ158" i="14"/>
  <c r="BH158" i="14"/>
  <c r="BM158" i="14"/>
  <c r="BK158" i="14"/>
  <c r="BI158" i="14"/>
  <c r="BG158" i="14"/>
  <c r="BJ150" i="14"/>
  <c r="BH150" i="14"/>
  <c r="BM150" i="14"/>
  <c r="BK150" i="14"/>
  <c r="BI150" i="14"/>
  <c r="BG150" i="14"/>
  <c r="BK142" i="14"/>
  <c r="BJ134" i="14"/>
  <c r="BH134" i="14"/>
  <c r="BM134" i="14"/>
  <c r="BK134" i="14"/>
  <c r="BI134" i="14"/>
  <c r="BG134" i="14"/>
  <c r="BG62" i="14"/>
  <c r="BJ62" i="14"/>
  <c r="BH62" i="14"/>
  <c r="BM62" i="14"/>
  <c r="BK62" i="14"/>
  <c r="BI62" i="14"/>
  <c r="BG33" i="14"/>
  <c r="BJ33" i="14"/>
  <c r="BH33" i="14"/>
  <c r="BM33" i="14"/>
  <c r="BK33" i="14"/>
  <c r="BI33" i="14"/>
  <c r="BK48" i="14"/>
  <c r="BJ48" i="14"/>
  <c r="BG48" i="14"/>
  <c r="BM48" i="14"/>
  <c r="BH48" i="14"/>
  <c r="BI48" i="14"/>
  <c r="BG30" i="14"/>
  <c r="BJ30" i="14"/>
  <c r="BM30" i="14"/>
  <c r="BI30" i="14"/>
  <c r="BK30" i="14"/>
  <c r="BH30" i="14"/>
  <c r="BJ38" i="14"/>
  <c r="BI38" i="14"/>
  <c r="BK38" i="14"/>
  <c r="BG38" i="14"/>
  <c r="BH38" i="14"/>
  <c r="BM38" i="14"/>
  <c r="BH55" i="14"/>
  <c r="BG55" i="14"/>
  <c r="BH124" i="14"/>
  <c r="BI124" i="14"/>
  <c r="BK124" i="14"/>
  <c r="BM124" i="14"/>
  <c r="BG124" i="14"/>
  <c r="BJ124" i="14"/>
  <c r="BK120" i="14"/>
  <c r="BM120" i="14"/>
  <c r="BG120" i="14"/>
  <c r="BJ120" i="14"/>
  <c r="BH120" i="14"/>
  <c r="BI120" i="14"/>
  <c r="BG116" i="14"/>
  <c r="BJ116" i="14"/>
  <c r="BH116" i="14"/>
  <c r="BI116" i="14"/>
  <c r="BK116" i="14"/>
  <c r="BM116" i="14"/>
  <c r="BG83" i="14"/>
  <c r="BJ83" i="14"/>
  <c r="BH83" i="14"/>
  <c r="BM83" i="14"/>
  <c r="BK83" i="14"/>
  <c r="BI83" i="14"/>
  <c r="BG75" i="14"/>
  <c r="BJ75" i="14"/>
  <c r="BH75" i="14"/>
  <c r="BM75" i="14"/>
  <c r="BK75" i="14"/>
  <c r="BI75" i="14"/>
  <c r="BG67" i="14"/>
  <c r="BJ67" i="14"/>
  <c r="BH67" i="14"/>
  <c r="BM67" i="14"/>
  <c r="BK67" i="14"/>
  <c r="BI67" i="14"/>
  <c r="BM458" i="14"/>
  <c r="BI458" i="14"/>
  <c r="BJ458" i="14"/>
  <c r="BH458" i="14"/>
  <c r="BG458" i="14"/>
  <c r="BK458" i="14"/>
  <c r="BJ232" i="14"/>
  <c r="BH232" i="14"/>
  <c r="BK232" i="14"/>
  <c r="BM232" i="14"/>
  <c r="BG232" i="14"/>
  <c r="BI232" i="14"/>
  <c r="BG437" i="14"/>
  <c r="BM437" i="14"/>
  <c r="BJ437" i="14"/>
  <c r="BI437" i="14"/>
  <c r="BH437" i="14"/>
  <c r="BK437" i="14"/>
  <c r="BG127" i="14"/>
  <c r="BM127" i="14"/>
  <c r="BH127" i="14"/>
  <c r="BI127" i="14"/>
  <c r="BK127" i="14"/>
  <c r="BJ127" i="14"/>
  <c r="BK86" i="14"/>
  <c r="BI86" i="14"/>
  <c r="BG86" i="14"/>
  <c r="BJ86" i="14"/>
  <c r="BH86" i="14"/>
  <c r="BM86" i="14"/>
  <c r="BI78" i="14"/>
  <c r="BM78" i="14"/>
  <c r="BK70" i="14"/>
  <c r="BI70" i="14"/>
  <c r="BG70" i="14"/>
  <c r="BJ70" i="14"/>
  <c r="BH70" i="14"/>
  <c r="BM70" i="14"/>
  <c r="BJ46" i="14"/>
  <c r="BH46" i="14"/>
  <c r="BM46" i="14"/>
  <c r="BK46" i="14"/>
  <c r="BI46" i="14"/>
  <c r="BG46" i="14"/>
  <c r="BK387" i="14"/>
  <c r="BH387" i="14"/>
  <c r="BG387" i="14"/>
  <c r="BJ387" i="14"/>
  <c r="BI387" i="14"/>
  <c r="BM387" i="14"/>
  <c r="BK427" i="14"/>
  <c r="BJ427" i="14"/>
  <c r="BG427" i="14"/>
  <c r="BM427" i="14"/>
  <c r="BH427" i="14"/>
  <c r="BI427" i="14"/>
  <c r="BG438" i="14"/>
  <c r="BM438" i="14"/>
  <c r="BJ438" i="14"/>
  <c r="BI438" i="14"/>
  <c r="BH438" i="14"/>
  <c r="BK438" i="14"/>
  <c r="BJ424" i="14"/>
  <c r="BM424" i="14"/>
  <c r="BH424" i="14"/>
  <c r="BI424" i="14"/>
  <c r="BK424" i="14"/>
  <c r="BG424" i="14"/>
  <c r="BG89" i="14"/>
  <c r="BJ89" i="14"/>
  <c r="BH89" i="14"/>
  <c r="BM89" i="14"/>
  <c r="BK89" i="14"/>
  <c r="BI89" i="14"/>
  <c r="BG81" i="14"/>
  <c r="BJ81" i="14"/>
  <c r="BH81" i="14"/>
  <c r="BM81" i="14"/>
  <c r="BK81" i="14"/>
  <c r="BI81" i="14"/>
  <c r="BG73" i="14"/>
  <c r="BJ73" i="14"/>
  <c r="BH73" i="14"/>
  <c r="BM73" i="14"/>
  <c r="BK73" i="14"/>
  <c r="BI73" i="14"/>
  <c r="BG65" i="14"/>
  <c r="BJ65" i="14"/>
  <c r="BH65" i="14"/>
  <c r="BM65" i="14"/>
  <c r="BK65" i="14"/>
  <c r="BI65" i="14"/>
  <c r="BJ36" i="14"/>
  <c r="BI36" i="14"/>
  <c r="BK36" i="14"/>
  <c r="BG36" i="14"/>
  <c r="BH36" i="14"/>
  <c r="BM36" i="14"/>
  <c r="BJ500" i="14"/>
  <c r="BH500" i="14"/>
  <c r="BK500" i="14"/>
  <c r="BM500" i="14"/>
  <c r="BG500" i="14"/>
  <c r="BI500" i="14"/>
  <c r="BJ248" i="14"/>
  <c r="BH248" i="14"/>
  <c r="BK248" i="14"/>
  <c r="BM248" i="14"/>
  <c r="BG248" i="14"/>
  <c r="BI248" i="14"/>
  <c r="BK461" i="14"/>
  <c r="BM461" i="14"/>
  <c r="BG461" i="14"/>
  <c r="BI461" i="14"/>
  <c r="BJ461" i="14"/>
  <c r="BH461" i="14"/>
  <c r="BI219" i="14"/>
  <c r="BM219" i="14"/>
  <c r="BJ219" i="14"/>
  <c r="BK219" i="14"/>
  <c r="BG219" i="14"/>
  <c r="BH219" i="14"/>
  <c r="BH112" i="14"/>
  <c r="BG112" i="14"/>
  <c r="BH108" i="14"/>
  <c r="BI108" i="14"/>
  <c r="BK108" i="14"/>
  <c r="BM108" i="14"/>
  <c r="BG108" i="14"/>
  <c r="BJ108" i="14"/>
  <c r="BK104" i="14"/>
  <c r="BM104" i="14"/>
  <c r="BG104" i="14"/>
  <c r="BJ104" i="14"/>
  <c r="BH104" i="14"/>
  <c r="BI104" i="14"/>
  <c r="BG100" i="14"/>
  <c r="BJ100" i="14"/>
  <c r="BH100" i="14"/>
  <c r="BI100" i="14"/>
  <c r="BK100" i="14"/>
  <c r="BM100" i="14"/>
  <c r="BJ96" i="14"/>
  <c r="BH96" i="14"/>
  <c r="BI96" i="14"/>
  <c r="BK96" i="14"/>
  <c r="BM96" i="14"/>
  <c r="BG96" i="14"/>
  <c r="BG184" i="14"/>
  <c r="BJ184" i="14"/>
  <c r="BM184" i="14"/>
  <c r="BK184" i="14"/>
  <c r="BH184" i="14"/>
  <c r="BI184" i="14"/>
  <c r="BM415" i="14"/>
  <c r="BI415" i="14"/>
  <c r="BK415" i="14"/>
  <c r="BJ415" i="14"/>
  <c r="BG415" i="14"/>
  <c r="BH415" i="14"/>
  <c r="BH521" i="14"/>
  <c r="BK521" i="14"/>
  <c r="BM521" i="14"/>
  <c r="BG521" i="14"/>
  <c r="BI521" i="14"/>
  <c r="BJ521" i="14"/>
  <c r="BI315" i="14"/>
  <c r="BK315" i="14"/>
  <c r="BH315" i="14"/>
  <c r="BG315" i="14"/>
  <c r="BJ315" i="14"/>
  <c r="BM315" i="14"/>
  <c r="X38" i="14"/>
  <c r="U38" i="14"/>
  <c r="V38" i="14"/>
  <c r="Y38" i="14"/>
  <c r="X54" i="14"/>
  <c r="U54" i="14"/>
  <c r="V54" i="14"/>
  <c r="Y54" i="14"/>
  <c r="X70" i="14"/>
  <c r="V70" i="14"/>
  <c r="U70" i="14"/>
  <c r="Y70" i="14"/>
  <c r="X78" i="14"/>
  <c r="V78" i="14"/>
  <c r="U78" i="14"/>
  <c r="Y78" i="14"/>
  <c r="X86" i="14"/>
  <c r="V86" i="14"/>
  <c r="U86" i="14"/>
  <c r="Y86" i="14"/>
  <c r="Y96" i="14"/>
  <c r="V96" i="14"/>
  <c r="U96" i="14"/>
  <c r="Y112" i="14"/>
  <c r="V112" i="14"/>
  <c r="U112" i="14"/>
  <c r="U127" i="14"/>
  <c r="V127" i="14"/>
  <c r="Y127" i="14"/>
  <c r="U31" i="14"/>
  <c r="V31" i="14"/>
  <c r="Y31" i="14"/>
  <c r="X47" i="14"/>
  <c r="U47" i="14"/>
  <c r="V47" i="14"/>
  <c r="Y47" i="14"/>
  <c r="X63" i="14"/>
  <c r="U63" i="14"/>
  <c r="V63" i="14"/>
  <c r="Y63" i="14"/>
  <c r="Y101" i="14"/>
  <c r="V101" i="14"/>
  <c r="U101" i="14"/>
  <c r="Y117" i="14"/>
  <c r="V117" i="14"/>
  <c r="U117" i="14"/>
  <c r="X36" i="14"/>
  <c r="V36" i="14"/>
  <c r="U36" i="14"/>
  <c r="Y36" i="14"/>
  <c r="X52" i="14"/>
  <c r="V52" i="14"/>
  <c r="U52" i="14"/>
  <c r="Y52" i="14"/>
  <c r="X67" i="14"/>
  <c r="V67" i="14"/>
  <c r="U67" i="14"/>
  <c r="Y67" i="14"/>
  <c r="X75" i="14"/>
  <c r="V75" i="14"/>
  <c r="U75" i="14"/>
  <c r="Y75" i="14"/>
  <c r="X83" i="14"/>
  <c r="V83" i="14"/>
  <c r="U83" i="14"/>
  <c r="Y83" i="14"/>
  <c r="U94" i="14"/>
  <c r="V94" i="14"/>
  <c r="Y94" i="14"/>
  <c r="Y110" i="14"/>
  <c r="V110" i="14"/>
  <c r="U110" i="14"/>
  <c r="X128" i="14"/>
  <c r="U128" i="14"/>
  <c r="V128" i="14"/>
  <c r="Y128" i="14"/>
  <c r="X37" i="14"/>
  <c r="V37" i="14"/>
  <c r="U37" i="14"/>
  <c r="Y37" i="14"/>
  <c r="X53" i="14"/>
  <c r="V53" i="14"/>
  <c r="U53" i="14"/>
  <c r="Y53" i="14"/>
  <c r="V92" i="14"/>
  <c r="U92" i="14"/>
  <c r="Y92" i="14"/>
  <c r="Y107" i="14"/>
  <c r="V107" i="14"/>
  <c r="U107" i="14"/>
  <c r="Y123" i="14"/>
  <c r="V123" i="14"/>
  <c r="U123" i="14"/>
  <c r="X136" i="14"/>
  <c r="U136" i="14"/>
  <c r="V136" i="14"/>
  <c r="Y136" i="14"/>
  <c r="X140" i="14"/>
  <c r="U140" i="14"/>
  <c r="V140" i="14"/>
  <c r="Y140" i="14"/>
  <c r="X144" i="14"/>
  <c r="U144" i="14"/>
  <c r="V144" i="14"/>
  <c r="Y144" i="14"/>
  <c r="X148" i="14"/>
  <c r="U148" i="14"/>
  <c r="V148" i="14"/>
  <c r="Y148" i="14"/>
  <c r="X152" i="14"/>
  <c r="U152" i="14"/>
  <c r="V152" i="14"/>
  <c r="Y152" i="14"/>
  <c r="X156" i="14"/>
  <c r="U156" i="14"/>
  <c r="V156" i="14"/>
  <c r="Y156" i="14"/>
  <c r="X160" i="14"/>
  <c r="U160" i="14"/>
  <c r="V160" i="14"/>
  <c r="Y160" i="14"/>
  <c r="X164" i="14"/>
  <c r="U164" i="14"/>
  <c r="V164" i="14"/>
  <c r="Y164" i="14"/>
  <c r="X168" i="14"/>
  <c r="U168" i="14"/>
  <c r="V168" i="14"/>
  <c r="Y168" i="14"/>
  <c r="V206" i="14"/>
  <c r="U206" i="14"/>
  <c r="Y206" i="14"/>
  <c r="W224" i="14"/>
  <c r="U224" i="14"/>
  <c r="V224" i="14"/>
  <c r="Y224" i="14"/>
  <c r="V233" i="14"/>
  <c r="U233" i="14"/>
  <c r="Y233" i="14"/>
  <c r="V241" i="14"/>
  <c r="U241" i="14"/>
  <c r="Y241" i="14"/>
  <c r="V249" i="14"/>
  <c r="U249" i="14"/>
  <c r="Y249" i="14"/>
  <c r="Y257" i="14"/>
  <c r="V257" i="14"/>
  <c r="U257" i="14"/>
  <c r="Y265" i="14"/>
  <c r="V265" i="14"/>
  <c r="U265" i="14"/>
  <c r="X173" i="14"/>
  <c r="U173" i="14"/>
  <c r="V173" i="14"/>
  <c r="Y173" i="14"/>
  <c r="X177" i="14"/>
  <c r="U177" i="14"/>
  <c r="V177" i="14"/>
  <c r="Y177" i="14"/>
  <c r="U185" i="14"/>
  <c r="V185" i="14"/>
  <c r="Y185" i="14"/>
  <c r="W192" i="14"/>
  <c r="U192" i="14"/>
  <c r="V192" i="14"/>
  <c r="Y192" i="14"/>
  <c r="W196" i="14"/>
  <c r="U196" i="14"/>
  <c r="V196" i="14"/>
  <c r="Y196" i="14"/>
  <c r="W200" i="14"/>
  <c r="U200" i="14"/>
  <c r="V200" i="14"/>
  <c r="Y200" i="14"/>
  <c r="U207" i="14"/>
  <c r="V207" i="14"/>
  <c r="Y207" i="14"/>
  <c r="V230" i="14"/>
  <c r="U230" i="14"/>
  <c r="Y230" i="14"/>
  <c r="V238" i="14"/>
  <c r="U238" i="14"/>
  <c r="Y238" i="14"/>
  <c r="V246" i="14"/>
  <c r="U246" i="14"/>
  <c r="Y246" i="14"/>
  <c r="V268" i="14"/>
  <c r="U268" i="14"/>
  <c r="Y268" i="14"/>
  <c r="V272" i="14"/>
  <c r="U272" i="14"/>
  <c r="Y272" i="14"/>
  <c r="U204" i="14"/>
  <c r="V204" i="14"/>
  <c r="Y204" i="14"/>
  <c r="X219" i="14"/>
  <c r="U219" i="14"/>
  <c r="V219" i="14"/>
  <c r="Y219" i="14"/>
  <c r="W227" i="14"/>
  <c r="U227" i="14"/>
  <c r="V227" i="14"/>
  <c r="Y227" i="14"/>
  <c r="Y254" i="14"/>
  <c r="V254" i="14"/>
  <c r="U254" i="14"/>
  <c r="Y262" i="14"/>
  <c r="V262" i="14"/>
  <c r="U262" i="14"/>
  <c r="V186" i="14"/>
  <c r="U186" i="14"/>
  <c r="Y186" i="14"/>
  <c r="V209" i="14"/>
  <c r="U209" i="14"/>
  <c r="Y209" i="14"/>
  <c r="V285" i="14"/>
  <c r="U285" i="14"/>
  <c r="Y285" i="14"/>
  <c r="V301" i="14"/>
  <c r="U301" i="14"/>
  <c r="Y301" i="14"/>
  <c r="V320" i="14"/>
  <c r="U320" i="14"/>
  <c r="Y320" i="14"/>
  <c r="W346" i="14"/>
  <c r="V346" i="14"/>
  <c r="U346" i="14"/>
  <c r="Y346" i="14"/>
  <c r="W350" i="14"/>
  <c r="V350" i="14"/>
  <c r="U350" i="14"/>
  <c r="Y350" i="14"/>
  <c r="V290" i="14"/>
  <c r="U290" i="14"/>
  <c r="Y290" i="14"/>
  <c r="V306" i="14"/>
  <c r="U306" i="14"/>
  <c r="Y306" i="14"/>
  <c r="W327" i="14"/>
  <c r="V327" i="14"/>
  <c r="U327" i="14"/>
  <c r="Y327" i="14"/>
  <c r="W335" i="14"/>
  <c r="V335" i="14"/>
  <c r="U335" i="14"/>
  <c r="Y335" i="14"/>
  <c r="W343" i="14"/>
  <c r="V343" i="14"/>
  <c r="U343" i="14"/>
  <c r="Y343" i="14"/>
  <c r="V360" i="14"/>
  <c r="U360" i="14"/>
  <c r="Y360" i="14"/>
  <c r="V299" i="14"/>
  <c r="Y299" i="14"/>
  <c r="U299" i="14"/>
  <c r="U311" i="14"/>
  <c r="V311" i="14"/>
  <c r="Y311" i="14"/>
  <c r="V321" i="14"/>
  <c r="Y321" i="14"/>
  <c r="U321" i="14"/>
  <c r="V276" i="14"/>
  <c r="U276" i="14"/>
  <c r="Y276" i="14"/>
  <c r="V280" i="14"/>
  <c r="U280" i="14"/>
  <c r="Y280" i="14"/>
  <c r="V284" i="14"/>
  <c r="U284" i="14"/>
  <c r="Y284" i="14"/>
  <c r="V300" i="14"/>
  <c r="U300" i="14"/>
  <c r="Y300" i="14"/>
  <c r="V318" i="14"/>
  <c r="U318" i="14"/>
  <c r="Y318" i="14"/>
  <c r="W330" i="14"/>
  <c r="V330" i="14"/>
  <c r="Y330" i="14"/>
  <c r="U330" i="14"/>
  <c r="W338" i="14"/>
  <c r="V338" i="14"/>
  <c r="Y338" i="14"/>
  <c r="U338" i="14"/>
  <c r="X356" i="14"/>
  <c r="V356" i="14"/>
  <c r="U356" i="14"/>
  <c r="Y356" i="14"/>
  <c r="V364" i="14"/>
  <c r="Y364" i="14"/>
  <c r="U364" i="14"/>
  <c r="V368" i="14"/>
  <c r="U368" i="14"/>
  <c r="Y368" i="14"/>
  <c r="V379" i="14"/>
  <c r="Y379" i="14"/>
  <c r="U379" i="14"/>
  <c r="V394" i="14"/>
  <c r="U394" i="14"/>
  <c r="Y394" i="14"/>
  <c r="V424" i="14"/>
  <c r="U424" i="14"/>
  <c r="Y424" i="14"/>
  <c r="V376" i="14"/>
  <c r="U376" i="14"/>
  <c r="Y376" i="14"/>
  <c r="W389" i="14"/>
  <c r="V389" i="14"/>
  <c r="U389" i="14"/>
  <c r="Y389" i="14"/>
  <c r="V400" i="14"/>
  <c r="U400" i="14"/>
  <c r="Y400" i="14"/>
  <c r="U409" i="14"/>
  <c r="V409" i="14"/>
  <c r="Y409" i="14"/>
  <c r="V425" i="14"/>
  <c r="U425" i="14"/>
  <c r="Y425" i="14"/>
  <c r="V373" i="14"/>
  <c r="U373" i="14"/>
  <c r="Y373" i="14"/>
  <c r="U393" i="14"/>
  <c r="V393" i="14"/>
  <c r="Y393" i="14"/>
  <c r="V422" i="14"/>
  <c r="U422" i="14"/>
  <c r="Y422" i="14"/>
  <c r="V370" i="14"/>
  <c r="U370" i="14"/>
  <c r="Y370" i="14"/>
  <c r="V386" i="14"/>
  <c r="U386" i="14"/>
  <c r="Y386" i="14"/>
  <c r="V399" i="14"/>
  <c r="U399" i="14"/>
  <c r="Y399" i="14"/>
  <c r="V407" i="14"/>
  <c r="U407" i="14"/>
  <c r="Y407" i="14"/>
  <c r="V419" i="14"/>
  <c r="Y419" i="14"/>
  <c r="U419" i="14"/>
  <c r="V440" i="14"/>
  <c r="Y440" i="14"/>
  <c r="U440" i="14"/>
  <c r="Y465" i="14"/>
  <c r="V465" i="14"/>
  <c r="U465" i="14"/>
  <c r="V480" i="14"/>
  <c r="U480" i="14"/>
  <c r="Y480" i="14"/>
  <c r="V508" i="14"/>
  <c r="U508" i="14"/>
  <c r="Y508" i="14"/>
  <c r="V438" i="14"/>
  <c r="Y438" i="14"/>
  <c r="U438" i="14"/>
  <c r="X468" i="14"/>
  <c r="V468" i="14"/>
  <c r="U468" i="14"/>
  <c r="Y468" i="14"/>
  <c r="V485" i="14"/>
  <c r="U485" i="14"/>
  <c r="Y485" i="14"/>
  <c r="V518" i="14"/>
  <c r="U518" i="14"/>
  <c r="Y518" i="14"/>
  <c r="V437" i="14"/>
  <c r="U437" i="14"/>
  <c r="Y437" i="14"/>
  <c r="Y444" i="14"/>
  <c r="V444" i="14"/>
  <c r="U444" i="14"/>
  <c r="Y448" i="14"/>
  <c r="V448" i="14"/>
  <c r="U448" i="14"/>
  <c r="Y452" i="14"/>
  <c r="V452" i="14"/>
  <c r="U452" i="14"/>
  <c r="V460" i="14"/>
  <c r="Y460" i="14"/>
  <c r="U460" i="14"/>
  <c r="X469" i="14"/>
  <c r="U469" i="14"/>
  <c r="V469" i="14"/>
  <c r="Y469" i="14"/>
  <c r="U486" i="14"/>
  <c r="V486" i="14"/>
  <c r="Y486" i="14"/>
  <c r="V499" i="14"/>
  <c r="U499" i="14"/>
  <c r="Y499" i="14"/>
  <c r="V507" i="14"/>
  <c r="U507" i="14"/>
  <c r="Y507" i="14"/>
  <c r="V519" i="14"/>
  <c r="U519" i="14"/>
  <c r="Y519" i="14"/>
  <c r="V470" i="14"/>
  <c r="U470" i="14"/>
  <c r="Y470" i="14"/>
  <c r="V483" i="14"/>
  <c r="U483" i="14"/>
  <c r="Y483" i="14"/>
  <c r="V494" i="14"/>
  <c r="Y494" i="14"/>
  <c r="U494" i="14"/>
  <c r="V502" i="14"/>
  <c r="Y502" i="14"/>
  <c r="U502" i="14"/>
  <c r="X515" i="14"/>
  <c r="U515" i="14"/>
  <c r="V515" i="14"/>
  <c r="Y515" i="14"/>
  <c r="T517" i="14"/>
  <c r="T507" i="14"/>
  <c r="T438" i="14"/>
  <c r="T513" i="14"/>
  <c r="T493" i="14"/>
  <c r="T468" i="14"/>
  <c r="T431" i="14"/>
  <c r="T515" i="14"/>
  <c r="T491" i="14"/>
  <c r="T463" i="14"/>
  <c r="T354" i="14"/>
  <c r="T346" i="14"/>
  <c r="T338" i="14"/>
  <c r="T330" i="14"/>
  <c r="T311" i="14"/>
  <c r="T357" i="14"/>
  <c r="T339" i="14"/>
  <c r="T315" i="14"/>
  <c r="T262" i="14"/>
  <c r="T254" i="14"/>
  <c r="T225" i="14"/>
  <c r="T212" i="14"/>
  <c r="T204" i="14"/>
  <c r="T196" i="14"/>
  <c r="T175" i="14"/>
  <c r="T159" i="14"/>
  <c r="T143" i="14"/>
  <c r="T184" i="14"/>
  <c r="T178" i="14"/>
  <c r="T162" i="14"/>
  <c r="T146" i="14"/>
  <c r="T215" i="14"/>
  <c r="T207" i="14"/>
  <c r="T199" i="14"/>
  <c r="T177" i="14"/>
  <c r="T180" i="14"/>
  <c r="T164" i="14"/>
  <c r="T148" i="14"/>
  <c r="T189" i="14"/>
  <c r="T59" i="14"/>
  <c r="T43" i="14"/>
  <c r="T127" i="14"/>
  <c r="T122" i="14"/>
  <c r="T118" i="14"/>
  <c r="T54" i="14"/>
  <c r="T38" i="14"/>
  <c r="T183" i="14"/>
  <c r="T61" i="14"/>
  <c r="T45" i="14"/>
  <c r="T112" i="14"/>
  <c r="T108" i="14"/>
  <c r="T96" i="14"/>
  <c r="T31" i="14"/>
  <c r="T269" i="14"/>
  <c r="T273" i="14"/>
  <c r="T221" i="14"/>
  <c r="T280" i="14"/>
  <c r="T284" i="14"/>
  <c r="T300" i="14"/>
  <c r="T363" i="14"/>
  <c r="T367" i="14"/>
  <c r="T289" i="14"/>
  <c r="T305" i="14"/>
  <c r="T290" i="14"/>
  <c r="T306" i="14"/>
  <c r="T379" i="14"/>
  <c r="T412" i="14"/>
  <c r="T384" i="14"/>
  <c r="T401" i="14"/>
  <c r="T370" i="14"/>
  <c r="T386" i="14"/>
  <c r="T413" i="14"/>
  <c r="T456" i="14"/>
  <c r="T482" i="14"/>
  <c r="T445" i="14"/>
  <c r="W502" i="14"/>
  <c r="W454" i="14"/>
  <c r="W416" i="14"/>
  <c r="W440" i="14"/>
  <c r="W522" i="14"/>
  <c r="W499" i="14"/>
  <c r="W452" i="14"/>
  <c r="W517" i="14"/>
  <c r="W443" i="14"/>
  <c r="W399" i="14"/>
  <c r="W367" i="14"/>
  <c r="W422" i="14"/>
  <c r="W394" i="14"/>
  <c r="W434" i="14"/>
  <c r="W401" i="14"/>
  <c r="W365" i="14"/>
  <c r="W299" i="14"/>
  <c r="W404" i="14"/>
  <c r="W368" i="14"/>
  <c r="W357" i="14"/>
  <c r="W322" i="14"/>
  <c r="W254" i="14"/>
  <c r="W265" i="14"/>
  <c r="W218" i="14"/>
  <c r="W263" i="14"/>
  <c r="W163" i="14"/>
  <c r="W147" i="14"/>
  <c r="W176" i="14"/>
  <c r="W160" i="14"/>
  <c r="W144" i="14"/>
  <c r="W128" i="14"/>
  <c r="W81" i="14"/>
  <c r="W127" i="14"/>
  <c r="W76" i="14"/>
  <c r="W64" i="14"/>
  <c r="W48" i="14"/>
  <c r="W32" i="14"/>
  <c r="W122" i="14"/>
  <c r="W107" i="14"/>
  <c r="W103" i="14"/>
  <c r="W99" i="14"/>
  <c r="W182" i="14"/>
  <c r="W219" i="14"/>
  <c r="W214" i="14"/>
  <c r="W215" i="14"/>
  <c r="W373" i="14"/>
  <c r="W414" i="14"/>
  <c r="W379" i="14"/>
  <c r="W413" i="14"/>
  <c r="W456" i="14"/>
  <c r="W478" i="14"/>
  <c r="W483" i="14"/>
  <c r="W515" i="14"/>
  <c r="W480" i="14"/>
  <c r="W509" i="14"/>
  <c r="W468" i="14"/>
  <c r="W485" i="14"/>
  <c r="BM518" i="14"/>
  <c r="BG518" i="14"/>
  <c r="BI518" i="14"/>
  <c r="BJ518" i="14"/>
  <c r="BH518" i="14"/>
  <c r="BK518" i="14"/>
  <c r="BH481" i="14"/>
  <c r="BJ481" i="14"/>
  <c r="BK481" i="14"/>
  <c r="BM481" i="14"/>
  <c r="BG481" i="14"/>
  <c r="BI481" i="14"/>
  <c r="BH477" i="14"/>
  <c r="BJ477" i="14"/>
  <c r="BK477" i="14"/>
  <c r="BM477" i="14"/>
  <c r="BG477" i="14"/>
  <c r="BI477" i="14"/>
  <c r="BI473" i="14"/>
  <c r="BH473" i="14"/>
  <c r="BJ473" i="14"/>
  <c r="BK473" i="14"/>
  <c r="BM473" i="14"/>
  <c r="BG473" i="14"/>
  <c r="BH465" i="14"/>
  <c r="BK465" i="14"/>
  <c r="BM465" i="14"/>
  <c r="BG465" i="14"/>
  <c r="BI465" i="14"/>
  <c r="BJ465" i="14"/>
  <c r="BI451" i="14"/>
  <c r="BJ451" i="14"/>
  <c r="BH451" i="14"/>
  <c r="BK451" i="14"/>
  <c r="BM451" i="14"/>
  <c r="BG451" i="14"/>
  <c r="BI443" i="14"/>
  <c r="BJ443" i="14"/>
  <c r="BH443" i="14"/>
  <c r="BK443" i="14"/>
  <c r="BM443" i="14"/>
  <c r="BG443" i="14"/>
  <c r="BM508" i="14"/>
  <c r="BG508" i="14"/>
  <c r="BI508" i="14"/>
  <c r="BH508" i="14"/>
  <c r="BJ508" i="14"/>
  <c r="BK508" i="14"/>
  <c r="BK439" i="14"/>
  <c r="BG439" i="14"/>
  <c r="BM439" i="14"/>
  <c r="BJ439" i="14"/>
  <c r="BI439" i="14"/>
  <c r="BH439" i="14"/>
  <c r="BK493" i="14"/>
  <c r="BM493" i="14"/>
  <c r="BJ493" i="14"/>
  <c r="BI493" i="14"/>
  <c r="BH493" i="14"/>
  <c r="BG493" i="14"/>
  <c r="BH459" i="14"/>
  <c r="BK459" i="14"/>
  <c r="BM459" i="14"/>
  <c r="BJ459" i="14"/>
  <c r="BI459" i="14"/>
  <c r="BG459" i="14"/>
  <c r="BM526" i="14"/>
  <c r="BG526" i="14"/>
  <c r="BI526" i="14"/>
  <c r="BH526" i="14"/>
  <c r="BJ526" i="14"/>
  <c r="BK526" i="14"/>
  <c r="BK520" i="14"/>
  <c r="BM520" i="14"/>
  <c r="BG520" i="14"/>
  <c r="BI520" i="14"/>
  <c r="BJ520" i="14"/>
  <c r="BH520" i="14"/>
  <c r="BH499" i="14"/>
  <c r="BK499" i="14"/>
  <c r="BM499" i="14"/>
  <c r="BG499" i="14"/>
  <c r="BI499" i="14"/>
  <c r="BJ499" i="14"/>
  <c r="BH488" i="14"/>
  <c r="BK488" i="14"/>
  <c r="BM488" i="14"/>
  <c r="BG488" i="14"/>
  <c r="BI488" i="14"/>
  <c r="BJ488" i="14"/>
  <c r="BI470" i="14"/>
  <c r="BH470" i="14"/>
  <c r="BG470" i="14"/>
  <c r="BK470" i="14"/>
  <c r="BM470" i="14"/>
  <c r="BJ470" i="14"/>
  <c r="BH462" i="14"/>
  <c r="BK462" i="14"/>
  <c r="BM462" i="14"/>
  <c r="BG462" i="14"/>
  <c r="BI462" i="14"/>
  <c r="BJ462" i="14"/>
  <c r="BI413" i="14"/>
  <c r="BH413" i="14"/>
  <c r="BJ413" i="14"/>
  <c r="BK413" i="14"/>
  <c r="BM413" i="14"/>
  <c r="BG413" i="14"/>
  <c r="BI409" i="14"/>
  <c r="BH409" i="14"/>
  <c r="BJ409" i="14"/>
  <c r="BK409" i="14"/>
  <c r="BM409" i="14"/>
  <c r="BG409" i="14"/>
  <c r="BI405" i="14"/>
  <c r="BH405" i="14"/>
  <c r="BJ405" i="14"/>
  <c r="BK405" i="14"/>
  <c r="BM405" i="14"/>
  <c r="BG405" i="14"/>
  <c r="BI401" i="14"/>
  <c r="BH401" i="14"/>
  <c r="BJ401" i="14"/>
  <c r="BK401" i="14"/>
  <c r="BM401" i="14"/>
  <c r="BG401" i="14"/>
  <c r="BI397" i="14"/>
  <c r="BH397" i="14"/>
  <c r="BJ397" i="14"/>
  <c r="BK397" i="14"/>
  <c r="BM397" i="14"/>
  <c r="BG397" i="14"/>
  <c r="BI393" i="14"/>
  <c r="BK393" i="14"/>
  <c r="BJ393" i="14"/>
  <c r="BG393" i="14"/>
  <c r="BM393" i="14"/>
  <c r="BH393" i="14"/>
  <c r="BM436" i="14"/>
  <c r="BJ436" i="14"/>
  <c r="BI436" i="14"/>
  <c r="BK436" i="14"/>
  <c r="BH436" i="14"/>
  <c r="BG436" i="14"/>
  <c r="BM348" i="14"/>
  <c r="BK348" i="14"/>
  <c r="BH348" i="14"/>
  <c r="BJ348" i="14"/>
  <c r="BM340" i="14"/>
  <c r="BK340" i="14"/>
  <c r="BI340" i="14"/>
  <c r="BG340" i="14"/>
  <c r="BH340" i="14"/>
  <c r="BJ340" i="14"/>
  <c r="BM332" i="14"/>
  <c r="BK332" i="14"/>
  <c r="BI332" i="14"/>
  <c r="BG332" i="14"/>
  <c r="BH332" i="14"/>
  <c r="BJ332" i="14"/>
  <c r="BM318" i="14"/>
  <c r="BI318" i="14"/>
  <c r="BK318" i="14"/>
  <c r="BH318" i="14"/>
  <c r="BG318" i="14"/>
  <c r="BJ318" i="14"/>
  <c r="BJ390" i="14"/>
  <c r="BI390" i="14"/>
  <c r="BK390" i="14"/>
  <c r="BM390" i="14"/>
  <c r="BG390" i="14"/>
  <c r="BH390" i="14"/>
  <c r="BH312" i="14"/>
  <c r="BM312" i="14"/>
  <c r="BK312" i="14"/>
  <c r="BJ312" i="14"/>
  <c r="BG312" i="14"/>
  <c r="BI312" i="14"/>
  <c r="BH385" i="14"/>
  <c r="BJ385" i="14"/>
  <c r="BK385" i="14"/>
  <c r="BM385" i="14"/>
  <c r="BG385" i="14"/>
  <c r="BI385" i="14"/>
  <c r="BH381" i="14"/>
  <c r="BJ381" i="14"/>
  <c r="BK381" i="14"/>
  <c r="BM381" i="14"/>
  <c r="BG381" i="14"/>
  <c r="BI381" i="14"/>
  <c r="BH377" i="14"/>
  <c r="BJ377" i="14"/>
  <c r="BK377" i="14"/>
  <c r="BM377" i="14"/>
  <c r="BG377" i="14"/>
  <c r="BI377" i="14"/>
  <c r="BH373" i="14"/>
  <c r="BJ373" i="14"/>
  <c r="BK373" i="14"/>
  <c r="BM373" i="14"/>
  <c r="BG373" i="14"/>
  <c r="BI373" i="14"/>
  <c r="BH369" i="14"/>
  <c r="BJ369" i="14"/>
  <c r="BK369" i="14"/>
  <c r="BM369" i="14"/>
  <c r="BG369" i="14"/>
  <c r="BI369" i="14"/>
  <c r="BH365" i="14"/>
  <c r="BJ365" i="14"/>
  <c r="BK365" i="14"/>
  <c r="BM365" i="14"/>
  <c r="BG365" i="14"/>
  <c r="BI365" i="14"/>
  <c r="BK361" i="14"/>
  <c r="BJ361" i="14"/>
  <c r="BG361" i="14"/>
  <c r="BM361" i="14"/>
  <c r="BH361" i="14"/>
  <c r="BI361" i="14"/>
  <c r="BM346" i="14"/>
  <c r="BK346" i="14"/>
  <c r="BI346" i="14"/>
  <c r="BG346" i="14"/>
  <c r="BH346" i="14"/>
  <c r="BJ346" i="14"/>
  <c r="BM338" i="14"/>
  <c r="BK338" i="14"/>
  <c r="BI338" i="14"/>
  <c r="BG338" i="14"/>
  <c r="BH338" i="14"/>
  <c r="BJ338" i="14"/>
  <c r="BM330" i="14"/>
  <c r="BK330" i="14"/>
  <c r="BI330" i="14"/>
  <c r="BG330" i="14"/>
  <c r="BH330" i="14"/>
  <c r="BJ330" i="14"/>
  <c r="BI357" i="14"/>
  <c r="BH357" i="14"/>
  <c r="BK357" i="14"/>
  <c r="BG357" i="14"/>
  <c r="BM357" i="14"/>
  <c r="BJ357" i="14"/>
  <c r="BI307" i="14"/>
  <c r="BK307" i="14"/>
  <c r="BJ307" i="14"/>
  <c r="BG307" i="14"/>
  <c r="BM307" i="14"/>
  <c r="BH307" i="14"/>
  <c r="BI303" i="14"/>
  <c r="BK303" i="14"/>
  <c r="BJ303" i="14"/>
  <c r="BG303" i="14"/>
  <c r="BM303" i="14"/>
  <c r="BH303" i="14"/>
  <c r="BI299" i="14"/>
  <c r="BK299" i="14"/>
  <c r="BJ299" i="14"/>
  <c r="BG299" i="14"/>
  <c r="BM299" i="14"/>
  <c r="BH299" i="14"/>
  <c r="BI295" i="14"/>
  <c r="BK295" i="14"/>
  <c r="BJ295" i="14"/>
  <c r="BG295" i="14"/>
  <c r="BM295" i="14"/>
  <c r="BH295" i="14"/>
  <c r="BI291" i="14"/>
  <c r="BK291" i="14"/>
  <c r="BJ291" i="14"/>
  <c r="BG291" i="14"/>
  <c r="BM291" i="14"/>
  <c r="BH291" i="14"/>
  <c r="BI287" i="14"/>
  <c r="BK287" i="14"/>
  <c r="BJ287" i="14"/>
  <c r="BG287" i="14"/>
  <c r="BM287" i="14"/>
  <c r="BH287" i="14"/>
  <c r="BI320" i="14"/>
  <c r="BK320" i="14"/>
  <c r="BH320" i="14"/>
  <c r="BG320" i="14"/>
  <c r="BJ320" i="14"/>
  <c r="BM320" i="14"/>
  <c r="BI261" i="14"/>
  <c r="BJ261" i="14"/>
  <c r="BM261" i="14"/>
  <c r="BG261" i="14"/>
  <c r="BI253" i="14"/>
  <c r="BJ253" i="14"/>
  <c r="BH253" i="14"/>
  <c r="BK253" i="14"/>
  <c r="BM253" i="14"/>
  <c r="BG253" i="14"/>
  <c r="BM279" i="14"/>
  <c r="BH279" i="14"/>
  <c r="BI279" i="14"/>
  <c r="BJ279" i="14"/>
  <c r="BK279" i="14"/>
  <c r="BG279" i="14"/>
  <c r="BK275" i="14"/>
  <c r="BG275" i="14"/>
  <c r="BM275" i="14"/>
  <c r="BH275" i="14"/>
  <c r="BI275" i="14"/>
  <c r="BJ275" i="14"/>
  <c r="BM271" i="14"/>
  <c r="BH271" i="14"/>
  <c r="BI271" i="14"/>
  <c r="BJ271" i="14"/>
  <c r="BK271" i="14"/>
  <c r="BG271" i="14"/>
  <c r="BK267" i="14"/>
  <c r="BG267" i="14"/>
  <c r="BM267" i="14"/>
  <c r="BH267" i="14"/>
  <c r="BI267" i="14"/>
  <c r="BJ267" i="14"/>
  <c r="BM243" i="14"/>
  <c r="BG243" i="14"/>
  <c r="BI243" i="14"/>
  <c r="BJ243" i="14"/>
  <c r="BH243" i="14"/>
  <c r="BK243" i="14"/>
  <c r="BK226" i="14"/>
  <c r="BM226" i="14"/>
  <c r="BJ226" i="14"/>
  <c r="BI226" i="14"/>
  <c r="BG226" i="14"/>
  <c r="BH226" i="14"/>
  <c r="BJ283" i="14"/>
  <c r="BG283" i="14"/>
  <c r="BM283" i="14"/>
  <c r="BH283" i="14"/>
  <c r="BI283" i="14"/>
  <c r="BK283" i="14"/>
  <c r="BI259" i="14"/>
  <c r="BJ259" i="14"/>
  <c r="BH259" i="14"/>
  <c r="BK259" i="14"/>
  <c r="BM259" i="14"/>
  <c r="BG259" i="14"/>
  <c r="BI251" i="14"/>
  <c r="BJ251" i="14"/>
  <c r="BH251" i="14"/>
  <c r="BK251" i="14"/>
  <c r="BM251" i="14"/>
  <c r="BG251" i="14"/>
  <c r="BH225" i="14"/>
  <c r="BK225" i="14"/>
  <c r="BM225" i="14"/>
  <c r="BJ225" i="14"/>
  <c r="BI225" i="14"/>
  <c r="BG225" i="14"/>
  <c r="BI241" i="14"/>
  <c r="BJ241" i="14"/>
  <c r="BH241" i="14"/>
  <c r="BK241" i="14"/>
  <c r="BM241" i="14"/>
  <c r="BG241" i="14"/>
  <c r="BK228" i="14"/>
  <c r="BM228" i="14"/>
  <c r="BJ228" i="14"/>
  <c r="BI228" i="14"/>
  <c r="BG228" i="14"/>
  <c r="BH228" i="14"/>
  <c r="BG202" i="14"/>
  <c r="BH202" i="14"/>
  <c r="BJ202" i="14"/>
  <c r="BM202" i="14"/>
  <c r="BK202" i="14"/>
  <c r="BI202" i="14"/>
  <c r="BG194" i="14"/>
  <c r="BI194" i="14"/>
  <c r="BJ194" i="14"/>
  <c r="BH194" i="14"/>
  <c r="BK194" i="14"/>
  <c r="BM194" i="14"/>
  <c r="BJ176" i="14"/>
  <c r="BH176" i="14"/>
  <c r="BM176" i="14"/>
  <c r="BK176" i="14"/>
  <c r="BI176" i="14"/>
  <c r="BG176" i="14"/>
  <c r="BG214" i="14"/>
  <c r="BH214" i="14"/>
  <c r="BJ214" i="14"/>
  <c r="BM214" i="14"/>
  <c r="BK214" i="14"/>
  <c r="BI214" i="14"/>
  <c r="BG210" i="14"/>
  <c r="BH210" i="14"/>
  <c r="BJ210" i="14"/>
  <c r="BM210" i="14"/>
  <c r="BK210" i="14"/>
  <c r="BI210" i="14"/>
  <c r="BG206" i="14"/>
  <c r="BH206" i="14"/>
  <c r="BJ206" i="14"/>
  <c r="BM206" i="14"/>
  <c r="BK206" i="14"/>
  <c r="BI206" i="14"/>
  <c r="BG200" i="14"/>
  <c r="BH200" i="14"/>
  <c r="BJ200" i="14"/>
  <c r="BM200" i="14"/>
  <c r="BK200" i="14"/>
  <c r="BI200" i="14"/>
  <c r="BG192" i="14"/>
  <c r="BI192" i="14"/>
  <c r="BJ192" i="14"/>
  <c r="BH192" i="14"/>
  <c r="BK192" i="14"/>
  <c r="BM192" i="14"/>
  <c r="BM183" i="14"/>
  <c r="BH183" i="14"/>
  <c r="BG183" i="14"/>
  <c r="BJ183" i="14"/>
  <c r="BK183" i="14"/>
  <c r="BI183" i="14"/>
  <c r="BH191" i="14"/>
  <c r="BJ191" i="14"/>
  <c r="BK191" i="14"/>
  <c r="BI191" i="14"/>
  <c r="BG191" i="14"/>
  <c r="BM191" i="14"/>
  <c r="BJ187" i="14"/>
  <c r="BK187" i="14"/>
  <c r="BI187" i="14"/>
  <c r="BG187" i="14"/>
  <c r="BM187" i="14"/>
  <c r="BH187" i="14"/>
  <c r="BM94" i="14"/>
  <c r="BH94" i="14"/>
  <c r="BG94" i="14"/>
  <c r="BJ94" i="14"/>
  <c r="BK94" i="14"/>
  <c r="BI94" i="14"/>
  <c r="BH60" i="14"/>
  <c r="BM60" i="14"/>
  <c r="BJ60" i="14"/>
  <c r="BI60" i="14"/>
  <c r="BK60" i="14"/>
  <c r="BG60" i="14"/>
  <c r="BM42" i="14"/>
  <c r="BH42" i="14"/>
  <c r="BI42" i="14"/>
  <c r="BK42" i="14"/>
  <c r="BJ42" i="14"/>
  <c r="BG42" i="14"/>
  <c r="BK169" i="14"/>
  <c r="BI169" i="14"/>
  <c r="BG169" i="14"/>
  <c r="BJ169" i="14"/>
  <c r="BH169" i="14"/>
  <c r="BM169" i="14"/>
  <c r="BK161" i="14"/>
  <c r="BI161" i="14"/>
  <c r="BG161" i="14"/>
  <c r="BJ161" i="14"/>
  <c r="BH161" i="14"/>
  <c r="BM161" i="14"/>
  <c r="BK153" i="14"/>
  <c r="BI153" i="14"/>
  <c r="BG153" i="14"/>
  <c r="BJ153" i="14"/>
  <c r="BH153" i="14"/>
  <c r="BM153" i="14"/>
  <c r="BK145" i="14"/>
  <c r="BI145" i="14"/>
  <c r="BG145" i="14"/>
  <c r="BJ145" i="14"/>
  <c r="BH145" i="14"/>
  <c r="BM145" i="14"/>
  <c r="BK137" i="14"/>
  <c r="BI137" i="14"/>
  <c r="BG137" i="14"/>
  <c r="BJ137" i="14"/>
  <c r="BH137" i="14"/>
  <c r="BM137" i="14"/>
  <c r="BK129" i="14"/>
  <c r="BI129" i="14"/>
  <c r="BG129" i="14"/>
  <c r="BJ129" i="14"/>
  <c r="BH129" i="14"/>
  <c r="BM129" i="14"/>
  <c r="BG37" i="14"/>
  <c r="BH37" i="14"/>
  <c r="BM37" i="14"/>
  <c r="BJ37" i="14"/>
  <c r="BI37" i="14"/>
  <c r="BK37" i="14"/>
  <c r="BJ168" i="14"/>
  <c r="BH168" i="14"/>
  <c r="BM168" i="14"/>
  <c r="BK168" i="14"/>
  <c r="BI168" i="14"/>
  <c r="BG168" i="14"/>
  <c r="BJ160" i="14"/>
  <c r="BH160" i="14"/>
  <c r="BM160" i="14"/>
  <c r="BK160" i="14"/>
  <c r="BI160" i="14"/>
  <c r="BG160" i="14"/>
  <c r="BJ152" i="14"/>
  <c r="BH152" i="14"/>
  <c r="BM152" i="14"/>
  <c r="BK152" i="14"/>
  <c r="BI152" i="14"/>
  <c r="BG152" i="14"/>
  <c r="BJ144" i="14"/>
  <c r="BH144" i="14"/>
  <c r="BM144" i="14"/>
  <c r="BK144" i="14"/>
  <c r="BI144" i="14"/>
  <c r="BG144" i="14"/>
  <c r="BJ136" i="14"/>
  <c r="BH136" i="14"/>
  <c r="BM136" i="14"/>
  <c r="BK136" i="14"/>
  <c r="BI136" i="14"/>
  <c r="BG136" i="14"/>
  <c r="BJ128" i="14"/>
  <c r="BH128" i="14"/>
  <c r="BM128" i="14"/>
  <c r="BK128" i="14"/>
  <c r="BI128" i="14"/>
  <c r="BG128" i="14"/>
  <c r="BM92" i="14"/>
  <c r="BH92" i="14"/>
  <c r="BG92" i="14"/>
  <c r="BJ92" i="14"/>
  <c r="BK92" i="14"/>
  <c r="BI92" i="14"/>
  <c r="BK54" i="14"/>
  <c r="BJ54" i="14"/>
  <c r="BG54" i="14"/>
  <c r="BM54" i="14"/>
  <c r="BH54" i="14"/>
  <c r="BI54" i="14"/>
  <c r="BM41" i="14"/>
  <c r="BH41" i="14"/>
  <c r="BI41" i="14"/>
  <c r="BK41" i="14"/>
  <c r="BJ41" i="14"/>
  <c r="BG41" i="14"/>
  <c r="BG123" i="14"/>
  <c r="BJ123" i="14"/>
  <c r="BH123" i="14"/>
  <c r="BI123" i="14"/>
  <c r="BK123" i="14"/>
  <c r="BM123" i="14"/>
  <c r="BJ119" i="14"/>
  <c r="BH119" i="14"/>
  <c r="BI119" i="14"/>
  <c r="BK119" i="14"/>
  <c r="BM119" i="14"/>
  <c r="BG119" i="14"/>
  <c r="BH115" i="14"/>
  <c r="BI115" i="14"/>
  <c r="BK115" i="14"/>
  <c r="BM115" i="14"/>
  <c r="BG115" i="14"/>
  <c r="BJ115" i="14"/>
  <c r="BK32" i="14"/>
  <c r="BJ32" i="14"/>
  <c r="BG32" i="14"/>
  <c r="BM32" i="14"/>
  <c r="BH32" i="14"/>
  <c r="BI32" i="14"/>
  <c r="BM414" i="14"/>
  <c r="BG414" i="14"/>
  <c r="BI414" i="14"/>
  <c r="BH414" i="14"/>
  <c r="BJ414" i="14"/>
  <c r="BK414" i="14"/>
  <c r="BM429" i="14"/>
  <c r="BH429" i="14"/>
  <c r="BI429" i="14"/>
  <c r="BK429" i="14"/>
  <c r="BJ429" i="14"/>
  <c r="BG429" i="14"/>
  <c r="BJ498" i="14"/>
  <c r="BK498" i="14"/>
  <c r="BM498" i="14"/>
  <c r="BG498" i="14"/>
  <c r="BI498" i="14"/>
  <c r="BH498" i="14"/>
  <c r="BJ426" i="14"/>
  <c r="BG426" i="14"/>
  <c r="BM426" i="14"/>
  <c r="BH426" i="14"/>
  <c r="BI426" i="14"/>
  <c r="BK426" i="14"/>
  <c r="BK45" i="14"/>
  <c r="BI45" i="14"/>
  <c r="BG45" i="14"/>
  <c r="BJ45" i="14"/>
  <c r="BH45" i="14"/>
  <c r="BM45" i="14"/>
  <c r="BJ234" i="14"/>
  <c r="BI234" i="14"/>
  <c r="BH234" i="14"/>
  <c r="BK234" i="14"/>
  <c r="BM234" i="14"/>
  <c r="BG234" i="14"/>
  <c r="BK419" i="14"/>
  <c r="BJ419" i="14"/>
  <c r="BG419" i="14"/>
  <c r="BM419" i="14"/>
  <c r="BH419" i="14"/>
  <c r="BI419" i="14"/>
  <c r="BJ230" i="14"/>
  <c r="BK230" i="14"/>
  <c r="BM230" i="14"/>
  <c r="BG230" i="14"/>
  <c r="BI230" i="14"/>
  <c r="BH230" i="14"/>
  <c r="BG388" i="14"/>
  <c r="BJ388" i="14"/>
  <c r="BK388" i="14"/>
  <c r="BH388" i="14"/>
  <c r="BM388" i="14"/>
  <c r="BI388" i="14"/>
  <c r="BG59" i="14"/>
  <c r="BH59" i="14"/>
  <c r="BM59" i="14"/>
  <c r="BJ59" i="14"/>
  <c r="BI59" i="14"/>
  <c r="BK59" i="14"/>
  <c r="BI519" i="14"/>
  <c r="BJ519" i="14"/>
  <c r="BH519" i="14"/>
  <c r="BK519" i="14"/>
  <c r="BM519" i="14"/>
  <c r="BG519" i="14"/>
  <c r="BM433" i="14"/>
  <c r="BH433" i="14"/>
  <c r="BI433" i="14"/>
  <c r="BK433" i="14"/>
  <c r="BJ433" i="14"/>
  <c r="BG433" i="14"/>
  <c r="BM95" i="14"/>
  <c r="BK95" i="14"/>
  <c r="BG95" i="14"/>
  <c r="BH95" i="14"/>
  <c r="BI95" i="14"/>
  <c r="BJ95" i="14"/>
  <c r="BJ430" i="14"/>
  <c r="BH430" i="14"/>
  <c r="BI430" i="14"/>
  <c r="BK430" i="14"/>
  <c r="BG430" i="14"/>
  <c r="BM430" i="14"/>
  <c r="BK91" i="14"/>
  <c r="BM91" i="14"/>
  <c r="BJ91" i="14"/>
  <c r="BG91" i="14"/>
  <c r="BH91" i="14"/>
  <c r="BI91" i="14"/>
  <c r="BK111" i="14"/>
  <c r="BM111" i="14"/>
  <c r="BG111" i="14"/>
  <c r="BJ111" i="14"/>
  <c r="BH111" i="14"/>
  <c r="BI111" i="14"/>
  <c r="BG107" i="14"/>
  <c r="BJ107" i="14"/>
  <c r="BH107" i="14"/>
  <c r="BI107" i="14"/>
  <c r="BK107" i="14"/>
  <c r="BM107" i="14"/>
  <c r="BJ103" i="14"/>
  <c r="BH103" i="14"/>
  <c r="BI103" i="14"/>
  <c r="BK103" i="14"/>
  <c r="BM103" i="14"/>
  <c r="BG103" i="14"/>
  <c r="BH99" i="14"/>
  <c r="BI99" i="14"/>
  <c r="BK99" i="14"/>
  <c r="BM99" i="14"/>
  <c r="BG99" i="14"/>
  <c r="BJ99" i="14"/>
  <c r="BK88" i="14"/>
  <c r="BI88" i="14"/>
  <c r="BG88" i="14"/>
  <c r="BJ88" i="14"/>
  <c r="BH88" i="14"/>
  <c r="BM88" i="14"/>
  <c r="BK80" i="14"/>
  <c r="BI80" i="14"/>
  <c r="BG80" i="14"/>
  <c r="BJ80" i="14"/>
  <c r="BH80" i="14"/>
  <c r="BM80" i="14"/>
  <c r="BK72" i="14"/>
  <c r="BI72" i="14"/>
  <c r="BG72" i="14"/>
  <c r="BJ72" i="14"/>
  <c r="BH72" i="14"/>
  <c r="BM72" i="14"/>
  <c r="BJ64" i="14"/>
  <c r="BH64" i="14"/>
  <c r="BM64" i="14"/>
  <c r="BK64" i="14"/>
  <c r="BI64" i="14"/>
  <c r="BG64" i="14"/>
  <c r="BK485" i="14"/>
  <c r="BM485" i="14"/>
  <c r="BJ485" i="14"/>
  <c r="BG485" i="14"/>
  <c r="BH485" i="14"/>
  <c r="BI485" i="14"/>
  <c r="BJ240" i="14"/>
  <c r="BH240" i="14"/>
  <c r="BK240" i="14"/>
  <c r="BM240" i="14"/>
  <c r="BG240" i="14"/>
  <c r="BI240" i="14"/>
  <c r="BG441" i="14"/>
  <c r="BM441" i="14"/>
  <c r="BJ441" i="14"/>
  <c r="BI441" i="14"/>
  <c r="BH441" i="14"/>
  <c r="BK441" i="14"/>
  <c r="BK182" i="14"/>
  <c r="BJ182" i="14"/>
  <c r="BG182" i="14"/>
  <c r="BM182" i="14"/>
  <c r="BH182" i="14"/>
  <c r="BI182" i="14"/>
  <c r="V29" i="14"/>
  <c r="Y29" i="14"/>
  <c r="U29" i="14"/>
  <c r="X42" i="14"/>
  <c r="U42" i="14"/>
  <c r="V42" i="14"/>
  <c r="Y42" i="14"/>
  <c r="X58" i="14"/>
  <c r="U58" i="14"/>
  <c r="V58" i="14"/>
  <c r="Y58" i="14"/>
  <c r="X72" i="14"/>
  <c r="U72" i="14"/>
  <c r="V72" i="14"/>
  <c r="Y72" i="14"/>
  <c r="X80" i="14"/>
  <c r="U80" i="14"/>
  <c r="V80" i="14"/>
  <c r="Y80" i="14"/>
  <c r="X88" i="14"/>
  <c r="U88" i="14"/>
  <c r="V88" i="14"/>
  <c r="Y88" i="14"/>
  <c r="Y100" i="14"/>
  <c r="V100" i="14"/>
  <c r="U100" i="14"/>
  <c r="Y116" i="14"/>
  <c r="V116" i="14"/>
  <c r="U116" i="14"/>
  <c r="X129" i="14"/>
  <c r="V129" i="14"/>
  <c r="U129" i="14"/>
  <c r="Y129" i="14"/>
  <c r="X35" i="14"/>
  <c r="V35" i="14"/>
  <c r="U35" i="14"/>
  <c r="Y35" i="14"/>
  <c r="X51" i="14"/>
  <c r="V51" i="14"/>
  <c r="U51" i="14"/>
  <c r="Y51" i="14"/>
  <c r="X65" i="14"/>
  <c r="U65" i="14"/>
  <c r="V65" i="14"/>
  <c r="Y65" i="14"/>
  <c r="Y105" i="14"/>
  <c r="V105" i="14"/>
  <c r="U105" i="14"/>
  <c r="Y121" i="14"/>
  <c r="V121" i="14"/>
  <c r="U121" i="14"/>
  <c r="X40" i="14"/>
  <c r="U40" i="14"/>
  <c r="V40" i="14"/>
  <c r="Y40" i="14"/>
  <c r="X56" i="14"/>
  <c r="V56" i="14"/>
  <c r="U56" i="14"/>
  <c r="Y56" i="14"/>
  <c r="X69" i="14"/>
  <c r="U69" i="14"/>
  <c r="V69" i="14"/>
  <c r="Y69" i="14"/>
  <c r="X77" i="14"/>
  <c r="U77" i="14"/>
  <c r="V77" i="14"/>
  <c r="Y77" i="14"/>
  <c r="X85" i="14"/>
  <c r="U85" i="14"/>
  <c r="V85" i="14"/>
  <c r="Y85" i="14"/>
  <c r="Y98" i="14"/>
  <c r="V98" i="14"/>
  <c r="U98" i="14"/>
  <c r="Y114" i="14"/>
  <c r="V114" i="14"/>
  <c r="U114" i="14"/>
  <c r="X130" i="14"/>
  <c r="V130" i="14"/>
  <c r="U130" i="14"/>
  <c r="Y130" i="14"/>
  <c r="X41" i="14"/>
  <c r="V41" i="14"/>
  <c r="U41" i="14"/>
  <c r="Y41" i="14"/>
  <c r="X57" i="14"/>
  <c r="V57" i="14"/>
  <c r="U57" i="14"/>
  <c r="Y57" i="14"/>
  <c r="V95" i="14"/>
  <c r="U95" i="14"/>
  <c r="Y95" i="14"/>
  <c r="Y111" i="14"/>
  <c r="U111" i="14"/>
  <c r="V111" i="14"/>
  <c r="V126" i="14"/>
  <c r="U126" i="14"/>
  <c r="Y126" i="14"/>
  <c r="X137" i="14"/>
  <c r="V137" i="14"/>
  <c r="U137" i="14"/>
  <c r="Y137" i="14"/>
  <c r="X141" i="14"/>
  <c r="V141" i="14"/>
  <c r="U141" i="14"/>
  <c r="Y141" i="14"/>
  <c r="X145" i="14"/>
  <c r="V145" i="14"/>
  <c r="U145" i="14"/>
  <c r="Y145" i="14"/>
  <c r="X149" i="14"/>
  <c r="V149" i="14"/>
  <c r="U149" i="14"/>
  <c r="Y149" i="14"/>
  <c r="X153" i="14"/>
  <c r="V153" i="14"/>
  <c r="U153" i="14"/>
  <c r="Y153" i="14"/>
  <c r="X157" i="14"/>
  <c r="V157" i="14"/>
  <c r="U157" i="14"/>
  <c r="Y157" i="14"/>
  <c r="X161" i="14"/>
  <c r="V161" i="14"/>
  <c r="U161" i="14"/>
  <c r="Y161" i="14"/>
  <c r="X165" i="14"/>
  <c r="V165" i="14"/>
  <c r="U165" i="14"/>
  <c r="Y165" i="14"/>
  <c r="X169" i="14"/>
  <c r="V169" i="14"/>
  <c r="U169" i="14"/>
  <c r="Y169" i="14"/>
  <c r="V210" i="14"/>
  <c r="U210" i="14"/>
  <c r="Y210" i="14"/>
  <c r="W226" i="14"/>
  <c r="V226" i="14"/>
  <c r="U226" i="14"/>
  <c r="Y226" i="14"/>
  <c r="V235" i="14"/>
  <c r="U235" i="14"/>
  <c r="Y235" i="14"/>
  <c r="V243" i="14"/>
  <c r="U243" i="14"/>
  <c r="Y243" i="14"/>
  <c r="Y251" i="14"/>
  <c r="V251" i="14"/>
  <c r="U251" i="14"/>
  <c r="Y259" i="14"/>
  <c r="V259" i="14"/>
  <c r="U259" i="14"/>
  <c r="X170" i="14"/>
  <c r="U170" i="14"/>
  <c r="V170" i="14"/>
  <c r="Y170" i="14"/>
  <c r="X174" i="14"/>
  <c r="U174" i="14"/>
  <c r="V174" i="14"/>
  <c r="Y174" i="14"/>
  <c r="X178" i="14"/>
  <c r="U178" i="14"/>
  <c r="V178" i="14"/>
  <c r="Y178" i="14"/>
  <c r="U187" i="14"/>
  <c r="V187" i="14"/>
  <c r="Y187" i="14"/>
  <c r="W193" i="14"/>
  <c r="U193" i="14"/>
  <c r="V193" i="14"/>
  <c r="Y193" i="14"/>
  <c r="W197" i="14"/>
  <c r="U197" i="14"/>
  <c r="V197" i="14"/>
  <c r="Y197" i="14"/>
  <c r="W201" i="14"/>
  <c r="U201" i="14"/>
  <c r="V201" i="14"/>
  <c r="Y201" i="14"/>
  <c r="V211" i="14"/>
  <c r="U211" i="14"/>
  <c r="Y211" i="14"/>
  <c r="V232" i="14"/>
  <c r="U232" i="14"/>
  <c r="Y232" i="14"/>
  <c r="V240" i="14"/>
  <c r="U240" i="14"/>
  <c r="Y240" i="14"/>
  <c r="V248" i="14"/>
  <c r="U248" i="14"/>
  <c r="Y248" i="14"/>
  <c r="V269" i="14"/>
  <c r="U269" i="14"/>
  <c r="Y269" i="14"/>
  <c r="V273" i="14"/>
  <c r="U273" i="14"/>
  <c r="Y273" i="14"/>
  <c r="U208" i="14"/>
  <c r="V208" i="14"/>
  <c r="Y208" i="14"/>
  <c r="X220" i="14"/>
  <c r="U220" i="14"/>
  <c r="V220" i="14"/>
  <c r="Y220" i="14"/>
  <c r="W229" i="14"/>
  <c r="V229" i="14"/>
  <c r="U229" i="14"/>
  <c r="Y229" i="14"/>
  <c r="Y256" i="14"/>
  <c r="V256" i="14"/>
  <c r="U256" i="14"/>
  <c r="Y264" i="14"/>
  <c r="V264" i="14"/>
  <c r="U264" i="14"/>
  <c r="V188" i="14"/>
  <c r="U188" i="14"/>
  <c r="Y188" i="14"/>
  <c r="V213" i="14"/>
  <c r="U213" i="14"/>
  <c r="Y213" i="14"/>
  <c r="V289" i="14"/>
  <c r="Y289" i="14"/>
  <c r="U289" i="14"/>
  <c r="V305" i="14"/>
  <c r="Y305" i="14"/>
  <c r="U305" i="14"/>
  <c r="V325" i="14"/>
  <c r="U325" i="14"/>
  <c r="Y325" i="14"/>
  <c r="W347" i="14"/>
  <c r="U347" i="14"/>
  <c r="V347" i="14"/>
  <c r="Y347" i="14"/>
  <c r="W351" i="14"/>
  <c r="U351" i="14"/>
  <c r="V351" i="14"/>
  <c r="Y351" i="14"/>
  <c r="V294" i="14"/>
  <c r="U294" i="14"/>
  <c r="Y294" i="14"/>
  <c r="V314" i="14"/>
  <c r="U314" i="14"/>
  <c r="Y314" i="14"/>
  <c r="W329" i="14"/>
  <c r="V329" i="14"/>
  <c r="U329" i="14"/>
  <c r="Y329" i="14"/>
  <c r="W337" i="14"/>
  <c r="V337" i="14"/>
  <c r="Y337" i="14"/>
  <c r="U337" i="14"/>
  <c r="U353" i="14"/>
  <c r="V353" i="14"/>
  <c r="Y353" i="14"/>
  <c r="V287" i="14"/>
  <c r="Y287" i="14"/>
  <c r="U287" i="14"/>
  <c r="V303" i="14"/>
  <c r="Y303" i="14"/>
  <c r="U303" i="14"/>
  <c r="U312" i="14"/>
  <c r="V312" i="14"/>
  <c r="Y312" i="14"/>
  <c r="V324" i="14"/>
  <c r="U324" i="14"/>
  <c r="Y324" i="14"/>
  <c r="V277" i="14"/>
  <c r="U277" i="14"/>
  <c r="Y277" i="14"/>
  <c r="V281" i="14"/>
  <c r="U281" i="14"/>
  <c r="Y281" i="14"/>
  <c r="V288" i="14"/>
  <c r="U288" i="14"/>
  <c r="Y288" i="14"/>
  <c r="V304" i="14"/>
  <c r="U304" i="14"/>
  <c r="Y304" i="14"/>
  <c r="V323" i="14"/>
  <c r="Y323" i="14"/>
  <c r="U323" i="14"/>
  <c r="W332" i="14"/>
  <c r="V332" i="14"/>
  <c r="Y332" i="14"/>
  <c r="U332" i="14"/>
  <c r="W340" i="14"/>
  <c r="V340" i="14"/>
  <c r="Y340" i="14"/>
  <c r="U340" i="14"/>
  <c r="X358" i="14"/>
  <c r="V358" i="14"/>
  <c r="U358" i="14"/>
  <c r="Y358" i="14"/>
  <c r="V365" i="14"/>
  <c r="U365" i="14"/>
  <c r="Y365" i="14"/>
  <c r="V369" i="14"/>
  <c r="Y369" i="14"/>
  <c r="U369" i="14"/>
  <c r="V383" i="14"/>
  <c r="U383" i="14"/>
  <c r="Y383" i="14"/>
  <c r="V410" i="14"/>
  <c r="U410" i="14"/>
  <c r="Y410" i="14"/>
  <c r="V428" i="14"/>
  <c r="U428" i="14"/>
  <c r="Y428" i="14"/>
  <c r="V380" i="14"/>
  <c r="Y380" i="14"/>
  <c r="U380" i="14"/>
  <c r="V391" i="14"/>
  <c r="U391" i="14"/>
  <c r="Y391" i="14"/>
  <c r="V402" i="14"/>
  <c r="U402" i="14"/>
  <c r="Y402" i="14"/>
  <c r="V413" i="14"/>
  <c r="U413" i="14"/>
  <c r="Y413" i="14"/>
  <c r="V429" i="14"/>
  <c r="U429" i="14"/>
  <c r="Y429" i="14"/>
  <c r="V377" i="14"/>
  <c r="Y377" i="14"/>
  <c r="U377" i="14"/>
  <c r="V408" i="14"/>
  <c r="U408" i="14"/>
  <c r="Y408" i="14"/>
  <c r="V426" i="14"/>
  <c r="U426" i="14"/>
  <c r="Y426" i="14"/>
  <c r="V374" i="14"/>
  <c r="Y374" i="14"/>
  <c r="U374" i="14"/>
  <c r="V390" i="14"/>
  <c r="U390" i="14"/>
  <c r="Y390" i="14"/>
  <c r="V401" i="14"/>
  <c r="U401" i="14"/>
  <c r="Y401" i="14"/>
  <c r="V411" i="14"/>
  <c r="U411" i="14"/>
  <c r="Y411" i="14"/>
  <c r="V423" i="14"/>
  <c r="U423" i="14"/>
  <c r="Y423" i="14"/>
  <c r="W455" i="14"/>
  <c r="V455" i="14"/>
  <c r="U455" i="14"/>
  <c r="Y455" i="14"/>
  <c r="Y467" i="14"/>
  <c r="V467" i="14"/>
  <c r="U467" i="14"/>
  <c r="X488" i="14"/>
  <c r="V488" i="14"/>
  <c r="U488" i="14"/>
  <c r="Y488" i="14"/>
  <c r="X512" i="14"/>
  <c r="V512" i="14"/>
  <c r="U512" i="14"/>
  <c r="Y512" i="14"/>
  <c r="V441" i="14"/>
  <c r="Y441" i="14"/>
  <c r="U441" i="14"/>
  <c r="V473" i="14"/>
  <c r="U473" i="14"/>
  <c r="Y473" i="14"/>
  <c r="X489" i="14"/>
  <c r="V489" i="14"/>
  <c r="U489" i="14"/>
  <c r="Y489" i="14"/>
  <c r="V520" i="14"/>
  <c r="U520" i="14"/>
  <c r="Y520" i="14"/>
  <c r="V439" i="14"/>
  <c r="Y439" i="14"/>
  <c r="U439" i="14"/>
  <c r="Y445" i="14"/>
  <c r="V445" i="14"/>
  <c r="U445" i="14"/>
  <c r="Y449" i="14"/>
  <c r="V449" i="14"/>
  <c r="U449" i="14"/>
  <c r="Y453" i="14"/>
  <c r="V453" i="14"/>
  <c r="U453" i="14"/>
  <c r="Y462" i="14"/>
  <c r="V462" i="14"/>
  <c r="U462" i="14"/>
  <c r="V474" i="14"/>
  <c r="U474" i="14"/>
  <c r="Y474" i="14"/>
  <c r="X490" i="14"/>
  <c r="V490" i="14"/>
  <c r="U490" i="14"/>
  <c r="Y490" i="14"/>
  <c r="V501" i="14"/>
  <c r="U501" i="14"/>
  <c r="Y501" i="14"/>
  <c r="Y510" i="14"/>
  <c r="V510" i="14"/>
  <c r="U510" i="14"/>
  <c r="V521" i="14"/>
  <c r="U521" i="14"/>
  <c r="Y521" i="14"/>
  <c r="V471" i="14"/>
  <c r="Y471" i="14"/>
  <c r="U471" i="14"/>
  <c r="U484" i="14"/>
  <c r="V484" i="14"/>
  <c r="Y484" i="14"/>
  <c r="V496" i="14"/>
  <c r="Y496" i="14"/>
  <c r="U496" i="14"/>
  <c r="V504" i="14"/>
  <c r="U504" i="14"/>
  <c r="Y504" i="14"/>
  <c r="V523" i="14"/>
  <c r="U523" i="14"/>
  <c r="Y523" i="14"/>
  <c r="T527" i="14"/>
  <c r="T510" i="14"/>
  <c r="T486" i="14"/>
  <c r="T439" i="14"/>
  <c r="T521" i="14"/>
  <c r="T489" i="14"/>
  <c r="T466" i="14"/>
  <c r="T423" i="14"/>
  <c r="T505" i="14"/>
  <c r="T485" i="14"/>
  <c r="T421" i="14"/>
  <c r="T518" i="14"/>
  <c r="T487" i="14"/>
  <c r="T470" i="14"/>
  <c r="T427" i="14"/>
  <c r="T426" i="14"/>
  <c r="T352" i="14"/>
  <c r="T336" i="14"/>
  <c r="T328" i="14"/>
  <c r="T320" i="14"/>
  <c r="T321" i="14"/>
  <c r="T318" i="14"/>
  <c r="T353" i="14"/>
  <c r="T345" i="14"/>
  <c r="T337" i="14"/>
  <c r="T329" i="14"/>
  <c r="T324" i="14"/>
  <c r="T420" i="14"/>
  <c r="T265" i="14"/>
  <c r="T257" i="14"/>
  <c r="T227" i="14"/>
  <c r="T244" i="14"/>
  <c r="T226" i="14"/>
  <c r="T260" i="14"/>
  <c r="T252" i="14"/>
  <c r="T246" i="14"/>
  <c r="T230" i="14"/>
  <c r="T235" i="14"/>
  <c r="T210" i="14"/>
  <c r="T155" i="14"/>
  <c r="T139" i="14"/>
  <c r="T249" i="14"/>
  <c r="T174" i="14"/>
  <c r="T247" i="14"/>
  <c r="T213" i="14"/>
  <c r="T205" i="14"/>
  <c r="T197" i="14"/>
  <c r="T173" i="14"/>
  <c r="T157" i="14"/>
  <c r="T141" i="14"/>
  <c r="T182" i="14"/>
  <c r="T176" i="14"/>
  <c r="T160" i="14"/>
  <c r="T144" i="14"/>
  <c r="T128" i="14"/>
  <c r="T188" i="14"/>
  <c r="T86" i="14"/>
  <c r="T70" i="14"/>
  <c r="T125" i="14"/>
  <c r="T121" i="14"/>
  <c r="T117" i="14"/>
  <c r="T81" i="14"/>
  <c r="T65" i="14"/>
  <c r="T50" i="14"/>
  <c r="T34" i="14"/>
  <c r="T76" i="14"/>
  <c r="T57" i="14"/>
  <c r="T41" i="14"/>
  <c r="T83" i="14"/>
  <c r="T67" i="14"/>
  <c r="T52" i="14"/>
  <c r="T36" i="14"/>
  <c r="T111" i="14"/>
  <c r="T107" i="14"/>
  <c r="T103" i="14"/>
  <c r="T94" i="14"/>
  <c r="T219" i="14"/>
  <c r="T218" i="14"/>
  <c r="T277" i="14"/>
  <c r="T281" i="14"/>
  <c r="T288" i="14"/>
  <c r="T304" i="14"/>
  <c r="T364" i="14"/>
  <c r="T368" i="14"/>
  <c r="T294" i="14"/>
  <c r="T356" i="14"/>
  <c r="T295" i="14"/>
  <c r="T361" i="14"/>
  <c r="T383" i="14"/>
  <c r="T396" i="14"/>
  <c r="T404" i="14"/>
  <c r="T372" i="14"/>
  <c r="T393" i="14"/>
  <c r="T395" i="14"/>
  <c r="T374" i="14"/>
  <c r="T392" i="14"/>
  <c r="T415" i="14"/>
  <c r="T473" i="14"/>
  <c r="T450" i="14"/>
  <c r="T479" i="14"/>
  <c r="W519" i="14"/>
  <c r="W436" i="14"/>
  <c r="W29" i="14"/>
  <c r="W510" i="14"/>
  <c r="W486" i="14"/>
  <c r="W429" i="14"/>
  <c r="W518" i="14"/>
  <c r="W500" i="14"/>
  <c r="W448" i="14"/>
  <c r="W508" i="14"/>
  <c r="W460" i="14"/>
  <c r="W424" i="14"/>
  <c r="W363" i="14"/>
  <c r="W301" i="14"/>
  <c r="W285" i="14"/>
  <c r="W406" i="14"/>
  <c r="W304" i="14"/>
  <c r="W288" i="14"/>
  <c r="W428" i="14"/>
  <c r="W397" i="14"/>
  <c r="W361" i="14"/>
  <c r="W315" i="14"/>
  <c r="W295" i="14"/>
  <c r="W316" i="14"/>
  <c r="W400" i="14"/>
  <c r="W364" i="14"/>
  <c r="W325" i="14"/>
  <c r="W311" i="14"/>
  <c r="W294" i="14"/>
  <c r="W314" i="14"/>
  <c r="W236" i="14"/>
  <c r="W280" i="14"/>
  <c r="W276" i="14"/>
  <c r="W272" i="14"/>
  <c r="W268" i="14"/>
  <c r="W283" i="14"/>
  <c r="W252" i="14"/>
  <c r="W238" i="14"/>
  <c r="W259" i="14"/>
  <c r="W249" i="14"/>
  <c r="W159" i="14"/>
  <c r="W143" i="14"/>
  <c r="W247" i="14"/>
  <c r="W178" i="14"/>
  <c r="W130" i="14"/>
  <c r="W188" i="14"/>
  <c r="W165" i="14"/>
  <c r="W149" i="14"/>
  <c r="W133" i="14"/>
  <c r="W185" i="14"/>
  <c r="W172" i="14"/>
  <c r="W156" i="14"/>
  <c r="W140" i="14"/>
  <c r="W94" i="14"/>
  <c r="W75" i="14"/>
  <c r="W63" i="14"/>
  <c r="W47" i="14"/>
  <c r="W31" i="14"/>
  <c r="W78" i="14"/>
  <c r="W58" i="14"/>
  <c r="W42" i="14"/>
  <c r="W92" i="14"/>
  <c r="W77" i="14"/>
  <c r="W57" i="14"/>
  <c r="W41" i="14"/>
  <c r="W88" i="14"/>
  <c r="W72" i="14"/>
  <c r="W121" i="14"/>
  <c r="W117" i="14"/>
  <c r="W114" i="14"/>
  <c r="W110" i="14"/>
  <c r="W106" i="14"/>
  <c r="W98" i="14"/>
  <c r="W93" i="14"/>
  <c r="W205" i="14"/>
  <c r="W184" i="14"/>
  <c r="W377" i="14"/>
  <c r="W382" i="14"/>
  <c r="W383" i="14"/>
  <c r="W372" i="14"/>
  <c r="W408" i="14"/>
  <c r="W459" i="14"/>
  <c r="W482" i="14"/>
  <c r="W470" i="14"/>
  <c r="W487" i="14"/>
  <c r="W458" i="14"/>
  <c r="W488" i="14"/>
  <c r="W512" i="14"/>
  <c r="W473" i="14"/>
  <c r="W489" i="14"/>
  <c r="BK523" i="14"/>
  <c r="BM523" i="14"/>
  <c r="BG523" i="14"/>
  <c r="BI523" i="14"/>
  <c r="BJ523" i="14"/>
  <c r="BH523" i="14"/>
  <c r="BH487" i="14"/>
  <c r="BM487" i="14"/>
  <c r="BK487" i="14"/>
  <c r="BI487" i="14"/>
  <c r="BG487" i="14"/>
  <c r="BJ487" i="14"/>
  <c r="BH480" i="14"/>
  <c r="BJ480" i="14"/>
  <c r="BK480" i="14"/>
  <c r="BM480" i="14"/>
  <c r="BG480" i="14"/>
  <c r="BI480" i="14"/>
  <c r="BH476" i="14"/>
  <c r="BJ476" i="14"/>
  <c r="BK476" i="14"/>
  <c r="BM476" i="14"/>
  <c r="BG476" i="14"/>
  <c r="BI476" i="14"/>
  <c r="BI472" i="14"/>
  <c r="BK472" i="14"/>
  <c r="BJ472" i="14"/>
  <c r="BG472" i="14"/>
  <c r="BM472" i="14"/>
  <c r="BH472" i="14"/>
  <c r="BK515" i="14"/>
  <c r="BM515" i="14"/>
  <c r="BG515" i="14"/>
  <c r="BJ515" i="14"/>
  <c r="BH515" i="14"/>
  <c r="BI515" i="14"/>
  <c r="BH507" i="14"/>
  <c r="BJ507" i="14"/>
  <c r="BK507" i="14"/>
  <c r="BM507" i="14"/>
  <c r="BG507" i="14"/>
  <c r="BI507" i="14"/>
  <c r="BK501" i="14"/>
  <c r="BM501" i="14"/>
  <c r="BG501" i="14"/>
  <c r="BI501" i="14"/>
  <c r="BJ501" i="14"/>
  <c r="BH501" i="14"/>
  <c r="BM484" i="14"/>
  <c r="BH484" i="14"/>
  <c r="BJ484" i="14"/>
  <c r="BK484" i="14"/>
  <c r="BI484" i="14"/>
  <c r="BG484" i="14"/>
  <c r="BH464" i="14"/>
  <c r="BK464" i="14"/>
  <c r="BM464" i="14"/>
  <c r="BG464" i="14"/>
  <c r="BI464" i="14"/>
  <c r="BJ464" i="14"/>
  <c r="BI454" i="14"/>
  <c r="BJ454" i="14"/>
  <c r="BH454" i="14"/>
  <c r="BK454" i="14"/>
  <c r="BM454" i="14"/>
  <c r="BG454" i="14"/>
  <c r="BI446" i="14"/>
  <c r="BJ446" i="14"/>
  <c r="BH446" i="14"/>
  <c r="BK446" i="14"/>
  <c r="BM446" i="14"/>
  <c r="BG446" i="14"/>
  <c r="BH514" i="14"/>
  <c r="BM514" i="14"/>
  <c r="BK514" i="14"/>
  <c r="BI514" i="14"/>
  <c r="BG514" i="14"/>
  <c r="BJ514" i="14"/>
  <c r="BH511" i="14"/>
  <c r="BI511" i="14"/>
  <c r="BK511" i="14"/>
  <c r="BM511" i="14"/>
  <c r="BG511" i="14"/>
  <c r="BJ511" i="14"/>
  <c r="BI486" i="14"/>
  <c r="BH486" i="14"/>
  <c r="BG486" i="14"/>
  <c r="BJ486" i="14"/>
  <c r="BM486" i="14"/>
  <c r="BK486" i="14"/>
  <c r="BH463" i="14"/>
  <c r="BK463" i="14"/>
  <c r="BM463" i="14"/>
  <c r="BG463" i="14"/>
  <c r="BI463" i="14"/>
  <c r="BJ463" i="14"/>
  <c r="BI453" i="14"/>
  <c r="BJ453" i="14"/>
  <c r="BH453" i="14"/>
  <c r="BK453" i="14"/>
  <c r="BM453" i="14"/>
  <c r="BG453" i="14"/>
  <c r="BI445" i="14"/>
  <c r="BJ445" i="14"/>
  <c r="BH445" i="14"/>
  <c r="BK445" i="14"/>
  <c r="BM445" i="14"/>
  <c r="BG445" i="14"/>
  <c r="BH525" i="14"/>
  <c r="BJ525" i="14"/>
  <c r="BK525" i="14"/>
  <c r="BM525" i="14"/>
  <c r="BG525" i="14"/>
  <c r="BI525" i="14"/>
  <c r="BK513" i="14"/>
  <c r="BI513" i="14"/>
  <c r="BG513" i="14"/>
  <c r="BJ513" i="14"/>
  <c r="BH513" i="14"/>
  <c r="BM513" i="14"/>
  <c r="BJ506" i="14"/>
  <c r="BK506" i="14"/>
  <c r="BM506" i="14"/>
  <c r="BG506" i="14"/>
  <c r="BI506" i="14"/>
  <c r="BH506" i="14"/>
  <c r="BM495" i="14"/>
  <c r="BG495" i="14"/>
  <c r="BI495" i="14"/>
  <c r="BJ495" i="14"/>
  <c r="BH495" i="14"/>
  <c r="BK495" i="14"/>
  <c r="BI452" i="14"/>
  <c r="BJ452" i="14"/>
  <c r="BH452" i="14"/>
  <c r="BK452" i="14"/>
  <c r="BM452" i="14"/>
  <c r="BG452" i="14"/>
  <c r="BI444" i="14"/>
  <c r="BJ444" i="14"/>
  <c r="BH444" i="14"/>
  <c r="BK444" i="14"/>
  <c r="BM444" i="14"/>
  <c r="BG444" i="14"/>
  <c r="BJ412" i="14"/>
  <c r="BK412" i="14"/>
  <c r="BM412" i="14"/>
  <c r="BG412" i="14"/>
  <c r="BI412" i="14"/>
  <c r="BH412" i="14"/>
  <c r="BJ408" i="14"/>
  <c r="BK408" i="14"/>
  <c r="BM408" i="14"/>
  <c r="BG408" i="14"/>
  <c r="BI408" i="14"/>
  <c r="BH408" i="14"/>
  <c r="BJ404" i="14"/>
  <c r="BK404" i="14"/>
  <c r="BM404" i="14"/>
  <c r="BG404" i="14"/>
  <c r="BI404" i="14"/>
  <c r="BH404" i="14"/>
  <c r="BJ400" i="14"/>
  <c r="BK400" i="14"/>
  <c r="BM400" i="14"/>
  <c r="BG400" i="14"/>
  <c r="BI400" i="14"/>
  <c r="BH400" i="14"/>
  <c r="BJ396" i="14"/>
  <c r="BK396" i="14"/>
  <c r="BM396" i="14"/>
  <c r="BG396" i="14"/>
  <c r="BI396" i="14"/>
  <c r="BH396" i="14"/>
  <c r="BJ392" i="14"/>
  <c r="BG392" i="14"/>
  <c r="BM392" i="14"/>
  <c r="BH392" i="14"/>
  <c r="BI392" i="14"/>
  <c r="BK392" i="14"/>
  <c r="BH434" i="14"/>
  <c r="BG434" i="14"/>
  <c r="BM434" i="14"/>
  <c r="BJ434" i="14"/>
  <c r="BI434" i="14"/>
  <c r="BK434" i="14"/>
  <c r="BK347" i="14"/>
  <c r="BI347" i="14"/>
  <c r="BG347" i="14"/>
  <c r="BH347" i="14"/>
  <c r="BJ347" i="14"/>
  <c r="BM347" i="14"/>
  <c r="BK339" i="14"/>
  <c r="BI339" i="14"/>
  <c r="BG339" i="14"/>
  <c r="BH339" i="14"/>
  <c r="BJ339" i="14"/>
  <c r="BM339" i="14"/>
  <c r="BK331" i="14"/>
  <c r="BI331" i="14"/>
  <c r="BG331" i="14"/>
  <c r="BH331" i="14"/>
  <c r="BJ331" i="14"/>
  <c r="BM331" i="14"/>
  <c r="BM325" i="14"/>
  <c r="BK325" i="14"/>
  <c r="BI325" i="14"/>
  <c r="BG325" i="14"/>
  <c r="BH325" i="14"/>
  <c r="BJ325" i="14"/>
  <c r="BH311" i="14"/>
  <c r="BM311" i="14"/>
  <c r="BK311" i="14"/>
  <c r="BJ311" i="14"/>
  <c r="BG311" i="14"/>
  <c r="BI311" i="14"/>
  <c r="BJ384" i="14"/>
  <c r="BK384" i="14"/>
  <c r="BM384" i="14"/>
  <c r="BG384" i="14"/>
  <c r="BI384" i="14"/>
  <c r="BH384" i="14"/>
  <c r="BJ380" i="14"/>
  <c r="BK380" i="14"/>
  <c r="BM380" i="14"/>
  <c r="BG380" i="14"/>
  <c r="BI380" i="14"/>
  <c r="BH380" i="14"/>
  <c r="BJ376" i="14"/>
  <c r="BK376" i="14"/>
  <c r="BM376" i="14"/>
  <c r="BG376" i="14"/>
  <c r="BI376" i="14"/>
  <c r="BH376" i="14"/>
  <c r="BJ372" i="14"/>
  <c r="BK372" i="14"/>
  <c r="BM372" i="14"/>
  <c r="BG372" i="14"/>
  <c r="BI372" i="14"/>
  <c r="BH372" i="14"/>
  <c r="BJ368" i="14"/>
  <c r="BK368" i="14"/>
  <c r="BM368" i="14"/>
  <c r="BG368" i="14"/>
  <c r="BI368" i="14"/>
  <c r="BH368" i="14"/>
  <c r="BJ364" i="14"/>
  <c r="BK364" i="14"/>
  <c r="BM364" i="14"/>
  <c r="BG364" i="14"/>
  <c r="BI364" i="14"/>
  <c r="BH364" i="14"/>
  <c r="BJ360" i="14"/>
  <c r="BG360" i="14"/>
  <c r="BM360" i="14"/>
  <c r="BH360" i="14"/>
  <c r="BI360" i="14"/>
  <c r="BK360" i="14"/>
  <c r="BK322" i="14"/>
  <c r="BH322" i="14"/>
  <c r="BG322" i="14"/>
  <c r="BJ322" i="14"/>
  <c r="BM322" i="14"/>
  <c r="BI322" i="14"/>
  <c r="BK389" i="14"/>
  <c r="BH389" i="14"/>
  <c r="BG389" i="14"/>
  <c r="BJ389" i="14"/>
  <c r="BI389" i="14"/>
  <c r="BM389" i="14"/>
  <c r="BM356" i="14"/>
  <c r="BK356" i="14"/>
  <c r="BI356" i="14"/>
  <c r="BJ356" i="14"/>
  <c r="BH356" i="14"/>
  <c r="BG356" i="14"/>
  <c r="BK349" i="14"/>
  <c r="BI349" i="14"/>
  <c r="BG349" i="14"/>
  <c r="BH349" i="14"/>
  <c r="BJ349" i="14"/>
  <c r="BM349" i="14"/>
  <c r="BK341" i="14"/>
  <c r="BI341" i="14"/>
  <c r="BG341" i="14"/>
  <c r="BH341" i="14"/>
  <c r="BJ341" i="14"/>
  <c r="BM341" i="14"/>
  <c r="BK333" i="14"/>
  <c r="BI333" i="14"/>
  <c r="BG333" i="14"/>
  <c r="BH333" i="14"/>
  <c r="BJ333" i="14"/>
  <c r="BM333" i="14"/>
  <c r="BI306" i="14"/>
  <c r="BK306" i="14"/>
  <c r="BJ306" i="14"/>
  <c r="BG306" i="14"/>
  <c r="BM306" i="14"/>
  <c r="BH306" i="14"/>
  <c r="BI302" i="14"/>
  <c r="BK302" i="14"/>
  <c r="BJ302" i="14"/>
  <c r="BG302" i="14"/>
  <c r="BM302" i="14"/>
  <c r="BH302" i="14"/>
  <c r="BI298" i="14"/>
  <c r="BK298" i="14"/>
  <c r="BJ298" i="14"/>
  <c r="BG298" i="14"/>
  <c r="BM298" i="14"/>
  <c r="BH298" i="14"/>
  <c r="BI294" i="14"/>
  <c r="BK294" i="14"/>
  <c r="BJ294" i="14"/>
  <c r="BG294" i="14"/>
  <c r="BM294" i="14"/>
  <c r="BH294" i="14"/>
  <c r="BI290" i="14"/>
  <c r="BK290" i="14"/>
  <c r="BJ290" i="14"/>
  <c r="BG290" i="14"/>
  <c r="BM290" i="14"/>
  <c r="BH290" i="14"/>
  <c r="BJ286" i="14"/>
  <c r="BG286" i="14"/>
  <c r="BM286" i="14"/>
  <c r="BH286" i="14"/>
  <c r="BI286" i="14"/>
  <c r="BK286" i="14"/>
  <c r="BH223" i="14"/>
  <c r="BK223" i="14"/>
  <c r="BM223" i="14"/>
  <c r="BJ223" i="14"/>
  <c r="BI223" i="14"/>
  <c r="BG223" i="14"/>
  <c r="BM282" i="14"/>
  <c r="BH282" i="14"/>
  <c r="BI282" i="14"/>
  <c r="BJ282" i="14"/>
  <c r="BK282" i="14"/>
  <c r="BG282" i="14"/>
  <c r="BK278" i="14"/>
  <c r="BG278" i="14"/>
  <c r="BM278" i="14"/>
  <c r="BH278" i="14"/>
  <c r="BI278" i="14"/>
  <c r="BJ278" i="14"/>
  <c r="BM274" i="14"/>
  <c r="BI274" i="14"/>
  <c r="BK274" i="14"/>
  <c r="BG274" i="14"/>
  <c r="BH274" i="14"/>
  <c r="BJ274" i="14"/>
  <c r="BK270" i="14"/>
  <c r="BG270" i="14"/>
  <c r="BM270" i="14"/>
  <c r="BH270" i="14"/>
  <c r="BI270" i="14"/>
  <c r="BJ270" i="14"/>
  <c r="BM266" i="14"/>
  <c r="BH266" i="14"/>
  <c r="BI266" i="14"/>
  <c r="BJ266" i="14"/>
  <c r="BK266" i="14"/>
  <c r="BG266" i="14"/>
  <c r="BK260" i="14"/>
  <c r="BM260" i="14"/>
  <c r="BG260" i="14"/>
  <c r="BI260" i="14"/>
  <c r="BJ260" i="14"/>
  <c r="BH260" i="14"/>
  <c r="BK252" i="14"/>
  <c r="BM252" i="14"/>
  <c r="BG252" i="14"/>
  <c r="BI252" i="14"/>
  <c r="BJ252" i="14"/>
  <c r="BH252" i="14"/>
  <c r="BK239" i="14"/>
  <c r="BM239" i="14"/>
  <c r="BG239" i="14"/>
  <c r="BI239" i="14"/>
  <c r="BJ239" i="14"/>
  <c r="BH239" i="14"/>
  <c r="BK258" i="14"/>
  <c r="BM258" i="14"/>
  <c r="BG258" i="14"/>
  <c r="BI258" i="14"/>
  <c r="BJ258" i="14"/>
  <c r="BH258" i="14"/>
  <c r="BK250" i="14"/>
  <c r="BM250" i="14"/>
  <c r="BG250" i="14"/>
  <c r="BI250" i="14"/>
  <c r="BJ250" i="14"/>
  <c r="BH250" i="14"/>
  <c r="BM237" i="14"/>
  <c r="BG237" i="14"/>
  <c r="BI237" i="14"/>
  <c r="BJ237" i="14"/>
  <c r="BH237" i="14"/>
  <c r="BK237" i="14"/>
  <c r="BM181" i="14"/>
  <c r="BH181" i="14"/>
  <c r="BG181" i="14"/>
  <c r="BJ181" i="14"/>
  <c r="BK181" i="14"/>
  <c r="BI181" i="14"/>
  <c r="BG197" i="14"/>
  <c r="BH197" i="14"/>
  <c r="BJ197" i="14"/>
  <c r="BM197" i="14"/>
  <c r="BK197" i="14"/>
  <c r="BI197" i="14"/>
  <c r="BK175" i="14"/>
  <c r="BI175" i="14"/>
  <c r="BG175" i="14"/>
  <c r="BJ175" i="14"/>
  <c r="BH175" i="14"/>
  <c r="BM175" i="14"/>
  <c r="BM213" i="14"/>
  <c r="BK213" i="14"/>
  <c r="BI213" i="14"/>
  <c r="BG213" i="14"/>
  <c r="BH213" i="14"/>
  <c r="BJ213" i="14"/>
  <c r="BM209" i="14"/>
  <c r="BK209" i="14"/>
  <c r="BI209" i="14"/>
  <c r="BG209" i="14"/>
  <c r="BH209" i="14"/>
  <c r="BJ209" i="14"/>
  <c r="BM205" i="14"/>
  <c r="BK205" i="14"/>
  <c r="BI205" i="14"/>
  <c r="BG205" i="14"/>
  <c r="BH205" i="14"/>
  <c r="BJ205" i="14"/>
  <c r="BJ178" i="14"/>
  <c r="BH178" i="14"/>
  <c r="BM178" i="14"/>
  <c r="BK178" i="14"/>
  <c r="BI178" i="14"/>
  <c r="BG178" i="14"/>
  <c r="BG203" i="14"/>
  <c r="BH203" i="14"/>
  <c r="BJ203" i="14"/>
  <c r="BM203" i="14"/>
  <c r="BK203" i="14"/>
  <c r="BI203" i="14"/>
  <c r="BG195" i="14"/>
  <c r="BH195" i="14"/>
  <c r="BJ195" i="14"/>
  <c r="BM195" i="14"/>
  <c r="BK195" i="14"/>
  <c r="BI195" i="14"/>
  <c r="BK190" i="14"/>
  <c r="BI190" i="14"/>
  <c r="BG190" i="14"/>
  <c r="BM190" i="14"/>
  <c r="BH190" i="14"/>
  <c r="BJ190" i="14"/>
  <c r="BG186" i="14"/>
  <c r="BM186" i="14"/>
  <c r="BH186" i="14"/>
  <c r="BJ186" i="14"/>
  <c r="BK186" i="14"/>
  <c r="BI186" i="14"/>
  <c r="BK173" i="14"/>
  <c r="BI173" i="14"/>
  <c r="BG173" i="14"/>
  <c r="BJ173" i="14"/>
  <c r="BH173" i="14"/>
  <c r="BM173" i="14"/>
  <c r="BK167" i="14"/>
  <c r="BI167" i="14"/>
  <c r="BG167" i="14"/>
  <c r="BJ167" i="14"/>
  <c r="BH167" i="14"/>
  <c r="BM167" i="14"/>
  <c r="BK159" i="14"/>
  <c r="BI159" i="14"/>
  <c r="BG159" i="14"/>
  <c r="BJ159" i="14"/>
  <c r="BH159" i="14"/>
  <c r="BM159" i="14"/>
  <c r="BK151" i="14"/>
  <c r="BI151" i="14"/>
  <c r="BG151" i="14"/>
  <c r="BJ151" i="14"/>
  <c r="BH151" i="14"/>
  <c r="BM151" i="14"/>
  <c r="BK143" i="14"/>
  <c r="BI143" i="14"/>
  <c r="BG143" i="14"/>
  <c r="BJ143" i="14"/>
  <c r="BH143" i="14"/>
  <c r="BM143" i="14"/>
  <c r="BK135" i="14"/>
  <c r="BI135" i="14"/>
  <c r="BG135" i="14"/>
  <c r="BJ135" i="14"/>
  <c r="BH135" i="14"/>
  <c r="BM135" i="14"/>
  <c r="BJ170" i="14"/>
  <c r="BH170" i="14"/>
  <c r="BM170" i="14"/>
  <c r="BK170" i="14"/>
  <c r="BI170" i="14"/>
  <c r="BG170" i="14"/>
  <c r="BJ162" i="14"/>
  <c r="BH162" i="14"/>
  <c r="BM162" i="14"/>
  <c r="BK162" i="14"/>
  <c r="BI162" i="14"/>
  <c r="BG162" i="14"/>
  <c r="BJ154" i="14"/>
  <c r="BH154" i="14"/>
  <c r="BM154" i="14"/>
  <c r="BK154" i="14"/>
  <c r="BI154" i="14"/>
  <c r="BG154" i="14"/>
  <c r="BJ146" i="14"/>
  <c r="BH146" i="14"/>
  <c r="BM146" i="14"/>
  <c r="BK146" i="14"/>
  <c r="BI146" i="14"/>
  <c r="BG146" i="14"/>
  <c r="BJ138" i="14"/>
  <c r="BH138" i="14"/>
  <c r="BM138" i="14"/>
  <c r="BK138" i="14"/>
  <c r="BI138" i="14"/>
  <c r="BG138" i="14"/>
  <c r="BJ130" i="14"/>
  <c r="BH130" i="14"/>
  <c r="BM130" i="14"/>
  <c r="BK130" i="14"/>
  <c r="BI130" i="14"/>
  <c r="BG130" i="14"/>
  <c r="BK53" i="14"/>
  <c r="BJ53" i="14"/>
  <c r="BG53" i="14"/>
  <c r="BM53" i="14"/>
  <c r="BH53" i="14"/>
  <c r="BI53" i="14"/>
  <c r="BG35" i="14"/>
  <c r="BJ35" i="14"/>
  <c r="BH35" i="14"/>
  <c r="BM35" i="14"/>
  <c r="BK35" i="14"/>
  <c r="BI35" i="14"/>
  <c r="BG44" i="14"/>
  <c r="BM44" i="14"/>
  <c r="BH44" i="14"/>
  <c r="BI44" i="14"/>
  <c r="BK44" i="14"/>
  <c r="BJ44" i="14"/>
  <c r="BG34" i="14"/>
  <c r="BH34" i="14"/>
  <c r="BM34" i="14"/>
  <c r="BJ34" i="14"/>
  <c r="BI34" i="14"/>
  <c r="BK34" i="14"/>
  <c r="BG122" i="14"/>
  <c r="BJ122" i="14"/>
  <c r="BH122" i="14"/>
  <c r="BI122" i="14"/>
  <c r="BK122" i="14"/>
  <c r="BM122" i="14"/>
  <c r="BJ118" i="14"/>
  <c r="BH118" i="14"/>
  <c r="BI118" i="14"/>
  <c r="BK118" i="14"/>
  <c r="BM118" i="14"/>
  <c r="BG118" i="14"/>
  <c r="BG87" i="14"/>
  <c r="BJ87" i="14"/>
  <c r="BH87" i="14"/>
  <c r="BM87" i="14"/>
  <c r="BK87" i="14"/>
  <c r="BI87" i="14"/>
  <c r="BG79" i="14"/>
  <c r="BJ79" i="14"/>
  <c r="BH79" i="14"/>
  <c r="BM79" i="14"/>
  <c r="BK79" i="14"/>
  <c r="BI79" i="14"/>
  <c r="BG71" i="14"/>
  <c r="BJ71" i="14"/>
  <c r="BH71" i="14"/>
  <c r="BM71" i="14"/>
  <c r="BK71" i="14"/>
  <c r="BI71" i="14"/>
  <c r="BH52" i="14"/>
  <c r="BM52" i="14"/>
  <c r="BK52" i="14"/>
  <c r="BI52" i="14"/>
  <c r="BG52" i="14"/>
  <c r="BJ52" i="14"/>
  <c r="BJ242" i="14"/>
  <c r="BI242" i="14"/>
  <c r="BH242" i="14"/>
  <c r="BK242" i="14"/>
  <c r="BM242" i="14"/>
  <c r="BG242" i="14"/>
  <c r="BM421" i="14"/>
  <c r="BH421" i="14"/>
  <c r="BI421" i="14"/>
  <c r="BK421" i="14"/>
  <c r="BJ421" i="14"/>
  <c r="BG421" i="14"/>
  <c r="BJ238" i="14"/>
  <c r="BK238" i="14"/>
  <c r="BM238" i="14"/>
  <c r="BG238" i="14"/>
  <c r="BI238" i="14"/>
  <c r="BH238" i="14"/>
  <c r="BJ418" i="14"/>
  <c r="BG418" i="14"/>
  <c r="BM418" i="14"/>
  <c r="BH418" i="14"/>
  <c r="BI418" i="14"/>
  <c r="BK418" i="14"/>
  <c r="BK90" i="14"/>
  <c r="BI90" i="14"/>
  <c r="BG90" i="14"/>
  <c r="BJ90" i="14"/>
  <c r="BH90" i="14"/>
  <c r="BM90" i="14"/>
  <c r="BK82" i="14"/>
  <c r="BI82" i="14"/>
  <c r="BG82" i="14"/>
  <c r="BJ82" i="14"/>
  <c r="BH82" i="14"/>
  <c r="BM82" i="14"/>
  <c r="BK74" i="14"/>
  <c r="BI74" i="14"/>
  <c r="BG74" i="14"/>
  <c r="BJ74" i="14"/>
  <c r="BH74" i="14"/>
  <c r="BM74" i="14"/>
  <c r="BK66" i="14"/>
  <c r="BI66" i="14"/>
  <c r="BG66" i="14"/>
  <c r="BJ66" i="14"/>
  <c r="BH66" i="14"/>
  <c r="BM66" i="14"/>
  <c r="BH43" i="14"/>
  <c r="BM43" i="14"/>
  <c r="BJ43" i="14"/>
  <c r="BI43" i="14"/>
  <c r="BK43" i="14"/>
  <c r="BG43" i="14"/>
  <c r="BG509" i="14"/>
  <c r="BH509" i="14"/>
  <c r="BK509" i="14"/>
  <c r="BI509" i="14"/>
  <c r="BJ509" i="14"/>
  <c r="BM509" i="14"/>
  <c r="BI319" i="14"/>
  <c r="BK319" i="14"/>
  <c r="BH319" i="14"/>
  <c r="BG319" i="14"/>
  <c r="BJ319" i="14"/>
  <c r="BM319" i="14"/>
  <c r="BJ496" i="14"/>
  <c r="BM496" i="14"/>
  <c r="BG496" i="14"/>
  <c r="BI496" i="14"/>
  <c r="BH496" i="14"/>
  <c r="BK496" i="14"/>
  <c r="BJ236" i="14"/>
  <c r="BM236" i="14"/>
  <c r="BG236" i="14"/>
  <c r="BI236" i="14"/>
  <c r="BH236" i="14"/>
  <c r="BK236" i="14"/>
  <c r="BG85" i="14"/>
  <c r="BJ85" i="14"/>
  <c r="BH85" i="14"/>
  <c r="BM85" i="14"/>
  <c r="BK85" i="14"/>
  <c r="BI85" i="14"/>
  <c r="BG77" i="14"/>
  <c r="BJ77" i="14"/>
  <c r="BH77" i="14"/>
  <c r="BM77" i="14"/>
  <c r="BK77" i="14"/>
  <c r="BI77" i="14"/>
  <c r="BG69" i="14"/>
  <c r="BJ69" i="14"/>
  <c r="BH69" i="14"/>
  <c r="BM69" i="14"/>
  <c r="BK69" i="14"/>
  <c r="BI69" i="14"/>
  <c r="BG49" i="14"/>
  <c r="BJ49" i="14"/>
  <c r="BH49" i="14"/>
  <c r="BM49" i="14"/>
  <c r="BK49" i="14"/>
  <c r="BI49" i="14"/>
  <c r="BM355" i="14"/>
  <c r="BI355" i="14"/>
  <c r="BJ355" i="14"/>
  <c r="BK355" i="14"/>
  <c r="BH355" i="14"/>
  <c r="BG355" i="14"/>
  <c r="BM425" i="14"/>
  <c r="BH425" i="14"/>
  <c r="BI425" i="14"/>
  <c r="BK425" i="14"/>
  <c r="BJ425" i="14"/>
  <c r="BG425" i="14"/>
  <c r="BI321" i="14"/>
  <c r="BK321" i="14"/>
  <c r="BH321" i="14"/>
  <c r="BG321" i="14"/>
  <c r="BJ321" i="14"/>
  <c r="BM321" i="14"/>
  <c r="BJ422" i="14"/>
  <c r="BH422" i="14"/>
  <c r="BI422" i="14"/>
  <c r="BK422" i="14"/>
  <c r="BG422" i="14"/>
  <c r="BM422" i="14"/>
  <c r="BH114" i="14"/>
  <c r="BI114" i="14"/>
  <c r="BK114" i="14"/>
  <c r="BM114" i="14"/>
  <c r="BG114" i="14"/>
  <c r="BJ114" i="14"/>
  <c r="BK110" i="14"/>
  <c r="BM110" i="14"/>
  <c r="BG110" i="14"/>
  <c r="BJ110" i="14"/>
  <c r="BH110" i="14"/>
  <c r="BI110" i="14"/>
  <c r="BG106" i="14"/>
  <c r="BJ106" i="14"/>
  <c r="BH106" i="14"/>
  <c r="BI106" i="14"/>
  <c r="BK106" i="14"/>
  <c r="BM106" i="14"/>
  <c r="BJ102" i="14"/>
  <c r="BH102" i="14"/>
  <c r="BI102" i="14"/>
  <c r="BK102" i="14"/>
  <c r="BM102" i="14"/>
  <c r="BG102" i="14"/>
  <c r="BH98" i="14"/>
  <c r="BI98" i="14"/>
  <c r="BK98" i="14"/>
  <c r="BM98" i="14"/>
  <c r="BG98" i="14"/>
  <c r="BJ98" i="14"/>
  <c r="BJ502" i="14"/>
  <c r="BI502" i="14"/>
  <c r="BH502" i="14"/>
  <c r="BK502" i="14"/>
  <c r="BM502" i="14"/>
  <c r="BG502" i="14"/>
  <c r="BK431" i="14"/>
  <c r="BJ431" i="14"/>
  <c r="BG431" i="14"/>
  <c r="BM431" i="14"/>
  <c r="BH431" i="14"/>
  <c r="BI431" i="14"/>
  <c r="BJ516" i="14"/>
  <c r="BI516" i="14"/>
  <c r="BH516" i="14"/>
  <c r="BK516" i="14"/>
  <c r="BM516" i="14"/>
  <c r="BG516" i="14"/>
  <c r="BJ428" i="14"/>
  <c r="BK428" i="14"/>
  <c r="BG428" i="14"/>
  <c r="BM428" i="14"/>
  <c r="BH428" i="14"/>
  <c r="BI428" i="14"/>
  <c r="BH125" i="14"/>
  <c r="BI125" i="14"/>
  <c r="BK125" i="14"/>
  <c r="BJ125" i="14"/>
  <c r="BG125" i="14"/>
  <c r="BM125" i="14"/>
  <c r="X30" i="14"/>
  <c r="U30" i="14"/>
  <c r="V30" i="14"/>
  <c r="Y30" i="14"/>
  <c r="X46" i="14"/>
  <c r="V46" i="14"/>
  <c r="U46" i="14"/>
  <c r="Y46" i="14"/>
  <c r="X62" i="14"/>
  <c r="U62" i="14"/>
  <c r="V62" i="14"/>
  <c r="Y62" i="14"/>
  <c r="X74" i="14"/>
  <c r="V74" i="14"/>
  <c r="U74" i="14"/>
  <c r="Y74" i="14"/>
  <c r="X82" i="14"/>
  <c r="V82" i="14"/>
  <c r="U82" i="14"/>
  <c r="Y82" i="14"/>
  <c r="X90" i="14"/>
  <c r="V90" i="14"/>
  <c r="U90" i="14"/>
  <c r="Y90" i="14"/>
  <c r="Y104" i="14"/>
  <c r="V104" i="14"/>
  <c r="U104" i="14"/>
  <c r="Y120" i="14"/>
  <c r="V120" i="14"/>
  <c r="U120" i="14"/>
  <c r="X131" i="14"/>
  <c r="V131" i="14"/>
  <c r="U131" i="14"/>
  <c r="Y131" i="14"/>
  <c r="X39" i="14"/>
  <c r="U39" i="14"/>
  <c r="V39" i="14"/>
  <c r="Y39" i="14"/>
  <c r="X55" i="14"/>
  <c r="V55" i="14"/>
  <c r="U55" i="14"/>
  <c r="Y55" i="14"/>
  <c r="V91" i="14"/>
  <c r="U91" i="14"/>
  <c r="Y91" i="14"/>
  <c r="Y109" i="14"/>
  <c r="V109" i="14"/>
  <c r="U109" i="14"/>
  <c r="V125" i="14"/>
  <c r="U125" i="14"/>
  <c r="Y125" i="14"/>
  <c r="X44" i="14"/>
  <c r="V44" i="14"/>
  <c r="U44" i="14"/>
  <c r="Y44" i="14"/>
  <c r="X60" i="14"/>
  <c r="V60" i="14"/>
  <c r="U60" i="14"/>
  <c r="Y60" i="14"/>
  <c r="X71" i="14"/>
  <c r="V71" i="14"/>
  <c r="U71" i="14"/>
  <c r="Y71" i="14"/>
  <c r="X79" i="14"/>
  <c r="V79" i="14"/>
  <c r="U79" i="14"/>
  <c r="Y79" i="14"/>
  <c r="X87" i="14"/>
  <c r="V87" i="14"/>
  <c r="U87" i="14"/>
  <c r="Y87" i="14"/>
  <c r="Y102" i="14"/>
  <c r="V102" i="14"/>
  <c r="U102" i="14"/>
  <c r="Y118" i="14"/>
  <c r="V118" i="14"/>
  <c r="U118" i="14"/>
  <c r="X132" i="14"/>
  <c r="U132" i="14"/>
  <c r="V132" i="14"/>
  <c r="Y132" i="14"/>
  <c r="X45" i="14"/>
  <c r="V45" i="14"/>
  <c r="U45" i="14"/>
  <c r="Y45" i="14"/>
  <c r="X61" i="14"/>
  <c r="V61" i="14"/>
  <c r="U61" i="14"/>
  <c r="Y61" i="14"/>
  <c r="Y99" i="14"/>
  <c r="U99" i="14"/>
  <c r="V99" i="14"/>
  <c r="Y115" i="14"/>
  <c r="U115" i="14"/>
  <c r="V115" i="14"/>
  <c r="X134" i="14"/>
  <c r="V134" i="14"/>
  <c r="U134" i="14"/>
  <c r="Y134" i="14"/>
  <c r="X138" i="14"/>
  <c r="U138" i="14"/>
  <c r="V138" i="14"/>
  <c r="Y138" i="14"/>
  <c r="X142" i="14"/>
  <c r="U142" i="14"/>
  <c r="V142" i="14"/>
  <c r="Y142" i="14"/>
  <c r="X146" i="14"/>
  <c r="U146" i="14"/>
  <c r="V146" i="14"/>
  <c r="Y146" i="14"/>
  <c r="X150" i="14"/>
  <c r="U150" i="14"/>
  <c r="V150" i="14"/>
  <c r="Y150" i="14"/>
  <c r="X154" i="14"/>
  <c r="U154" i="14"/>
  <c r="V154" i="14"/>
  <c r="Y154" i="14"/>
  <c r="X158" i="14"/>
  <c r="U158" i="14"/>
  <c r="V158" i="14"/>
  <c r="Y158" i="14"/>
  <c r="X162" i="14"/>
  <c r="U162" i="14"/>
  <c r="V162" i="14"/>
  <c r="Y162" i="14"/>
  <c r="X166" i="14"/>
  <c r="U166" i="14"/>
  <c r="V166" i="14"/>
  <c r="Y166" i="14"/>
  <c r="V183" i="14"/>
  <c r="U183" i="14"/>
  <c r="Y183" i="14"/>
  <c r="V214" i="14"/>
  <c r="U214" i="14"/>
  <c r="Y214" i="14"/>
  <c r="W228" i="14"/>
  <c r="V228" i="14"/>
  <c r="U228" i="14"/>
  <c r="Y228" i="14"/>
  <c r="V237" i="14"/>
  <c r="U237" i="14"/>
  <c r="Y237" i="14"/>
  <c r="V245" i="14"/>
  <c r="U245" i="14"/>
  <c r="Y245" i="14"/>
  <c r="Y253" i="14"/>
  <c r="V253" i="14"/>
  <c r="U253" i="14"/>
  <c r="Y261" i="14"/>
  <c r="V261" i="14"/>
  <c r="U261" i="14"/>
  <c r="X171" i="14"/>
  <c r="U171" i="14"/>
  <c r="V171" i="14"/>
  <c r="Y171" i="14"/>
  <c r="X175" i="14"/>
  <c r="U175" i="14"/>
  <c r="V175" i="14"/>
  <c r="Y175" i="14"/>
  <c r="X179" i="14"/>
  <c r="U179" i="14"/>
  <c r="V179" i="14"/>
  <c r="Y179" i="14"/>
  <c r="V189" i="14"/>
  <c r="U189" i="14"/>
  <c r="Y189" i="14"/>
  <c r="W194" i="14"/>
  <c r="V194" i="14"/>
  <c r="U194" i="14"/>
  <c r="Y194" i="14"/>
  <c r="W198" i="14"/>
  <c r="V198" i="14"/>
  <c r="U198" i="14"/>
  <c r="Y198" i="14"/>
  <c r="W202" i="14"/>
  <c r="V202" i="14"/>
  <c r="U202" i="14"/>
  <c r="Y202" i="14"/>
  <c r="U215" i="14"/>
  <c r="V215" i="14"/>
  <c r="Y215" i="14"/>
  <c r="V234" i="14"/>
  <c r="U234" i="14"/>
  <c r="Y234" i="14"/>
  <c r="V242" i="14"/>
  <c r="U242" i="14"/>
  <c r="Y242" i="14"/>
  <c r="U266" i="14"/>
  <c r="V266" i="14"/>
  <c r="Y266" i="14"/>
  <c r="U270" i="14"/>
  <c r="V270" i="14"/>
  <c r="Y270" i="14"/>
  <c r="U274" i="14"/>
  <c r="V274" i="14"/>
  <c r="Y274" i="14"/>
  <c r="V212" i="14"/>
  <c r="U212" i="14"/>
  <c r="Y212" i="14"/>
  <c r="W223" i="14"/>
  <c r="V223" i="14"/>
  <c r="U223" i="14"/>
  <c r="Y223" i="14"/>
  <c r="Y250" i="14"/>
  <c r="V250" i="14"/>
  <c r="U250" i="14"/>
  <c r="Y258" i="14"/>
  <c r="V258" i="14"/>
  <c r="U258" i="14"/>
  <c r="V181" i="14"/>
  <c r="U181" i="14"/>
  <c r="Y181" i="14"/>
  <c r="V190" i="14"/>
  <c r="U190" i="14"/>
  <c r="Y190" i="14"/>
  <c r="X217" i="14"/>
  <c r="V217" i="14"/>
  <c r="U217" i="14"/>
  <c r="Y217" i="14"/>
  <c r="V293" i="14"/>
  <c r="U293" i="14"/>
  <c r="Y293" i="14"/>
  <c r="V309" i="14"/>
  <c r="U309" i="14"/>
  <c r="Y309" i="14"/>
  <c r="W344" i="14"/>
  <c r="V344" i="14"/>
  <c r="U344" i="14"/>
  <c r="Y344" i="14"/>
  <c r="W348" i="14"/>
  <c r="U348" i="14"/>
  <c r="V348" i="14"/>
  <c r="Y348" i="14"/>
  <c r="W352" i="14"/>
  <c r="U352" i="14"/>
  <c r="V352" i="14"/>
  <c r="Y352" i="14"/>
  <c r="V298" i="14"/>
  <c r="U298" i="14"/>
  <c r="Y298" i="14"/>
  <c r="V319" i="14"/>
  <c r="U319" i="14"/>
  <c r="Y319" i="14"/>
  <c r="W331" i="14"/>
  <c r="V331" i="14"/>
  <c r="U331" i="14"/>
  <c r="Y331" i="14"/>
  <c r="W339" i="14"/>
  <c r="V339" i="14"/>
  <c r="U339" i="14"/>
  <c r="Y339" i="14"/>
  <c r="X357" i="14"/>
  <c r="V357" i="14"/>
  <c r="U357" i="14"/>
  <c r="Y357" i="14"/>
  <c r="V291" i="14"/>
  <c r="Y291" i="14"/>
  <c r="U291" i="14"/>
  <c r="V307" i="14"/>
  <c r="Y307" i="14"/>
  <c r="U307" i="14"/>
  <c r="V313" i="14"/>
  <c r="U313" i="14"/>
  <c r="Y313" i="14"/>
  <c r="V354" i="14"/>
  <c r="U354" i="14"/>
  <c r="Y354" i="14"/>
  <c r="U278" i="14"/>
  <c r="V278" i="14"/>
  <c r="Y278" i="14"/>
  <c r="U282" i="14"/>
  <c r="V282" i="14"/>
  <c r="Y282" i="14"/>
  <c r="V292" i="14"/>
  <c r="U292" i="14"/>
  <c r="Y292" i="14"/>
  <c r="V308" i="14"/>
  <c r="U308" i="14"/>
  <c r="Y308" i="14"/>
  <c r="W326" i="14"/>
  <c r="V326" i="14"/>
  <c r="Y326" i="14"/>
  <c r="U326" i="14"/>
  <c r="W334" i="14"/>
  <c r="V334" i="14"/>
  <c r="Y334" i="14"/>
  <c r="U334" i="14"/>
  <c r="W342" i="14"/>
  <c r="V342" i="14"/>
  <c r="Y342" i="14"/>
  <c r="U342" i="14"/>
  <c r="V362" i="14"/>
  <c r="U362" i="14"/>
  <c r="Y362" i="14"/>
  <c r="V366" i="14"/>
  <c r="Y366" i="14"/>
  <c r="U366" i="14"/>
  <c r="V371" i="14"/>
  <c r="Y371" i="14"/>
  <c r="U371" i="14"/>
  <c r="V387" i="14"/>
  <c r="Y387" i="14"/>
  <c r="U387" i="14"/>
  <c r="V414" i="14"/>
  <c r="U414" i="14"/>
  <c r="Y414" i="14"/>
  <c r="V432" i="14"/>
  <c r="U432" i="14"/>
  <c r="Y432" i="14"/>
  <c r="V384" i="14"/>
  <c r="U384" i="14"/>
  <c r="Y384" i="14"/>
  <c r="U396" i="14"/>
  <c r="V396" i="14"/>
  <c r="Y396" i="14"/>
  <c r="U404" i="14"/>
  <c r="V404" i="14"/>
  <c r="Y404" i="14"/>
  <c r="V417" i="14"/>
  <c r="U417" i="14"/>
  <c r="Y417" i="14"/>
  <c r="V433" i="14"/>
  <c r="U433" i="14"/>
  <c r="Y433" i="14"/>
  <c r="V381" i="14"/>
  <c r="U381" i="14"/>
  <c r="Y381" i="14"/>
  <c r="V412" i="14"/>
  <c r="U412" i="14"/>
  <c r="Y412" i="14"/>
  <c r="V430" i="14"/>
  <c r="U430" i="14"/>
  <c r="Y430" i="14"/>
  <c r="V378" i="14"/>
  <c r="U378" i="14"/>
  <c r="Y378" i="14"/>
  <c r="V395" i="14"/>
  <c r="U395" i="14"/>
  <c r="Y395" i="14"/>
  <c r="V403" i="14"/>
  <c r="U403" i="14"/>
  <c r="Y403" i="14"/>
  <c r="V415" i="14"/>
  <c r="Y415" i="14"/>
  <c r="U415" i="14"/>
  <c r="V427" i="14"/>
  <c r="Y427" i="14"/>
  <c r="U427" i="14"/>
  <c r="V461" i="14"/>
  <c r="Y461" i="14"/>
  <c r="U461" i="14"/>
  <c r="V472" i="14"/>
  <c r="U472" i="14"/>
  <c r="Y472" i="14"/>
  <c r="X492" i="14"/>
  <c r="V492" i="14"/>
  <c r="U492" i="14"/>
  <c r="Y492" i="14"/>
  <c r="X516" i="14"/>
  <c r="U516" i="14"/>
  <c r="V516" i="14"/>
  <c r="Y516" i="14"/>
  <c r="V458" i="14"/>
  <c r="U458" i="14"/>
  <c r="Y458" i="14"/>
  <c r="V477" i="14"/>
  <c r="Y477" i="14"/>
  <c r="U477" i="14"/>
  <c r="V493" i="14"/>
  <c r="U493" i="14"/>
  <c r="Y493" i="14"/>
  <c r="V524" i="14"/>
  <c r="U524" i="14"/>
  <c r="Y524" i="14"/>
  <c r="Y442" i="14"/>
  <c r="V442" i="14"/>
  <c r="U442" i="14"/>
  <c r="Y446" i="14"/>
  <c r="V446" i="14"/>
  <c r="U446" i="14"/>
  <c r="Y450" i="14"/>
  <c r="V450" i="14"/>
  <c r="U450" i="14"/>
  <c r="Y454" i="14"/>
  <c r="V454" i="14"/>
  <c r="U454" i="14"/>
  <c r="Y464" i="14"/>
  <c r="V464" i="14"/>
  <c r="U464" i="14"/>
  <c r="V478" i="14"/>
  <c r="U478" i="14"/>
  <c r="Y478" i="14"/>
  <c r="V495" i="14"/>
  <c r="Y495" i="14"/>
  <c r="U495" i="14"/>
  <c r="V503" i="14"/>
  <c r="Y503" i="14"/>
  <c r="U503" i="14"/>
  <c r="X514" i="14"/>
  <c r="U514" i="14"/>
  <c r="V514" i="14"/>
  <c r="Y514" i="14"/>
  <c r="X522" i="14"/>
  <c r="V522" i="14"/>
  <c r="Y522" i="14"/>
  <c r="U522" i="14"/>
  <c r="V475" i="14"/>
  <c r="U475" i="14"/>
  <c r="Y475" i="14"/>
  <c r="X487" i="14"/>
  <c r="V487" i="14"/>
  <c r="U487" i="14"/>
  <c r="Y487" i="14"/>
  <c r="V498" i="14"/>
  <c r="U498" i="14"/>
  <c r="Y498" i="14"/>
  <c r="V509" i="14"/>
  <c r="U509" i="14"/>
  <c r="Y509" i="14"/>
  <c r="V525" i="14"/>
  <c r="U525" i="14"/>
  <c r="Y525" i="14"/>
  <c r="T525" i="14"/>
  <c r="T511" i="14"/>
  <c r="T495" i="14"/>
  <c r="T469" i="14"/>
  <c r="T433" i="14"/>
  <c r="T519" i="14"/>
  <c r="T502" i="14"/>
  <c r="T464" i="14"/>
  <c r="T526" i="14"/>
  <c r="T512" i="14"/>
  <c r="T499" i="14"/>
  <c r="T461" i="14"/>
  <c r="T440" i="14"/>
  <c r="T506" i="14"/>
  <c r="T504" i="14"/>
  <c r="T467" i="14"/>
  <c r="T419" i="14"/>
  <c r="T418" i="14"/>
  <c r="T350" i="14"/>
  <c r="T342" i="14"/>
  <c r="T334" i="14"/>
  <c r="T326" i="14"/>
  <c r="T432" i="14"/>
  <c r="T313" i="14"/>
  <c r="T430" i="14"/>
  <c r="T351" i="14"/>
  <c r="T343" i="14"/>
  <c r="T335" i="14"/>
  <c r="S335" i="14"/>
  <c r="T327" i="14"/>
  <c r="T316" i="14"/>
  <c r="T317" i="14"/>
  <c r="T263" i="14"/>
  <c r="T255" i="14"/>
  <c r="T223" i="14"/>
  <c r="T240" i="14"/>
  <c r="T222" i="14"/>
  <c r="T258" i="14"/>
  <c r="T250" i="14"/>
  <c r="T242" i="14"/>
  <c r="T228" i="14"/>
  <c r="T216" i="14"/>
  <c r="T208" i="14"/>
  <c r="T200" i="14"/>
  <c r="T192" i="14"/>
  <c r="S192" i="14"/>
  <c r="T167" i="14"/>
  <c r="T151" i="14"/>
  <c r="T135" i="14"/>
  <c r="T241" i="14"/>
  <c r="T170" i="14"/>
  <c r="T154" i="14"/>
  <c r="T138" i="14"/>
  <c r="T239" i="14"/>
  <c r="T211" i="14"/>
  <c r="T203" i="14"/>
  <c r="T195" i="14"/>
  <c r="T169" i="14"/>
  <c r="T153" i="14"/>
  <c r="T137" i="14"/>
  <c r="T245" i="14"/>
  <c r="T172" i="14"/>
  <c r="T156" i="14"/>
  <c r="T140" i="14"/>
  <c r="T191" i="14"/>
  <c r="T187" i="14"/>
  <c r="T82" i="14"/>
  <c r="T66" i="14"/>
  <c r="T51" i="14"/>
  <c r="T35" i="14"/>
  <c r="T124" i="14"/>
  <c r="T120" i="14"/>
  <c r="T116" i="14"/>
  <c r="T77" i="14"/>
  <c r="T62" i="14"/>
  <c r="T46" i="14"/>
  <c r="T93" i="14"/>
  <c r="T88" i="14"/>
  <c r="T72" i="14"/>
  <c r="T53" i="14"/>
  <c r="T37" i="14"/>
  <c r="T79" i="14"/>
  <c r="T64" i="14"/>
  <c r="T48" i="14"/>
  <c r="T32" i="14"/>
  <c r="T114" i="14"/>
  <c r="T110" i="14"/>
  <c r="T106" i="14"/>
  <c r="T102" i="14"/>
  <c r="T98" i="14"/>
  <c r="T92" i="14"/>
  <c r="T217" i="14"/>
  <c r="T267" i="14"/>
  <c r="T271" i="14"/>
  <c r="T275" i="14"/>
  <c r="T278" i="14"/>
  <c r="T282" i="14"/>
  <c r="T292" i="14"/>
  <c r="T308" i="14"/>
  <c r="T365" i="14"/>
  <c r="T369" i="14"/>
  <c r="T297" i="14"/>
  <c r="T355" i="14"/>
  <c r="T298" i="14"/>
  <c r="T360" i="14"/>
  <c r="T299" i="14"/>
  <c r="T371" i="14"/>
  <c r="T387" i="14"/>
  <c r="T398" i="14"/>
  <c r="T406" i="14"/>
  <c r="T376" i="14"/>
  <c r="T411" i="14"/>
  <c r="T385" i="14"/>
  <c r="T397" i="14"/>
  <c r="T405" i="14"/>
  <c r="T416" i="14"/>
  <c r="T378" i="14"/>
  <c r="T394" i="14"/>
  <c r="T436" i="14"/>
  <c r="T476" i="14"/>
  <c r="T477" i="14"/>
  <c r="T474" i="14"/>
  <c r="T443" i="14"/>
  <c r="T447" i="14"/>
  <c r="T451" i="14"/>
  <c r="T455" i="14"/>
  <c r="T483" i="14"/>
  <c r="W507" i="14"/>
  <c r="W467" i="14"/>
  <c r="W446" i="14"/>
  <c r="W431" i="14"/>
  <c r="W525" i="14"/>
  <c r="W520" i="14"/>
  <c r="W471" i="14"/>
  <c r="W453" i="14"/>
  <c r="W421" i="14"/>
  <c r="W506" i="14"/>
  <c r="W496" i="14"/>
  <c r="W444" i="14"/>
  <c r="W419" i="14"/>
  <c r="W503" i="14"/>
  <c r="W451" i="14"/>
  <c r="W425" i="14"/>
  <c r="W407" i="14"/>
  <c r="W391" i="14"/>
  <c r="W319" i="14"/>
  <c r="W297" i="14"/>
  <c r="W320" i="14"/>
  <c r="W402" i="14"/>
  <c r="W362" i="14"/>
  <c r="W300" i="14"/>
  <c r="W284" i="14"/>
  <c r="W420" i="14"/>
  <c r="W393" i="14"/>
  <c r="W359" i="14"/>
  <c r="W307" i="14"/>
  <c r="W291" i="14"/>
  <c r="W426" i="14"/>
  <c r="W396" i="14"/>
  <c r="W360" i="14"/>
  <c r="W317" i="14"/>
  <c r="W306" i="14"/>
  <c r="W290" i="14"/>
  <c r="W262" i="14"/>
  <c r="W248" i="14"/>
  <c r="W232" i="14"/>
  <c r="W279" i="14"/>
  <c r="W275" i="14"/>
  <c r="W271" i="14"/>
  <c r="W267" i="14"/>
  <c r="W257" i="14"/>
  <c r="W264" i="14"/>
  <c r="W310" i="14"/>
  <c r="W234" i="14"/>
  <c r="W255" i="14"/>
  <c r="W241" i="14"/>
  <c r="W171" i="14"/>
  <c r="W155" i="14"/>
  <c r="W139" i="14"/>
  <c r="W239" i="14"/>
  <c r="W174" i="14"/>
  <c r="W158" i="14"/>
  <c r="W142" i="14"/>
  <c r="W191" i="14"/>
  <c r="W187" i="14"/>
  <c r="W177" i="14"/>
  <c r="W161" i="14"/>
  <c r="W145" i="14"/>
  <c r="W129" i="14"/>
  <c r="W181" i="14"/>
  <c r="W168" i="14"/>
  <c r="W152" i="14"/>
  <c r="W136" i="14"/>
  <c r="W87" i="14"/>
  <c r="W71" i="14"/>
  <c r="W59" i="14"/>
  <c r="W43" i="14"/>
  <c r="W90" i="14"/>
  <c r="W74" i="14"/>
  <c r="W54" i="14"/>
  <c r="W38" i="14"/>
  <c r="W89" i="14"/>
  <c r="W73" i="14"/>
  <c r="W53" i="14"/>
  <c r="W37" i="14"/>
  <c r="W84" i="14"/>
  <c r="W68" i="14"/>
  <c r="W56" i="14"/>
  <c r="W40" i="14"/>
  <c r="W124" i="14"/>
  <c r="W120" i="14"/>
  <c r="W116" i="14"/>
  <c r="W113" i="14"/>
  <c r="W109" i="14"/>
  <c r="W105" i="14"/>
  <c r="W101" i="14"/>
  <c r="W97" i="14"/>
  <c r="W91" i="14"/>
  <c r="W216" i="14"/>
  <c r="W209" i="14"/>
  <c r="W206" i="14"/>
  <c r="W207" i="14"/>
  <c r="W355" i="14"/>
  <c r="W381" i="14"/>
  <c r="W370" i="14"/>
  <c r="W386" i="14"/>
  <c r="W371" i="14"/>
  <c r="W387" i="14"/>
  <c r="W376" i="14"/>
  <c r="W412" i="14"/>
  <c r="W469" i="14"/>
  <c r="W484" i="14"/>
  <c r="W475" i="14"/>
  <c r="W491" i="14"/>
  <c r="W472" i="14"/>
  <c r="W492" i="14"/>
  <c r="W516" i="14"/>
  <c r="W477" i="14"/>
  <c r="W493" i="14"/>
  <c r="AT483" i="14"/>
  <c r="AT478" i="14"/>
  <c r="AT501" i="14"/>
  <c r="AT178" i="14"/>
  <c r="S418" i="14"/>
  <c r="S35" i="14"/>
  <c r="S176" i="14"/>
  <c r="S526" i="14"/>
  <c r="S114" i="14"/>
  <c r="S173" i="14"/>
  <c r="S502" i="14"/>
  <c r="S128" i="14"/>
  <c r="S466" i="14"/>
  <c r="S140" i="14"/>
  <c r="S52" i="14"/>
  <c r="S440" i="14"/>
  <c r="S164" i="14"/>
  <c r="S225" i="14"/>
  <c r="S406" i="14"/>
  <c r="S240" i="14"/>
  <c r="S398" i="14"/>
  <c r="S200" i="14"/>
  <c r="S48" i="14"/>
  <c r="S66" i="14"/>
  <c r="S199" i="14"/>
  <c r="S86" i="14"/>
  <c r="S393" i="14"/>
  <c r="S98" i="14"/>
  <c r="S79" i="14"/>
  <c r="S77" i="14"/>
  <c r="S169" i="14"/>
  <c r="S263" i="14"/>
  <c r="S36" i="14"/>
  <c r="S50" i="14"/>
  <c r="S244" i="14"/>
  <c r="S345" i="14"/>
  <c r="S195" i="14"/>
  <c r="S135" i="14"/>
  <c r="S203" i="14"/>
  <c r="S151" i="14"/>
  <c r="S81" i="14"/>
  <c r="S167" i="14"/>
  <c r="S327" i="14"/>
  <c r="S400" i="14"/>
  <c r="S83" i="14"/>
  <c r="S455" i="14"/>
  <c r="S88" i="14"/>
  <c r="S172" i="14"/>
  <c r="S222" i="14"/>
  <c r="S246" i="14"/>
  <c r="S180" i="14"/>
  <c r="S402" i="14"/>
  <c r="S343" i="14"/>
  <c r="S350" i="14"/>
  <c r="S499" i="14"/>
  <c r="S295" i="14"/>
  <c r="S103" i="14"/>
  <c r="S328" i="14"/>
  <c r="S511" i="14"/>
  <c r="S107" i="14"/>
  <c r="S64" i="14"/>
  <c r="S34" i="14"/>
  <c r="AT360" i="14"/>
  <c r="AT156" i="14"/>
  <c r="AT396" i="14"/>
  <c r="AT474" i="14"/>
  <c r="S228" i="14"/>
  <c r="S32" i="14"/>
  <c r="AR28" i="14"/>
  <c r="AT36" i="14"/>
  <c r="AT493" i="14"/>
  <c r="AT458" i="14"/>
  <c r="AT264" i="14"/>
  <c r="AQ28" i="14"/>
  <c r="AU28" i="14"/>
  <c r="AV28" i="14"/>
  <c r="AS28" i="14"/>
  <c r="S182" i="14"/>
  <c r="S227" i="14"/>
  <c r="S513" i="14"/>
  <c r="BM112" i="14"/>
  <c r="BJ112" i="14"/>
  <c r="BH78" i="14"/>
  <c r="BK78" i="14"/>
  <c r="BJ55" i="14"/>
  <c r="BM55" i="14"/>
  <c r="BM142" i="14"/>
  <c r="BH131" i="14"/>
  <c r="BK131" i="14"/>
  <c r="BG171" i="14"/>
  <c r="BM109" i="14"/>
  <c r="BK217" i="14"/>
  <c r="BH47" i="14"/>
  <c r="BJ47" i="14"/>
  <c r="BM132" i="14"/>
  <c r="BG189" i="14"/>
  <c r="BH189" i="14"/>
  <c r="BI342" i="14"/>
  <c r="BI344" i="14"/>
  <c r="BM395" i="14"/>
  <c r="BI395" i="14"/>
  <c r="BM492" i="14"/>
  <c r="BI524" i="14"/>
  <c r="BJ524" i="14"/>
  <c r="BL524" i="14"/>
  <c r="BG475" i="14"/>
  <c r="BH475" i="14"/>
  <c r="AI28" i="14"/>
  <c r="AU509" i="14"/>
  <c r="AW509" i="14"/>
  <c r="AU495" i="14"/>
  <c r="AV215" i="14"/>
  <c r="AS215" i="14"/>
  <c r="AR253" i="14"/>
  <c r="S51" i="14"/>
  <c r="S411" i="14"/>
  <c r="S106" i="14"/>
  <c r="S46" i="14"/>
  <c r="S137" i="14"/>
  <c r="S208" i="14"/>
  <c r="S316" i="14"/>
  <c r="S351" i="14"/>
  <c r="S512" i="14"/>
  <c r="S519" i="14"/>
  <c r="S67" i="14"/>
  <c r="S76" i="14"/>
  <c r="S70" i="14"/>
  <c r="S144" i="14"/>
  <c r="S260" i="14"/>
  <c r="S318" i="14"/>
  <c r="S336" i="14"/>
  <c r="S485" i="14"/>
  <c r="BK261" i="14"/>
  <c r="BL261" i="14"/>
  <c r="BG348" i="14"/>
  <c r="S108" i="14"/>
  <c r="BK112" i="14"/>
  <c r="BJ78" i="14"/>
  <c r="BK55" i="14"/>
  <c r="BG142" i="14"/>
  <c r="BH142" i="14"/>
  <c r="BJ131" i="14"/>
  <c r="BM171" i="14"/>
  <c r="BI171" i="14"/>
  <c r="BK109" i="14"/>
  <c r="BH217" i="14"/>
  <c r="BM217" i="14"/>
  <c r="BG47" i="14"/>
  <c r="BG132" i="14"/>
  <c r="BH132" i="14"/>
  <c r="BI189" i="14"/>
  <c r="BJ342" i="14"/>
  <c r="BK342" i="14"/>
  <c r="BJ344" i="14"/>
  <c r="BL344" i="14"/>
  <c r="BK344" i="14"/>
  <c r="BG395" i="14"/>
  <c r="BJ492" i="14"/>
  <c r="BK492" i="14"/>
  <c r="BG524" i="14"/>
  <c r="BM475" i="14"/>
  <c r="AR509" i="14"/>
  <c r="AR495" i="14"/>
  <c r="AU215" i="14"/>
  <c r="AQ215" i="14"/>
  <c r="AV253" i="14"/>
  <c r="AJ28" i="14"/>
  <c r="S110" i="14"/>
  <c r="S72" i="14"/>
  <c r="S153" i="14"/>
  <c r="S211" i="14"/>
  <c r="S170" i="14"/>
  <c r="S160" i="14"/>
  <c r="S230" i="14"/>
  <c r="S265" i="14"/>
  <c r="S321" i="14"/>
  <c r="S505" i="14"/>
  <c r="S527" i="14"/>
  <c r="S463" i="14"/>
  <c r="BI142" i="14"/>
  <c r="BH171" i="14"/>
  <c r="BI109" i="14"/>
  <c r="BG217" i="14"/>
  <c r="BL217" i="14"/>
  <c r="BI132" i="14"/>
  <c r="BH342" i="14"/>
  <c r="BH344" i="14"/>
  <c r="BI492" i="14"/>
  <c r="AV495" i="14"/>
  <c r="AQ253" i="14"/>
  <c r="AN28" i="14"/>
  <c r="AM28" i="14"/>
  <c r="S333" i="14"/>
  <c r="S289" i="14"/>
  <c r="BK417" i="14"/>
  <c r="BI354" i="14"/>
  <c r="BH354" i="14"/>
  <c r="BI61" i="14"/>
  <c r="BJ61" i="14"/>
  <c r="BM212" i="14"/>
  <c r="BK309" i="14"/>
  <c r="BJ352" i="14"/>
  <c r="BK352" i="14"/>
  <c r="AU487" i="14"/>
  <c r="AU404" i="14"/>
  <c r="AS326" i="14"/>
  <c r="AQ326" i="14"/>
  <c r="AQ339" i="14"/>
  <c r="S449" i="14"/>
  <c r="BG417" i="14"/>
  <c r="BH417" i="14"/>
  <c r="BM354" i="14"/>
  <c r="BM61" i="14"/>
  <c r="BI212" i="14"/>
  <c r="BH212" i="14"/>
  <c r="BG309" i="14"/>
  <c r="BL309" i="14"/>
  <c r="BH309" i="14"/>
  <c r="BG352" i="14"/>
  <c r="AR487" i="14"/>
  <c r="AQ487" i="14"/>
  <c r="AR404" i="14"/>
  <c r="AV404" i="14"/>
  <c r="AR326" i="14"/>
  <c r="AR339" i="14"/>
  <c r="AS339" i="14"/>
  <c r="S441" i="14"/>
  <c r="BJ417" i="14"/>
  <c r="BK212" i="14"/>
  <c r="BJ309" i="14"/>
  <c r="AW487" i="14"/>
  <c r="AS404" i="14"/>
  <c r="AV339" i="14"/>
  <c r="S115" i="14"/>
  <c r="S346" i="14"/>
  <c r="S362" i="14"/>
  <c r="S194" i="14"/>
  <c r="S278" i="14"/>
  <c r="S396" i="14"/>
  <c r="S291" i="14"/>
  <c r="S282" i="14"/>
  <c r="S102" i="14"/>
  <c r="S93" i="14"/>
  <c r="S245" i="14"/>
  <c r="S138" i="14"/>
  <c r="S242" i="14"/>
  <c r="S432" i="14"/>
  <c r="S504" i="14"/>
  <c r="S495" i="14"/>
  <c r="S522" i="14"/>
  <c r="S414" i="14"/>
  <c r="S277" i="14"/>
  <c r="S65" i="14"/>
  <c r="S197" i="14"/>
  <c r="S210" i="14"/>
  <c r="S324" i="14"/>
  <c r="S243" i="14"/>
  <c r="S92" i="14"/>
  <c r="S62" i="14"/>
  <c r="S82" i="14"/>
  <c r="S156" i="14"/>
  <c r="S389" i="14"/>
  <c r="S338" i="14"/>
  <c r="S446" i="14"/>
  <c r="S331" i="14"/>
  <c r="S104" i="14"/>
  <c r="BL355" i="14"/>
  <c r="BL238" i="14"/>
  <c r="BL421" i="14"/>
  <c r="S307" i="14"/>
  <c r="S154" i="14"/>
  <c r="S250" i="14"/>
  <c r="S223" i="14"/>
  <c r="S326" i="14"/>
  <c r="S454" i="14"/>
  <c r="S258" i="14"/>
  <c r="S430" i="14"/>
  <c r="S305" i="14"/>
  <c r="BK105" i="14"/>
  <c r="BG105" i="14"/>
  <c r="BG109" i="14"/>
  <c r="BL109" i="14"/>
  <c r="BI39" i="14"/>
  <c r="BJ39" i="14"/>
  <c r="BL178" i="14"/>
  <c r="BL356" i="14"/>
  <c r="S353" i="14"/>
  <c r="S523" i="14"/>
  <c r="S340" i="14"/>
  <c r="S229" i="14"/>
  <c r="S344" i="14"/>
  <c r="S198" i="14"/>
  <c r="BL98" i="14"/>
  <c r="BL110" i="14"/>
  <c r="BL114" i="14"/>
  <c r="BL236" i="14"/>
  <c r="BL74" i="14"/>
  <c r="BL143" i="14"/>
  <c r="BL159" i="14"/>
  <c r="BL173" i="14"/>
  <c r="BL258" i="14"/>
  <c r="BL511" i="14"/>
  <c r="BL476" i="14"/>
  <c r="BL487" i="14"/>
  <c r="BL523" i="14"/>
  <c r="S141" i="14"/>
  <c r="S235" i="14"/>
  <c r="S329" i="14"/>
  <c r="S390" i="14"/>
  <c r="S410" i="14"/>
  <c r="S100" i="14"/>
  <c r="S80" i="14"/>
  <c r="BL234" i="14"/>
  <c r="BL498" i="14"/>
  <c r="BL429" i="14"/>
  <c r="BL119" i="14"/>
  <c r="BL41" i="14"/>
  <c r="BL136" i="14"/>
  <c r="BL152" i="14"/>
  <c r="BL168" i="14"/>
  <c r="BL225" i="14"/>
  <c r="BL253" i="14"/>
  <c r="BL287" i="14"/>
  <c r="BL295" i="14"/>
  <c r="BL303" i="14"/>
  <c r="BL357" i="14"/>
  <c r="BL436" i="14"/>
  <c r="BL393" i="14"/>
  <c r="BL397" i="14"/>
  <c r="BL405" i="14"/>
  <c r="BL413" i="14"/>
  <c r="BL462" i="14"/>
  <c r="BL493" i="14"/>
  <c r="BL451" i="14"/>
  <c r="BL465" i="14"/>
  <c r="BL473" i="14"/>
  <c r="S96" i="14"/>
  <c r="S196" i="14"/>
  <c r="S422" i="14"/>
  <c r="BL415" i="14"/>
  <c r="BL500" i="14"/>
  <c r="BL232" i="14"/>
  <c r="BL211" i="14"/>
  <c r="BL179" i="14"/>
  <c r="BL245" i="14"/>
  <c r="BL262" i="14"/>
  <c r="BL337" i="14"/>
  <c r="BL353" i="14"/>
  <c r="BL316" i="14"/>
  <c r="BL351" i="14"/>
  <c r="BL402" i="14"/>
  <c r="BL410" i="14"/>
  <c r="BL503" i="14"/>
  <c r="S341" i="14"/>
  <c r="BM105" i="14"/>
  <c r="BL51" i="14"/>
  <c r="BL31" i="14"/>
  <c r="BG39" i="14"/>
  <c r="BL117" i="14"/>
  <c r="BL148" i="14"/>
  <c r="BL164" i="14"/>
  <c r="BL265" i="14"/>
  <c r="BL289" i="14"/>
  <c r="BL297" i="14"/>
  <c r="BL305" i="14"/>
  <c r="BL403" i="14"/>
  <c r="BL411" i="14"/>
  <c r="BL510" i="14"/>
  <c r="BL455" i="14"/>
  <c r="AT265" i="14"/>
  <c r="S503" i="14"/>
  <c r="S472" i="14"/>
  <c r="S348" i="14"/>
  <c r="S309" i="14"/>
  <c r="S274" i="14"/>
  <c r="S234" i="14"/>
  <c r="S109" i="14"/>
  <c r="S516" i="14"/>
  <c r="S270" i="14"/>
  <c r="S87" i="14"/>
  <c r="S74" i="14"/>
  <c r="S334" i="14"/>
  <c r="S433" i="14"/>
  <c r="S509" i="14"/>
  <c r="S442" i="14"/>
  <c r="S171" i="14"/>
  <c r="S132" i="14"/>
  <c r="S313" i="14"/>
  <c r="S342" i="14"/>
  <c r="S461" i="14"/>
  <c r="S464" i="14"/>
  <c r="S384" i="14"/>
  <c r="S319" i="14"/>
  <c r="S293" i="14"/>
  <c r="S181" i="14"/>
  <c r="S202" i="14"/>
  <c r="S158" i="14"/>
  <c r="S142" i="14"/>
  <c r="S99" i="14"/>
  <c r="S71" i="14"/>
  <c r="S91" i="14"/>
  <c r="S391" i="14"/>
  <c r="S314" i="14"/>
  <c r="S347" i="14"/>
  <c r="S220" i="14"/>
  <c r="S85" i="14"/>
  <c r="S56" i="14"/>
  <c r="S40" i="14"/>
  <c r="BL72" i="14"/>
  <c r="BL88" i="14"/>
  <c r="BL99" i="14"/>
  <c r="BL111" i="14"/>
  <c r="BL129" i="14"/>
  <c r="BL145" i="14"/>
  <c r="BL161" i="14"/>
  <c r="BL94" i="14"/>
  <c r="BL385" i="14"/>
  <c r="BL390" i="14"/>
  <c r="S399" i="14"/>
  <c r="S238" i="14"/>
  <c r="S206" i="14"/>
  <c r="BL96" i="14"/>
  <c r="BL46" i="14"/>
  <c r="BL134" i="14"/>
  <c r="BL150" i="14"/>
  <c r="BL229" i="14"/>
  <c r="BL247" i="14"/>
  <c r="BL272" i="14"/>
  <c r="BL280" i="14"/>
  <c r="BL227" i="14"/>
  <c r="BL288" i="14"/>
  <c r="BL296" i="14"/>
  <c r="BL362" i="14"/>
  <c r="BL366" i="14"/>
  <c r="BL374" i="14"/>
  <c r="BL382" i="14"/>
  <c r="BL456" i="14"/>
  <c r="BL527" i="14"/>
  <c r="BL442" i="14"/>
  <c r="BL450" i="14"/>
  <c r="BL468" i="14"/>
  <c r="BL141" i="14"/>
  <c r="BL367" i="14"/>
  <c r="BL375" i="14"/>
  <c r="BL383" i="14"/>
  <c r="BL479" i="14"/>
  <c r="AT413" i="14"/>
  <c r="BL333" i="14"/>
  <c r="S395" i="14"/>
  <c r="S471" i="14"/>
  <c r="S201" i="14"/>
  <c r="S161" i="14"/>
  <c r="S145" i="14"/>
  <c r="S29" i="14"/>
  <c r="S185" i="14"/>
  <c r="S168" i="14"/>
  <c r="S136" i="14"/>
  <c r="S303" i="14"/>
  <c r="S366" i="14"/>
  <c r="S55" i="14"/>
  <c r="S39" i="14"/>
  <c r="BL321" i="14"/>
  <c r="BL425" i="14"/>
  <c r="BL43" i="14"/>
  <c r="BL242" i="14"/>
  <c r="BL138" i="14"/>
  <c r="BL154" i="14"/>
  <c r="BL170" i="14"/>
  <c r="BL266" i="14"/>
  <c r="BL282" i="14"/>
  <c r="BL290" i="14"/>
  <c r="BL452" i="14"/>
  <c r="BL453" i="14"/>
  <c r="BL454" i="14"/>
  <c r="BL464" i="14"/>
  <c r="S111" i="14"/>
  <c r="S157" i="14"/>
  <c r="S213" i="14"/>
  <c r="S226" i="14"/>
  <c r="S337" i="14"/>
  <c r="S521" i="14"/>
  <c r="S496" i="14"/>
  <c r="S490" i="14"/>
  <c r="S445" i="14"/>
  <c r="S488" i="14"/>
  <c r="S429" i="14"/>
  <c r="S332" i="14"/>
  <c r="S325" i="14"/>
  <c r="S193" i="14"/>
  <c r="S259" i="14"/>
  <c r="S165" i="14"/>
  <c r="S149" i="14"/>
  <c r="S69" i="14"/>
  <c r="S105" i="14"/>
  <c r="S129" i="14"/>
  <c r="S58" i="14"/>
  <c r="S42" i="14"/>
  <c r="BL182" i="14"/>
  <c r="BL430" i="14"/>
  <c r="BL191" i="14"/>
  <c r="BL183" i="14"/>
  <c r="BL361" i="14"/>
  <c r="BL365" i="14"/>
  <c r="BL373" i="14"/>
  <c r="BL381" i="14"/>
  <c r="BL318" i="14"/>
  <c r="BL520" i="14"/>
  <c r="BL481" i="14"/>
  <c r="S273" i="14"/>
  <c r="S204" i="14"/>
  <c r="S438" i="14"/>
  <c r="S460" i="14"/>
  <c r="S508" i="14"/>
  <c r="S407" i="14"/>
  <c r="S425" i="14"/>
  <c r="S424" i="14"/>
  <c r="S209" i="14"/>
  <c r="S224" i="14"/>
  <c r="S75" i="14"/>
  <c r="S101" i="14"/>
  <c r="S47" i="14"/>
  <c r="S78" i="14"/>
  <c r="BL158" i="14"/>
  <c r="BL174" i="14"/>
  <c r="BL231" i="14"/>
  <c r="BL284" i="14"/>
  <c r="BL292" i="14"/>
  <c r="BL300" i="14"/>
  <c r="BL370" i="14"/>
  <c r="BL378" i="14"/>
  <c r="BL448" i="14"/>
  <c r="BL449" i="14"/>
  <c r="BL522" i="14"/>
  <c r="BL478" i="14"/>
  <c r="S287" i="14"/>
  <c r="S349" i="14"/>
  <c r="BL68" i="14"/>
  <c r="BL84" i="14"/>
  <c r="BL97" i="14"/>
  <c r="BL29" i="14"/>
  <c r="AT507" i="14"/>
  <c r="AT278" i="14"/>
  <c r="S90" i="14"/>
  <c r="BL125" i="14"/>
  <c r="BL181" i="14"/>
  <c r="BL239" i="14"/>
  <c r="BL331" i="14"/>
  <c r="BL347" i="14"/>
  <c r="BL513" i="14"/>
  <c r="BL525" i="14"/>
  <c r="BL501" i="14"/>
  <c r="BL507" i="14"/>
  <c r="S281" i="14"/>
  <c r="S423" i="14"/>
  <c r="S439" i="14"/>
  <c r="S484" i="14"/>
  <c r="S520" i="14"/>
  <c r="S408" i="14"/>
  <c r="S428" i="14"/>
  <c r="S358" i="14"/>
  <c r="S248" i="14"/>
  <c r="S232" i="14"/>
  <c r="S251" i="14"/>
  <c r="S130" i="14"/>
  <c r="BL519" i="14"/>
  <c r="BL176" i="14"/>
  <c r="BL241" i="14"/>
  <c r="BL251" i="14"/>
  <c r="BL271" i="14"/>
  <c r="BL279" i="14"/>
  <c r="BL340" i="14"/>
  <c r="BL409" i="14"/>
  <c r="BL459" i="14"/>
  <c r="S269" i="14"/>
  <c r="S112" i="14"/>
  <c r="S148" i="14"/>
  <c r="S330" i="14"/>
  <c r="S152" i="14"/>
  <c r="S63" i="14"/>
  <c r="BL219" i="14"/>
  <c r="BL461" i="14"/>
  <c r="BL248" i="14"/>
  <c r="BL427" i="14"/>
  <c r="BL458" i="14"/>
  <c r="BL120" i="14"/>
  <c r="BL124" i="14"/>
  <c r="BL56" i="14"/>
  <c r="BL147" i="14"/>
  <c r="BL163" i="14"/>
  <c r="BL177" i="14"/>
  <c r="BL394" i="14"/>
  <c r="BL398" i="14"/>
  <c r="S388" i="14"/>
  <c r="BL101" i="14"/>
  <c r="BL63" i="14"/>
  <c r="BL221" i="14"/>
  <c r="BL263" i="14"/>
  <c r="BL235" i="14"/>
  <c r="BL269" i="14"/>
  <c r="BL277" i="14"/>
  <c r="BL314" i="14"/>
  <c r="BL336" i="14"/>
  <c r="BL352" i="14"/>
  <c r="BL466" i="14"/>
  <c r="BL471" i="14"/>
  <c r="BL440" i="14"/>
  <c r="AT253" i="14"/>
  <c r="AR200" i="14"/>
  <c r="AU200" i="14"/>
  <c r="AV200" i="14"/>
  <c r="AQ200" i="14"/>
  <c r="AW200" i="14"/>
  <c r="AS200" i="14"/>
  <c r="AU189" i="14"/>
  <c r="AR189" i="14"/>
  <c r="AS189" i="14"/>
  <c r="AQ189" i="14"/>
  <c r="AV189" i="14"/>
  <c r="AW189" i="14"/>
  <c r="AW274" i="14"/>
  <c r="AQ274" i="14"/>
  <c r="AR274" i="14"/>
  <c r="AS274" i="14"/>
  <c r="AU274" i="14"/>
  <c r="AV274" i="14"/>
  <c r="AU330" i="14"/>
  <c r="AQ330" i="14"/>
  <c r="AV330" i="14"/>
  <c r="AR330" i="14"/>
  <c r="AW330" i="14"/>
  <c r="AS330" i="14"/>
  <c r="AV385" i="14"/>
  <c r="AR385" i="14"/>
  <c r="AU385" i="14"/>
  <c r="AQ385" i="14"/>
  <c r="AW385" i="14"/>
  <c r="AS385" i="14"/>
  <c r="AV284" i="14"/>
  <c r="AU284" i="14"/>
  <c r="AW284" i="14"/>
  <c r="AR284" i="14"/>
  <c r="AQ284" i="14"/>
  <c r="AS284" i="14"/>
  <c r="AU349" i="14"/>
  <c r="AV349" i="14"/>
  <c r="AQ349" i="14"/>
  <c r="AR349" i="14"/>
  <c r="AW349" i="14"/>
  <c r="AS349" i="14"/>
  <c r="AW464" i="14"/>
  <c r="AU464" i="14"/>
  <c r="AS464" i="14"/>
  <c r="AV464" i="14"/>
  <c r="AQ464" i="14"/>
  <c r="AR464" i="14"/>
  <c r="AQ486" i="14"/>
  <c r="AR486" i="14"/>
  <c r="AS486" i="14"/>
  <c r="AW486" i="14"/>
  <c r="AV486" i="14"/>
  <c r="AU486" i="14"/>
  <c r="AS511" i="14"/>
  <c r="AR511" i="14"/>
  <c r="AW511" i="14"/>
  <c r="AU511" i="14"/>
  <c r="AQ511" i="14"/>
  <c r="AV511" i="14"/>
  <c r="AU403" i="14"/>
  <c r="AQ403" i="14"/>
  <c r="AV403" i="14"/>
  <c r="AR403" i="14"/>
  <c r="AW403" i="14"/>
  <c r="AS403" i="14"/>
  <c r="AR457" i="14"/>
  <c r="AW457" i="14"/>
  <c r="AU457" i="14"/>
  <c r="AS457" i="14"/>
  <c r="AQ457" i="14"/>
  <c r="AV457" i="14"/>
  <c r="S376" i="14"/>
  <c r="S275" i="14"/>
  <c r="S124" i="14"/>
  <c r="S216" i="14"/>
  <c r="S255" i="14"/>
  <c r="S419" i="14"/>
  <c r="S525" i="14"/>
  <c r="AD498" i="14"/>
  <c r="AG498" i="14"/>
  <c r="AE498" i="14"/>
  <c r="AF498" i="14"/>
  <c r="AA498" i="14"/>
  <c r="AC498" i="14"/>
  <c r="AO487" i="14"/>
  <c r="AM487" i="14"/>
  <c r="AL487" i="14"/>
  <c r="AI487" i="14"/>
  <c r="AJ487" i="14"/>
  <c r="AN487" i="14"/>
  <c r="AM475" i="14"/>
  <c r="AO475" i="14"/>
  <c r="AN475" i="14"/>
  <c r="AI475" i="14"/>
  <c r="AJ475" i="14"/>
  <c r="AL475" i="14"/>
  <c r="AM514" i="14"/>
  <c r="AI514" i="14"/>
  <c r="AJ514" i="14"/>
  <c r="AN514" i="14"/>
  <c r="AO514" i="14"/>
  <c r="AL514" i="14"/>
  <c r="AI503" i="14"/>
  <c r="AJ503" i="14"/>
  <c r="AM503" i="14"/>
  <c r="AN503" i="14"/>
  <c r="AO503" i="14"/>
  <c r="AL503" i="14"/>
  <c r="AE454" i="14"/>
  <c r="AG454" i="14"/>
  <c r="AF454" i="14"/>
  <c r="AD454" i="14"/>
  <c r="AA454" i="14"/>
  <c r="AC454" i="14"/>
  <c r="AE446" i="14"/>
  <c r="AG446" i="14"/>
  <c r="AF446" i="14"/>
  <c r="AD446" i="14"/>
  <c r="AA446" i="14"/>
  <c r="AC446" i="14"/>
  <c r="AE524" i="14"/>
  <c r="AG524" i="14"/>
  <c r="AF524" i="14"/>
  <c r="AC524" i="14"/>
  <c r="AA524" i="14"/>
  <c r="AD524" i="14"/>
  <c r="AG493" i="14"/>
  <c r="AE493" i="14"/>
  <c r="AF493" i="14"/>
  <c r="AC493" i="14"/>
  <c r="AA493" i="14"/>
  <c r="AD493" i="14"/>
  <c r="AO516" i="14"/>
  <c r="AI516" i="14"/>
  <c r="AM516" i="14"/>
  <c r="AN516" i="14"/>
  <c r="AJ516" i="14"/>
  <c r="AL516" i="14"/>
  <c r="AJ492" i="14"/>
  <c r="AO492" i="14"/>
  <c r="AN492" i="14"/>
  <c r="AI492" i="14"/>
  <c r="AL492" i="14"/>
  <c r="AM492" i="14"/>
  <c r="AE472" i="14"/>
  <c r="AG472" i="14"/>
  <c r="AD472" i="14"/>
  <c r="AF472" i="14"/>
  <c r="AC472" i="14"/>
  <c r="AA472" i="14"/>
  <c r="AN427" i="14"/>
  <c r="AL427" i="14"/>
  <c r="AO427" i="14"/>
  <c r="AM427" i="14"/>
  <c r="AJ427" i="14"/>
  <c r="AI427" i="14"/>
  <c r="AO395" i="14"/>
  <c r="AM395" i="14"/>
  <c r="AN395" i="14"/>
  <c r="AI395" i="14"/>
  <c r="AJ395" i="14"/>
  <c r="AL395" i="14"/>
  <c r="AN378" i="14"/>
  <c r="AO378" i="14"/>
  <c r="AJ378" i="14"/>
  <c r="AI378" i="14"/>
  <c r="AL378" i="14"/>
  <c r="AM378" i="14"/>
  <c r="S381" i="14"/>
  <c r="AE433" i="14"/>
  <c r="AG433" i="14"/>
  <c r="AF433" i="14"/>
  <c r="AA433" i="14"/>
  <c r="AD433" i="14"/>
  <c r="AC433" i="14"/>
  <c r="AO384" i="14"/>
  <c r="AI384" i="14"/>
  <c r="AN384" i="14"/>
  <c r="AL384" i="14"/>
  <c r="AM384" i="14"/>
  <c r="AJ384" i="14"/>
  <c r="AU432" i="14"/>
  <c r="AQ432" i="14"/>
  <c r="AW432" i="14"/>
  <c r="AR432" i="14"/>
  <c r="AS432" i="14"/>
  <c r="AV432" i="14"/>
  <c r="AJ387" i="14"/>
  <c r="AN387" i="14"/>
  <c r="AL387" i="14"/>
  <c r="AO387" i="14"/>
  <c r="AM387" i="14"/>
  <c r="AI387" i="14"/>
  <c r="AV371" i="14"/>
  <c r="AR371" i="14"/>
  <c r="AW371" i="14"/>
  <c r="AU371" i="14"/>
  <c r="AS371" i="14"/>
  <c r="AQ371" i="14"/>
  <c r="AE371" i="14"/>
  <c r="AG371" i="14"/>
  <c r="AF371" i="14"/>
  <c r="AD371" i="14"/>
  <c r="AC371" i="14"/>
  <c r="AA371" i="14"/>
  <c r="AS366" i="14"/>
  <c r="AV366" i="14"/>
  <c r="AW366" i="14"/>
  <c r="AQ366" i="14"/>
  <c r="AR366" i="14"/>
  <c r="AU366" i="14"/>
  <c r="AE362" i="14"/>
  <c r="AG362" i="14"/>
  <c r="AD362" i="14"/>
  <c r="AF362" i="14"/>
  <c r="AC362" i="14"/>
  <c r="AA362" i="14"/>
  <c r="AE342" i="14"/>
  <c r="AG342" i="14"/>
  <c r="AD342" i="14"/>
  <c r="AC342" i="14"/>
  <c r="AF342" i="14"/>
  <c r="AA342" i="14"/>
  <c r="AW334" i="14"/>
  <c r="AS334" i="14"/>
  <c r="AU334" i="14"/>
  <c r="AQ334" i="14"/>
  <c r="AV334" i="14"/>
  <c r="AR334" i="14"/>
  <c r="AO326" i="14"/>
  <c r="AM326" i="14"/>
  <c r="AN326" i="14"/>
  <c r="AI326" i="14"/>
  <c r="AJ326" i="14"/>
  <c r="AL326" i="14"/>
  <c r="AG292" i="14"/>
  <c r="AE292" i="14"/>
  <c r="AF292" i="14"/>
  <c r="AA292" i="14"/>
  <c r="AD292" i="14"/>
  <c r="AC292" i="14"/>
  <c r="AG282" i="14"/>
  <c r="AE282" i="14"/>
  <c r="AA282" i="14"/>
  <c r="AC282" i="14"/>
  <c r="AD282" i="14"/>
  <c r="AF282" i="14"/>
  <c r="AG307" i="14"/>
  <c r="AE307" i="14"/>
  <c r="AD307" i="14"/>
  <c r="AA307" i="14"/>
  <c r="AC307" i="14"/>
  <c r="AF307" i="14"/>
  <c r="AN291" i="14"/>
  <c r="AM291" i="14"/>
  <c r="AJ291" i="14"/>
  <c r="AI291" i="14"/>
  <c r="AL291" i="14"/>
  <c r="AO291" i="14"/>
  <c r="AL357" i="14"/>
  <c r="AI357" i="14"/>
  <c r="AM357" i="14"/>
  <c r="AJ357" i="14"/>
  <c r="AN357" i="14"/>
  <c r="AO357" i="14"/>
  <c r="AN339" i="14"/>
  <c r="AL339" i="14"/>
  <c r="AO339" i="14"/>
  <c r="AI339" i="14"/>
  <c r="AM339" i="14"/>
  <c r="AJ339" i="14"/>
  <c r="AU331" i="14"/>
  <c r="AQ331" i="14"/>
  <c r="AV331" i="14"/>
  <c r="AR331" i="14"/>
  <c r="AW331" i="14"/>
  <c r="AS331" i="14"/>
  <c r="AG298" i="14"/>
  <c r="AE298" i="14"/>
  <c r="AD298" i="14"/>
  <c r="AF298" i="14"/>
  <c r="AC298" i="14"/>
  <c r="AA298" i="14"/>
  <c r="AE352" i="14"/>
  <c r="AG352" i="14"/>
  <c r="AD352" i="14"/>
  <c r="AC352" i="14"/>
  <c r="AF352" i="14"/>
  <c r="AA352" i="14"/>
  <c r="AE348" i="14"/>
  <c r="AG348" i="14"/>
  <c r="AF348" i="14"/>
  <c r="AA348" i="14"/>
  <c r="AD348" i="14"/>
  <c r="AC348" i="14"/>
  <c r="AE344" i="14"/>
  <c r="AG344" i="14"/>
  <c r="AD344" i="14"/>
  <c r="AC344" i="14"/>
  <c r="AF344" i="14"/>
  <c r="AA344" i="14"/>
  <c r="AE309" i="14"/>
  <c r="AG309" i="14"/>
  <c r="AF309" i="14"/>
  <c r="AA309" i="14"/>
  <c r="AD309" i="14"/>
  <c r="AC309" i="14"/>
  <c r="AU293" i="14"/>
  <c r="AW293" i="14"/>
  <c r="AR293" i="14"/>
  <c r="AS293" i="14"/>
  <c r="AQ293" i="14"/>
  <c r="AV293" i="14"/>
  <c r="AN293" i="14"/>
  <c r="AO293" i="14"/>
  <c r="AJ293" i="14"/>
  <c r="AM293" i="14"/>
  <c r="AI293" i="14"/>
  <c r="AL293" i="14"/>
  <c r="AF217" i="14"/>
  <c r="AE217" i="14"/>
  <c r="AG217" i="14"/>
  <c r="AC217" i="14"/>
  <c r="AD217" i="14"/>
  <c r="AA217" i="14"/>
  <c r="AV181" i="14"/>
  <c r="AR181" i="14"/>
  <c r="AW181" i="14"/>
  <c r="AQ181" i="14"/>
  <c r="AU181" i="14"/>
  <c r="AS181" i="14"/>
  <c r="AG250" i="14"/>
  <c r="AE250" i="14"/>
  <c r="AF250" i="14"/>
  <c r="AA250" i="14"/>
  <c r="AD250" i="14"/>
  <c r="AC250" i="14"/>
  <c r="AU223" i="14"/>
  <c r="AS223" i="14"/>
  <c r="AR223" i="14"/>
  <c r="AQ223" i="14"/>
  <c r="AV223" i="14"/>
  <c r="AW223" i="14"/>
  <c r="AG223" i="14"/>
  <c r="AE223" i="14"/>
  <c r="AC223" i="14"/>
  <c r="AA223" i="14"/>
  <c r="AD223" i="14"/>
  <c r="AF223" i="14"/>
  <c r="AQ212" i="14"/>
  <c r="AR212" i="14"/>
  <c r="AU212" i="14"/>
  <c r="AW212" i="14"/>
  <c r="AS212" i="14"/>
  <c r="AV212" i="14"/>
  <c r="AN212" i="14"/>
  <c r="AM212" i="14"/>
  <c r="AI212" i="14"/>
  <c r="AL212" i="14"/>
  <c r="AJ212" i="14"/>
  <c r="AO212" i="14"/>
  <c r="AA270" i="14"/>
  <c r="AE270" i="14"/>
  <c r="AD270" i="14"/>
  <c r="AC270" i="14"/>
  <c r="AF270" i="14"/>
  <c r="AG270" i="14"/>
  <c r="AL266" i="14"/>
  <c r="AI266" i="14"/>
  <c r="AO266" i="14"/>
  <c r="AJ266" i="14"/>
  <c r="AN266" i="14"/>
  <c r="AM266" i="14"/>
  <c r="AI242" i="14"/>
  <c r="AJ242" i="14"/>
  <c r="AN242" i="14"/>
  <c r="AO242" i="14"/>
  <c r="AL242" i="14"/>
  <c r="AM242" i="14"/>
  <c r="AU202" i="14"/>
  <c r="AQ202" i="14"/>
  <c r="AS202" i="14"/>
  <c r="AV202" i="14"/>
  <c r="AR202" i="14"/>
  <c r="AW202" i="14"/>
  <c r="AO198" i="14"/>
  <c r="AI198" i="14"/>
  <c r="AL198" i="14"/>
  <c r="AJ198" i="14"/>
  <c r="AM198" i="14"/>
  <c r="AN198" i="14"/>
  <c r="AA175" i="14"/>
  <c r="AC175" i="14"/>
  <c r="AG175" i="14"/>
  <c r="AE175" i="14"/>
  <c r="AF175" i="14"/>
  <c r="AD175" i="14"/>
  <c r="AV171" i="14"/>
  <c r="AR171" i="14"/>
  <c r="AQ171" i="14"/>
  <c r="AW171" i="14"/>
  <c r="AS171" i="14"/>
  <c r="AU171" i="14"/>
  <c r="AE253" i="14"/>
  <c r="AG253" i="14"/>
  <c r="AD253" i="14"/>
  <c r="AC253" i="14"/>
  <c r="AF253" i="14"/>
  <c r="AA253" i="14"/>
  <c r="AJ245" i="14"/>
  <c r="AL245" i="14"/>
  <c r="AM245" i="14"/>
  <c r="AN245" i="14"/>
  <c r="AI245" i="14"/>
  <c r="AO245" i="14"/>
  <c r="AL228" i="14"/>
  <c r="AI228" i="14"/>
  <c r="AJ228" i="14"/>
  <c r="AM228" i="14"/>
  <c r="AO228" i="14"/>
  <c r="AN228" i="14"/>
  <c r="AE214" i="14"/>
  <c r="AG214" i="14"/>
  <c r="AF214" i="14"/>
  <c r="AC214" i="14"/>
  <c r="AD214" i="14"/>
  <c r="AA214" i="14"/>
  <c r="AJ183" i="14"/>
  <c r="AL183" i="14"/>
  <c r="AN183" i="14"/>
  <c r="AO183" i="14"/>
  <c r="AI183" i="14"/>
  <c r="AM183" i="14"/>
  <c r="AN166" i="14"/>
  <c r="AI166" i="14"/>
  <c r="AL166" i="14"/>
  <c r="AJ166" i="14"/>
  <c r="AO166" i="14"/>
  <c r="AM166" i="14"/>
  <c r="AW162" i="14"/>
  <c r="AR162" i="14"/>
  <c r="AS162" i="14"/>
  <c r="AQ162" i="14"/>
  <c r="AV162" i="14"/>
  <c r="AU162" i="14"/>
  <c r="AN162" i="14"/>
  <c r="AL162" i="14"/>
  <c r="AJ162" i="14"/>
  <c r="AO162" i="14"/>
  <c r="AM162" i="14"/>
  <c r="AI162" i="14"/>
  <c r="AI150" i="14"/>
  <c r="AN150" i="14"/>
  <c r="AL150" i="14"/>
  <c r="AJ150" i="14"/>
  <c r="AO150" i="14"/>
  <c r="AM150" i="14"/>
  <c r="AU146" i="14"/>
  <c r="AQ146" i="14"/>
  <c r="AS146" i="14"/>
  <c r="AW146" i="14"/>
  <c r="AR146" i="14"/>
  <c r="AV146" i="14"/>
  <c r="AN146" i="14"/>
  <c r="AL146" i="14"/>
  <c r="AJ146" i="14"/>
  <c r="AI146" i="14"/>
  <c r="AO146" i="14"/>
  <c r="AM146" i="14"/>
  <c r="AU134" i="14"/>
  <c r="AQ134" i="14"/>
  <c r="AS134" i="14"/>
  <c r="AW134" i="14"/>
  <c r="AR134" i="14"/>
  <c r="AV134" i="14"/>
  <c r="AE134" i="14"/>
  <c r="AG134" i="14"/>
  <c r="AD134" i="14"/>
  <c r="AF134" i="14"/>
  <c r="AA134" i="14"/>
  <c r="AC134" i="14"/>
  <c r="AO61" i="14"/>
  <c r="AN61" i="14"/>
  <c r="AI61" i="14"/>
  <c r="AL61" i="14"/>
  <c r="AJ61" i="14"/>
  <c r="AM61" i="14"/>
  <c r="AW118" i="14"/>
  <c r="AQ118" i="14"/>
  <c r="AR118" i="14"/>
  <c r="AS118" i="14"/>
  <c r="AV118" i="14"/>
  <c r="AU118" i="14"/>
  <c r="AE118" i="14"/>
  <c r="AG118" i="14"/>
  <c r="AC118" i="14"/>
  <c r="AD118" i="14"/>
  <c r="AF118" i="14"/>
  <c r="AA118" i="14"/>
  <c r="AN102" i="14"/>
  <c r="AJ102" i="14"/>
  <c r="AM102" i="14"/>
  <c r="AL102" i="14"/>
  <c r="AO102" i="14"/>
  <c r="AI102" i="14"/>
  <c r="AU79" i="14"/>
  <c r="AQ79" i="14"/>
  <c r="AR79" i="14"/>
  <c r="AV79" i="14"/>
  <c r="AS79" i="14"/>
  <c r="AW79" i="14"/>
  <c r="AG71" i="14"/>
  <c r="AE71" i="14"/>
  <c r="AF71" i="14"/>
  <c r="AC71" i="14"/>
  <c r="AA71" i="14"/>
  <c r="AD71" i="14"/>
  <c r="AL60" i="14"/>
  <c r="AM60" i="14"/>
  <c r="AN60" i="14"/>
  <c r="AI60" i="14"/>
  <c r="AO60" i="14"/>
  <c r="AJ60" i="14"/>
  <c r="AO44" i="14"/>
  <c r="AL44" i="14"/>
  <c r="AM44" i="14"/>
  <c r="AI44" i="14"/>
  <c r="AN44" i="14"/>
  <c r="AJ44" i="14"/>
  <c r="AE125" i="14"/>
  <c r="AG125" i="14"/>
  <c r="AF125" i="14"/>
  <c r="AC125" i="14"/>
  <c r="AD125" i="14"/>
  <c r="AA125" i="14"/>
  <c r="AW91" i="14"/>
  <c r="AS91" i="14"/>
  <c r="AU91" i="14"/>
  <c r="AQ91" i="14"/>
  <c r="AV91" i="14"/>
  <c r="AR91" i="14"/>
  <c r="AF91" i="14"/>
  <c r="AE91" i="14"/>
  <c r="AG91" i="14"/>
  <c r="AA91" i="14"/>
  <c r="AC91" i="14"/>
  <c r="AD91" i="14"/>
  <c r="AR39" i="14"/>
  <c r="AQ39" i="14"/>
  <c r="AV39" i="14"/>
  <c r="AS39" i="14"/>
  <c r="AU39" i="14"/>
  <c r="AW39" i="14"/>
  <c r="AJ120" i="14"/>
  <c r="AM120" i="14"/>
  <c r="AN120" i="14"/>
  <c r="AO120" i="14"/>
  <c r="AI120" i="14"/>
  <c r="AL120" i="14"/>
  <c r="AV104" i="14"/>
  <c r="AU104" i="14"/>
  <c r="AQ104" i="14"/>
  <c r="AS104" i="14"/>
  <c r="AR104" i="14"/>
  <c r="AW104" i="14"/>
  <c r="AE90" i="14"/>
  <c r="AG90" i="14"/>
  <c r="AF90" i="14"/>
  <c r="AD90" i="14"/>
  <c r="AC90" i="14"/>
  <c r="AA90" i="14"/>
  <c r="AQ74" i="14"/>
  <c r="AW74" i="14"/>
  <c r="AR74" i="14"/>
  <c r="AS74" i="14"/>
  <c r="AU74" i="14"/>
  <c r="AV74" i="14"/>
  <c r="AI74" i="14"/>
  <c r="AO74" i="14"/>
  <c r="AJ74" i="14"/>
  <c r="AM74" i="14"/>
  <c r="AL74" i="14"/>
  <c r="AN74" i="14"/>
  <c r="AU62" i="14"/>
  <c r="AV62" i="14"/>
  <c r="AR62" i="14"/>
  <c r="AQ62" i="14"/>
  <c r="AW62" i="14"/>
  <c r="AS62" i="14"/>
  <c r="AI62" i="14"/>
  <c r="AN62" i="14"/>
  <c r="AJ62" i="14"/>
  <c r="AO62" i="14"/>
  <c r="AL62" i="14"/>
  <c r="AM62" i="14"/>
  <c r="AG46" i="14"/>
  <c r="AF46" i="14"/>
  <c r="AD46" i="14"/>
  <c r="AA46" i="14"/>
  <c r="AC46" i="14"/>
  <c r="AE46" i="14"/>
  <c r="AE30" i="14"/>
  <c r="AG30" i="14"/>
  <c r="AF30" i="14"/>
  <c r="AC30" i="14"/>
  <c r="AA30" i="14"/>
  <c r="AD30" i="14"/>
  <c r="BL319" i="14"/>
  <c r="BL130" i="14"/>
  <c r="BL146" i="14"/>
  <c r="BL162" i="14"/>
  <c r="BL209" i="14"/>
  <c r="BL286" i="14"/>
  <c r="BL298" i="14"/>
  <c r="BL306" i="14"/>
  <c r="BL368" i="14"/>
  <c r="BL376" i="14"/>
  <c r="BL384" i="14"/>
  <c r="BL392" i="14"/>
  <c r="BL396" i="14"/>
  <c r="BL404" i="14"/>
  <c r="BL412" i="14"/>
  <c r="BL444" i="14"/>
  <c r="BL445" i="14"/>
  <c r="BL446" i="14"/>
  <c r="BL472" i="14"/>
  <c r="AW140" i="14"/>
  <c r="AS140" i="14"/>
  <c r="AV140" i="14"/>
  <c r="AR140" i="14"/>
  <c r="AQ140" i="14"/>
  <c r="AU140" i="14"/>
  <c r="AR177" i="14"/>
  <c r="AU177" i="14"/>
  <c r="AQ177" i="14"/>
  <c r="AV177" i="14"/>
  <c r="AS177" i="14"/>
  <c r="AW177" i="14"/>
  <c r="AQ269" i="14"/>
  <c r="AV269" i="14"/>
  <c r="AW269" i="14"/>
  <c r="AU269" i="14"/>
  <c r="AR269" i="14"/>
  <c r="AS269" i="14"/>
  <c r="AW364" i="14"/>
  <c r="AU364" i="14"/>
  <c r="AV364" i="14"/>
  <c r="AQ364" i="14"/>
  <c r="AS364" i="14"/>
  <c r="AR364" i="14"/>
  <c r="AS335" i="14"/>
  <c r="AU335" i="14"/>
  <c r="AQ335" i="14"/>
  <c r="AV335" i="14"/>
  <c r="AR335" i="14"/>
  <c r="AW335" i="14"/>
  <c r="AW303" i="14"/>
  <c r="AR303" i="14"/>
  <c r="AS303" i="14"/>
  <c r="AU303" i="14"/>
  <c r="AQ303" i="14"/>
  <c r="AV303" i="14"/>
  <c r="AQ441" i="14"/>
  <c r="AW441" i="14"/>
  <c r="AR441" i="14"/>
  <c r="AS441" i="14"/>
  <c r="AV441" i="14"/>
  <c r="AU441" i="14"/>
  <c r="AW481" i="14"/>
  <c r="AS481" i="14"/>
  <c r="AV481" i="14"/>
  <c r="AR481" i="14"/>
  <c r="AU481" i="14"/>
  <c r="AQ481" i="14"/>
  <c r="AW408" i="14"/>
  <c r="AV408" i="14"/>
  <c r="AU408" i="14"/>
  <c r="AS408" i="14"/>
  <c r="AQ408" i="14"/>
  <c r="AR408" i="14"/>
  <c r="AW526" i="14"/>
  <c r="AR526" i="14"/>
  <c r="AU526" i="14"/>
  <c r="AS526" i="14"/>
  <c r="AV526" i="14"/>
  <c r="AQ526" i="14"/>
  <c r="S450" i="14"/>
  <c r="S57" i="14"/>
  <c r="S125" i="14"/>
  <c r="S174" i="14"/>
  <c r="S252" i="14"/>
  <c r="S427" i="14"/>
  <c r="S421" i="14"/>
  <c r="S486" i="14"/>
  <c r="AL504" i="14"/>
  <c r="AO504" i="14"/>
  <c r="AM504" i="14"/>
  <c r="AI504" i="14"/>
  <c r="AJ504" i="14"/>
  <c r="AN504" i="14"/>
  <c r="AG484" i="14"/>
  <c r="AE484" i="14"/>
  <c r="AD484" i="14"/>
  <c r="AF484" i="14"/>
  <c r="AC484" i="14"/>
  <c r="AA484" i="14"/>
  <c r="AQ521" i="14"/>
  <c r="AU521" i="14"/>
  <c r="AV521" i="14"/>
  <c r="AS521" i="14"/>
  <c r="AR521" i="14"/>
  <c r="AW521" i="14"/>
  <c r="AM490" i="14"/>
  <c r="AN490" i="14"/>
  <c r="AO490" i="14"/>
  <c r="AL490" i="14"/>
  <c r="AI490" i="14"/>
  <c r="AJ490" i="14"/>
  <c r="S474" i="14"/>
  <c r="AQ439" i="14"/>
  <c r="AR439" i="14"/>
  <c r="AV439" i="14"/>
  <c r="AU439" i="14"/>
  <c r="AW439" i="14"/>
  <c r="AS439" i="14"/>
  <c r="AU520" i="14"/>
  <c r="AS520" i="14"/>
  <c r="AQ520" i="14"/>
  <c r="AR520" i="14"/>
  <c r="AW520" i="14"/>
  <c r="AV520" i="14"/>
  <c r="S473" i="14"/>
  <c r="AE441" i="14"/>
  <c r="AG441" i="14"/>
  <c r="AC441" i="14"/>
  <c r="AD441" i="14"/>
  <c r="AA441" i="14"/>
  <c r="AF441" i="14"/>
  <c r="AE488" i="14"/>
  <c r="AG488" i="14"/>
  <c r="AD488" i="14"/>
  <c r="AA488" i="14"/>
  <c r="AF488" i="14"/>
  <c r="AC488" i="14"/>
  <c r="AE411" i="14"/>
  <c r="AG411" i="14"/>
  <c r="AC411" i="14"/>
  <c r="AF411" i="14"/>
  <c r="AD411" i="14"/>
  <c r="AA411" i="14"/>
  <c r="AG401" i="14"/>
  <c r="AE401" i="14"/>
  <c r="AA401" i="14"/>
  <c r="AF401" i="14"/>
  <c r="AC401" i="14"/>
  <c r="AD401" i="14"/>
  <c r="AG390" i="14"/>
  <c r="AE390" i="14"/>
  <c r="AC390" i="14"/>
  <c r="AA390" i="14"/>
  <c r="AD390" i="14"/>
  <c r="AF390" i="14"/>
  <c r="S374" i="14"/>
  <c r="AL374" i="14"/>
  <c r="AM374" i="14"/>
  <c r="AO374" i="14"/>
  <c r="AJ374" i="14"/>
  <c r="AI374" i="14"/>
  <c r="AN374" i="14"/>
  <c r="AE426" i="14"/>
  <c r="AG426" i="14"/>
  <c r="AC426" i="14"/>
  <c r="AF426" i="14"/>
  <c r="AD426" i="14"/>
  <c r="AA426" i="14"/>
  <c r="AL408" i="14"/>
  <c r="AI408" i="14"/>
  <c r="AM408" i="14"/>
  <c r="AJ408" i="14"/>
  <c r="AO408" i="14"/>
  <c r="AN408" i="14"/>
  <c r="AG429" i="14"/>
  <c r="AE429" i="14"/>
  <c r="AF429" i="14"/>
  <c r="AC429" i="14"/>
  <c r="AA429" i="14"/>
  <c r="AD429" i="14"/>
  <c r="AN413" i="14"/>
  <c r="AL413" i="14"/>
  <c r="AO413" i="14"/>
  <c r="AM413" i="14"/>
  <c r="AI413" i="14"/>
  <c r="AJ413" i="14"/>
  <c r="AN380" i="14"/>
  <c r="AO380" i="14"/>
  <c r="AI380" i="14"/>
  <c r="AJ380" i="14"/>
  <c r="AL380" i="14"/>
  <c r="AM380" i="14"/>
  <c r="AW428" i="14"/>
  <c r="AR428" i="14"/>
  <c r="AU428" i="14"/>
  <c r="AQ428" i="14"/>
  <c r="AS428" i="14"/>
  <c r="AV428" i="14"/>
  <c r="AJ410" i="14"/>
  <c r="AO410" i="14"/>
  <c r="AL410" i="14"/>
  <c r="AI410" i="14"/>
  <c r="AM410" i="14"/>
  <c r="AN410" i="14"/>
  <c r="S383" i="14"/>
  <c r="S365" i="14"/>
  <c r="AO358" i="14"/>
  <c r="AL358" i="14"/>
  <c r="AM358" i="14"/>
  <c r="AJ358" i="14"/>
  <c r="AI358" i="14"/>
  <c r="AN358" i="14"/>
  <c r="AE340" i="14"/>
  <c r="AG340" i="14"/>
  <c r="AF340" i="14"/>
  <c r="AA340" i="14"/>
  <c r="AD340" i="14"/>
  <c r="AC340" i="14"/>
  <c r="AJ323" i="14"/>
  <c r="AI323" i="14"/>
  <c r="AL323" i="14"/>
  <c r="AO323" i="14"/>
  <c r="AM323" i="14"/>
  <c r="AN323" i="14"/>
  <c r="AE288" i="14"/>
  <c r="AG288" i="14"/>
  <c r="AF288" i="14"/>
  <c r="AA288" i="14"/>
  <c r="AD288" i="14"/>
  <c r="AC288" i="14"/>
  <c r="AL277" i="14"/>
  <c r="AJ277" i="14"/>
  <c r="AM277" i="14"/>
  <c r="AI277" i="14"/>
  <c r="AO277" i="14"/>
  <c r="AN277" i="14"/>
  <c r="AE324" i="14"/>
  <c r="AG324" i="14"/>
  <c r="AC324" i="14"/>
  <c r="AD324" i="14"/>
  <c r="AF324" i="14"/>
  <c r="AA324" i="14"/>
  <c r="AE312" i="14"/>
  <c r="AG312" i="14"/>
  <c r="AD312" i="14"/>
  <c r="AC312" i="14"/>
  <c r="AA312" i="14"/>
  <c r="AF312" i="14"/>
  <c r="AG287" i="14"/>
  <c r="AE287" i="14"/>
  <c r="AF287" i="14"/>
  <c r="AD287" i="14"/>
  <c r="AA287" i="14"/>
  <c r="AC287" i="14"/>
  <c r="AW353" i="14"/>
  <c r="AS353" i="14"/>
  <c r="AU353" i="14"/>
  <c r="AV353" i="14"/>
  <c r="AQ353" i="14"/>
  <c r="AR353" i="14"/>
  <c r="AV294" i="14"/>
  <c r="AQ294" i="14"/>
  <c r="AU294" i="14"/>
  <c r="AW294" i="14"/>
  <c r="AR294" i="14"/>
  <c r="AS294" i="14"/>
  <c r="AI294" i="14"/>
  <c r="AL294" i="14"/>
  <c r="AO294" i="14"/>
  <c r="AM294" i="14"/>
  <c r="AN294" i="14"/>
  <c r="AJ294" i="14"/>
  <c r="AG351" i="14"/>
  <c r="AE351" i="14"/>
  <c r="AF351" i="14"/>
  <c r="AC351" i="14"/>
  <c r="AA351" i="14"/>
  <c r="AD351" i="14"/>
  <c r="AW325" i="14"/>
  <c r="AQ325" i="14"/>
  <c r="AR325" i="14"/>
  <c r="AU325" i="14"/>
  <c r="AS325" i="14"/>
  <c r="AV325" i="14"/>
  <c r="AG325" i="14"/>
  <c r="AE325" i="14"/>
  <c r="AA325" i="14"/>
  <c r="AD325" i="14"/>
  <c r="AF325" i="14"/>
  <c r="AC325" i="14"/>
  <c r="AW305" i="14"/>
  <c r="AS305" i="14"/>
  <c r="AU305" i="14"/>
  <c r="AQ305" i="14"/>
  <c r="AR305" i="14"/>
  <c r="AV305" i="14"/>
  <c r="AG289" i="14"/>
  <c r="AE289" i="14"/>
  <c r="AC289" i="14"/>
  <c r="AF289" i="14"/>
  <c r="AA289" i="14"/>
  <c r="AD289" i="14"/>
  <c r="AJ213" i="14"/>
  <c r="AO213" i="14"/>
  <c r="AM213" i="14"/>
  <c r="AN213" i="14"/>
  <c r="AI213" i="14"/>
  <c r="AL213" i="14"/>
  <c r="AM256" i="14"/>
  <c r="AL256" i="14"/>
  <c r="AN256" i="14"/>
  <c r="AJ256" i="14"/>
  <c r="AO256" i="14"/>
  <c r="AI256" i="14"/>
  <c r="AV208" i="14"/>
  <c r="AQ208" i="14"/>
  <c r="AR208" i="14"/>
  <c r="AW208" i="14"/>
  <c r="AS208" i="14"/>
  <c r="AU208" i="14"/>
  <c r="AM248" i="14"/>
  <c r="AO248" i="14"/>
  <c r="AI248" i="14"/>
  <c r="AN248" i="14"/>
  <c r="AJ248" i="14"/>
  <c r="AL248" i="14"/>
  <c r="AL232" i="14"/>
  <c r="AJ232" i="14"/>
  <c r="AO232" i="14"/>
  <c r="AM232" i="14"/>
  <c r="AI232" i="14"/>
  <c r="AN232" i="14"/>
  <c r="AI197" i="14"/>
  <c r="AO197" i="14"/>
  <c r="AM197" i="14"/>
  <c r="AJ197" i="14"/>
  <c r="AN197" i="14"/>
  <c r="AL197" i="14"/>
  <c r="AE193" i="14"/>
  <c r="AG193" i="14"/>
  <c r="AF193" i="14"/>
  <c r="AC193" i="14"/>
  <c r="AD193" i="14"/>
  <c r="AA193" i="14"/>
  <c r="AG187" i="14"/>
  <c r="AE187" i="14"/>
  <c r="AA187" i="14"/>
  <c r="AD187" i="14"/>
  <c r="AF187" i="14"/>
  <c r="AC187" i="14"/>
  <c r="AN178" i="14"/>
  <c r="AL178" i="14"/>
  <c r="AJ178" i="14"/>
  <c r="AO178" i="14"/>
  <c r="AM178" i="14"/>
  <c r="AI178" i="14"/>
  <c r="AL174" i="14"/>
  <c r="AJ174" i="14"/>
  <c r="AI174" i="14"/>
  <c r="AO174" i="14"/>
  <c r="AM174" i="14"/>
  <c r="AN174" i="14"/>
  <c r="AE170" i="14"/>
  <c r="AG170" i="14"/>
  <c r="AF170" i="14"/>
  <c r="AA170" i="14"/>
  <c r="AC170" i="14"/>
  <c r="AD170" i="14"/>
  <c r="AM259" i="14"/>
  <c r="AI259" i="14"/>
  <c r="AJ259" i="14"/>
  <c r="AN259" i="14"/>
  <c r="AO259" i="14"/>
  <c r="AL259" i="14"/>
  <c r="AW251" i="14"/>
  <c r="AS251" i="14"/>
  <c r="AV251" i="14"/>
  <c r="AR251" i="14"/>
  <c r="AU251" i="14"/>
  <c r="AQ251" i="14"/>
  <c r="AN235" i="14"/>
  <c r="AI235" i="14"/>
  <c r="AO235" i="14"/>
  <c r="AL235" i="14"/>
  <c r="AM235" i="14"/>
  <c r="AJ235" i="14"/>
  <c r="AD226" i="14"/>
  <c r="AG226" i="14"/>
  <c r="AF226" i="14"/>
  <c r="AE226" i="14"/>
  <c r="AA226" i="14"/>
  <c r="AC226" i="14"/>
  <c r="AM169" i="14"/>
  <c r="AI169" i="14"/>
  <c r="AJ169" i="14"/>
  <c r="AN169" i="14"/>
  <c r="AO169" i="14"/>
  <c r="AL169" i="14"/>
  <c r="AW165" i="14"/>
  <c r="AR165" i="14"/>
  <c r="AU165" i="14"/>
  <c r="AQ165" i="14"/>
  <c r="AV165" i="14"/>
  <c r="AS165" i="14"/>
  <c r="AA165" i="14"/>
  <c r="AC165" i="14"/>
  <c r="AG165" i="14"/>
  <c r="AE165" i="14"/>
  <c r="AF165" i="14"/>
  <c r="AD165" i="14"/>
  <c r="AM153" i="14"/>
  <c r="AI153" i="14"/>
  <c r="AJ153" i="14"/>
  <c r="AN153" i="14"/>
  <c r="AO153" i="14"/>
  <c r="AL153" i="14"/>
  <c r="AW149" i="14"/>
  <c r="AR149" i="14"/>
  <c r="AU149" i="14"/>
  <c r="AQ149" i="14"/>
  <c r="AV149" i="14"/>
  <c r="AS149" i="14"/>
  <c r="AA149" i="14"/>
  <c r="AC149" i="14"/>
  <c r="AG149" i="14"/>
  <c r="AE149" i="14"/>
  <c r="AF149" i="14"/>
  <c r="AD149" i="14"/>
  <c r="AM137" i="14"/>
  <c r="AI137" i="14"/>
  <c r="AJ137" i="14"/>
  <c r="AN137" i="14"/>
  <c r="AO137" i="14"/>
  <c r="AL137" i="14"/>
  <c r="AW126" i="14"/>
  <c r="AR126" i="14"/>
  <c r="AU126" i="14"/>
  <c r="AS126" i="14"/>
  <c r="AQ126" i="14"/>
  <c r="AV126" i="14"/>
  <c r="AG111" i="14"/>
  <c r="AE111" i="14"/>
  <c r="AD111" i="14"/>
  <c r="AA111" i="14"/>
  <c r="AF111" i="14"/>
  <c r="AC111" i="14"/>
  <c r="AF95" i="14"/>
  <c r="AG95" i="14"/>
  <c r="AE95" i="14"/>
  <c r="AD95" i="14"/>
  <c r="AC95" i="14"/>
  <c r="AA95" i="14"/>
  <c r="AL57" i="14"/>
  <c r="AJ57" i="14"/>
  <c r="AM57" i="14"/>
  <c r="AO57" i="14"/>
  <c r="AN57" i="14"/>
  <c r="AI57" i="14"/>
  <c r="AI41" i="14"/>
  <c r="AJ41" i="14"/>
  <c r="AO41" i="14"/>
  <c r="AN41" i="14"/>
  <c r="AM41" i="14"/>
  <c r="AL41" i="14"/>
  <c r="AU130" i="14"/>
  <c r="AQ130" i="14"/>
  <c r="AS130" i="14"/>
  <c r="AW130" i="14"/>
  <c r="AR130" i="14"/>
  <c r="AV130" i="14"/>
  <c r="AM130" i="14"/>
  <c r="AI130" i="14"/>
  <c r="AL130" i="14"/>
  <c r="AJ130" i="14"/>
  <c r="AO130" i="14"/>
  <c r="AN130" i="14"/>
  <c r="AI114" i="14"/>
  <c r="AN114" i="14"/>
  <c r="AO114" i="14"/>
  <c r="AM114" i="14"/>
  <c r="AL114" i="14"/>
  <c r="AJ114" i="14"/>
  <c r="AG98" i="14"/>
  <c r="AE98" i="14"/>
  <c r="AD98" i="14"/>
  <c r="AA98" i="14"/>
  <c r="AF98" i="14"/>
  <c r="AC98" i="14"/>
  <c r="AN77" i="14"/>
  <c r="AO77" i="14"/>
  <c r="AL77" i="14"/>
  <c r="AM77" i="14"/>
  <c r="AI77" i="14"/>
  <c r="AJ77" i="14"/>
  <c r="AR40" i="14"/>
  <c r="AU40" i="14"/>
  <c r="AQ40" i="14"/>
  <c r="AV40" i="14"/>
  <c r="AS40" i="14"/>
  <c r="AW40" i="14"/>
  <c r="AO121" i="14"/>
  <c r="AN121" i="14"/>
  <c r="AM121" i="14"/>
  <c r="AL121" i="14"/>
  <c r="AJ121" i="14"/>
  <c r="AI121" i="14"/>
  <c r="AS105" i="14"/>
  <c r="AW105" i="14"/>
  <c r="AU105" i="14"/>
  <c r="AQ105" i="14"/>
  <c r="AV105" i="14"/>
  <c r="AR105" i="14"/>
  <c r="AG65" i="14"/>
  <c r="AE65" i="14"/>
  <c r="AF65" i="14"/>
  <c r="AC65" i="14"/>
  <c r="AA65" i="14"/>
  <c r="AD65" i="14"/>
  <c r="AN51" i="14"/>
  <c r="AM51" i="14"/>
  <c r="AL51" i="14"/>
  <c r="AJ51" i="14"/>
  <c r="AO51" i="14"/>
  <c r="AI51" i="14"/>
  <c r="AR35" i="14"/>
  <c r="AS35" i="14"/>
  <c r="AU35" i="14"/>
  <c r="AV35" i="14"/>
  <c r="AQ35" i="14"/>
  <c r="AW35" i="14"/>
  <c r="AE35" i="14"/>
  <c r="AG35" i="14"/>
  <c r="AF35" i="14"/>
  <c r="AD35" i="14"/>
  <c r="AC35" i="14"/>
  <c r="AA35" i="14"/>
  <c r="AQ129" i="14"/>
  <c r="AR129" i="14"/>
  <c r="AU129" i="14"/>
  <c r="AV129" i="14"/>
  <c r="AS129" i="14"/>
  <c r="AW129" i="14"/>
  <c r="AN129" i="14"/>
  <c r="AO129" i="14"/>
  <c r="AL129" i="14"/>
  <c r="AM129" i="14"/>
  <c r="AI129" i="14"/>
  <c r="AJ129" i="14"/>
  <c r="AQ100" i="14"/>
  <c r="AV100" i="14"/>
  <c r="AR100" i="14"/>
  <c r="AS100" i="14"/>
  <c r="AW100" i="14"/>
  <c r="AU100" i="14"/>
  <c r="AN100" i="14"/>
  <c r="AO100" i="14"/>
  <c r="AM100" i="14"/>
  <c r="AI100" i="14"/>
  <c r="AL100" i="14"/>
  <c r="AJ100" i="14"/>
  <c r="AL88" i="14"/>
  <c r="AN88" i="14"/>
  <c r="AO88" i="14"/>
  <c r="AJ88" i="14"/>
  <c r="AI88" i="14"/>
  <c r="AM88" i="14"/>
  <c r="AG58" i="14"/>
  <c r="AE58" i="14"/>
  <c r="AC58" i="14"/>
  <c r="AF58" i="14"/>
  <c r="AA58" i="14"/>
  <c r="AD58" i="14"/>
  <c r="AG42" i="14"/>
  <c r="AE42" i="14"/>
  <c r="AF42" i="14"/>
  <c r="AD42" i="14"/>
  <c r="AC42" i="14"/>
  <c r="AA42" i="14"/>
  <c r="AN29" i="14"/>
  <c r="AJ29" i="14"/>
  <c r="AM29" i="14"/>
  <c r="AL29" i="14"/>
  <c r="AO29" i="14"/>
  <c r="AI29" i="14"/>
  <c r="BL441" i="14"/>
  <c r="BL107" i="14"/>
  <c r="BL95" i="14"/>
  <c r="BL419" i="14"/>
  <c r="BL45" i="14"/>
  <c r="BL115" i="14"/>
  <c r="BL123" i="14"/>
  <c r="BL92" i="14"/>
  <c r="BL37" i="14"/>
  <c r="BL137" i="14"/>
  <c r="BL153" i="14"/>
  <c r="BL169" i="14"/>
  <c r="BL192" i="14"/>
  <c r="BL206" i="14"/>
  <c r="BL214" i="14"/>
  <c r="BL194" i="14"/>
  <c r="BL228" i="14"/>
  <c r="BL226" i="14"/>
  <c r="BL470" i="14"/>
  <c r="BL477" i="14"/>
  <c r="AV176" i="14"/>
  <c r="AU176" i="14"/>
  <c r="AW176" i="14"/>
  <c r="AQ176" i="14"/>
  <c r="AR176" i="14"/>
  <c r="AS176" i="14"/>
  <c r="AV252" i="14"/>
  <c r="AW252" i="14"/>
  <c r="AR252" i="14"/>
  <c r="AU252" i="14"/>
  <c r="AS252" i="14"/>
  <c r="AQ252" i="14"/>
  <c r="AU346" i="14"/>
  <c r="AQ346" i="14"/>
  <c r="AV346" i="14"/>
  <c r="AR346" i="14"/>
  <c r="AW346" i="14"/>
  <c r="AS346" i="14"/>
  <c r="AR322" i="14"/>
  <c r="AW322" i="14"/>
  <c r="AU322" i="14"/>
  <c r="AV322" i="14"/>
  <c r="AQ322" i="14"/>
  <c r="AS322" i="14"/>
  <c r="AR461" i="14"/>
  <c r="AW461" i="14"/>
  <c r="AU461" i="14"/>
  <c r="AS461" i="14"/>
  <c r="AQ461" i="14"/>
  <c r="AV461" i="14"/>
  <c r="AR447" i="14"/>
  <c r="AU447" i="14"/>
  <c r="AV447" i="14"/>
  <c r="AS447" i="14"/>
  <c r="AQ447" i="14"/>
  <c r="AW447" i="14"/>
  <c r="AQ516" i="14"/>
  <c r="AV516" i="14"/>
  <c r="AR516" i="14"/>
  <c r="AS516" i="14"/>
  <c r="AW516" i="14"/>
  <c r="AU516" i="14"/>
  <c r="AQ409" i="14"/>
  <c r="AV409" i="14"/>
  <c r="AW409" i="14"/>
  <c r="AR409" i="14"/>
  <c r="AU409" i="14"/>
  <c r="AS409" i="14"/>
  <c r="AW527" i="14"/>
  <c r="AS527" i="14"/>
  <c r="AU527" i="14"/>
  <c r="AQ527" i="14"/>
  <c r="AV527" i="14"/>
  <c r="AR527" i="14"/>
  <c r="S404" i="14"/>
  <c r="S456" i="14"/>
  <c r="S31" i="14"/>
  <c r="S45" i="14"/>
  <c r="S54" i="14"/>
  <c r="S43" i="14"/>
  <c r="S207" i="14"/>
  <c r="S178" i="14"/>
  <c r="S175" i="14"/>
  <c r="S339" i="14"/>
  <c r="S491" i="14"/>
  <c r="S468" i="14"/>
  <c r="S507" i="14"/>
  <c r="AD502" i="14"/>
  <c r="AE502" i="14"/>
  <c r="AG502" i="14"/>
  <c r="AC502" i="14"/>
  <c r="AA502" i="14"/>
  <c r="AF502" i="14"/>
  <c r="AJ494" i="14"/>
  <c r="AI494" i="14"/>
  <c r="AN494" i="14"/>
  <c r="AL494" i="14"/>
  <c r="AO494" i="14"/>
  <c r="AM494" i="14"/>
  <c r="S483" i="14"/>
  <c r="AJ507" i="14"/>
  <c r="AO507" i="14"/>
  <c r="AL507" i="14"/>
  <c r="AI507" i="14"/>
  <c r="AM507" i="14"/>
  <c r="AN507" i="14"/>
  <c r="AE486" i="14"/>
  <c r="AG486" i="14"/>
  <c r="AD486" i="14"/>
  <c r="AF486" i="14"/>
  <c r="AC486" i="14"/>
  <c r="AA486" i="14"/>
  <c r="AJ452" i="14"/>
  <c r="AM452" i="14"/>
  <c r="AI452" i="14"/>
  <c r="AN452" i="14"/>
  <c r="AL452" i="14"/>
  <c r="AO452" i="14"/>
  <c r="AG444" i="14"/>
  <c r="AE444" i="14"/>
  <c r="AC444" i="14"/>
  <c r="AF444" i="14"/>
  <c r="AD444" i="14"/>
  <c r="AA444" i="14"/>
  <c r="AE437" i="14"/>
  <c r="AG437" i="14"/>
  <c r="AC437" i="14"/>
  <c r="AD437" i="14"/>
  <c r="AA437" i="14"/>
  <c r="AF437" i="14"/>
  <c r="AG518" i="14"/>
  <c r="AE518" i="14"/>
  <c r="AD518" i="14"/>
  <c r="AA518" i="14"/>
  <c r="AC518" i="14"/>
  <c r="AF518" i="14"/>
  <c r="AE468" i="14"/>
  <c r="AG468" i="14"/>
  <c r="AA468" i="14"/>
  <c r="AC468" i="14"/>
  <c r="AD468" i="14"/>
  <c r="AF468" i="14"/>
  <c r="AG438" i="14"/>
  <c r="AE438" i="14"/>
  <c r="AD438" i="14"/>
  <c r="AF438" i="14"/>
  <c r="AC438" i="14"/>
  <c r="AA438" i="14"/>
  <c r="AJ508" i="14"/>
  <c r="AL508" i="14"/>
  <c r="AO508" i="14"/>
  <c r="AN508" i="14"/>
  <c r="AM508" i="14"/>
  <c r="AI508" i="14"/>
  <c r="AG480" i="14"/>
  <c r="AE480" i="14"/>
  <c r="AA480" i="14"/>
  <c r="AD480" i="14"/>
  <c r="AF480" i="14"/>
  <c r="AC480" i="14"/>
  <c r="AM465" i="14"/>
  <c r="AO465" i="14"/>
  <c r="AN465" i="14"/>
  <c r="AJ465" i="14"/>
  <c r="AI465" i="14"/>
  <c r="AL465" i="14"/>
  <c r="AV440" i="14"/>
  <c r="AQ440" i="14"/>
  <c r="AW440" i="14"/>
  <c r="AR440" i="14"/>
  <c r="AU440" i="14"/>
  <c r="AS440" i="14"/>
  <c r="AE419" i="14"/>
  <c r="AG419" i="14"/>
  <c r="AA419" i="14"/>
  <c r="AD419" i="14"/>
  <c r="AF419" i="14"/>
  <c r="AC419" i="14"/>
  <c r="AE407" i="14"/>
  <c r="AG407" i="14"/>
  <c r="AD407" i="14"/>
  <c r="AA407" i="14"/>
  <c r="AC407" i="14"/>
  <c r="AF407" i="14"/>
  <c r="AO399" i="14"/>
  <c r="AI399" i="14"/>
  <c r="AN399" i="14"/>
  <c r="AL399" i="14"/>
  <c r="AJ399" i="14"/>
  <c r="AM399" i="14"/>
  <c r="AS386" i="14"/>
  <c r="AW386" i="14"/>
  <c r="AQ386" i="14"/>
  <c r="AV386" i="14"/>
  <c r="AU386" i="14"/>
  <c r="AR386" i="14"/>
  <c r="AE370" i="14"/>
  <c r="AG370" i="14"/>
  <c r="AA370" i="14"/>
  <c r="AD370" i="14"/>
  <c r="AC370" i="14"/>
  <c r="AF370" i="14"/>
  <c r="AR422" i="14"/>
  <c r="AS422" i="14"/>
  <c r="AV422" i="14"/>
  <c r="AW422" i="14"/>
  <c r="AU422" i="14"/>
  <c r="AQ422" i="14"/>
  <c r="AG422" i="14"/>
  <c r="AE422" i="14"/>
  <c r="AD422" i="14"/>
  <c r="AF422" i="14"/>
  <c r="AA422" i="14"/>
  <c r="AC422" i="14"/>
  <c r="AJ373" i="14"/>
  <c r="AL373" i="14"/>
  <c r="AO373" i="14"/>
  <c r="AM373" i="14"/>
  <c r="AI373" i="14"/>
  <c r="AN373" i="14"/>
  <c r="AU425" i="14"/>
  <c r="AR425" i="14"/>
  <c r="AQ425" i="14"/>
  <c r="AV425" i="14"/>
  <c r="AS425" i="14"/>
  <c r="AW425" i="14"/>
  <c r="AE409" i="14"/>
  <c r="AG409" i="14"/>
  <c r="AD409" i="14"/>
  <c r="AA409" i="14"/>
  <c r="AF409" i="14"/>
  <c r="AC409" i="14"/>
  <c r="AU389" i="14"/>
  <c r="AQ389" i="14"/>
  <c r="AS389" i="14"/>
  <c r="AW389" i="14"/>
  <c r="AR389" i="14"/>
  <c r="AV389" i="14"/>
  <c r="AL424" i="14"/>
  <c r="AN424" i="14"/>
  <c r="AO424" i="14"/>
  <c r="AI424" i="14"/>
  <c r="AJ424" i="14"/>
  <c r="AM424" i="14"/>
  <c r="AN379" i="14"/>
  <c r="AL379" i="14"/>
  <c r="AO379" i="14"/>
  <c r="AM379" i="14"/>
  <c r="AI379" i="14"/>
  <c r="AJ379" i="14"/>
  <c r="AL368" i="14"/>
  <c r="AM368" i="14"/>
  <c r="AJ368" i="14"/>
  <c r="AO368" i="14"/>
  <c r="AI368" i="14"/>
  <c r="AN368" i="14"/>
  <c r="AG330" i="14"/>
  <c r="AE330" i="14"/>
  <c r="AC330" i="14"/>
  <c r="AF330" i="14"/>
  <c r="AA330" i="14"/>
  <c r="AD330" i="14"/>
  <c r="AG318" i="14"/>
  <c r="AE318" i="14"/>
  <c r="AF318" i="14"/>
  <c r="AC318" i="14"/>
  <c r="AD318" i="14"/>
  <c r="AA318" i="14"/>
  <c r="AL300" i="14"/>
  <c r="AI300" i="14"/>
  <c r="AN300" i="14"/>
  <c r="AO300" i="14"/>
  <c r="AM300" i="14"/>
  <c r="AJ300" i="14"/>
  <c r="AV276" i="14"/>
  <c r="AQ276" i="14"/>
  <c r="AW276" i="14"/>
  <c r="AU276" i="14"/>
  <c r="AR276" i="14"/>
  <c r="AS276" i="14"/>
  <c r="AO321" i="14"/>
  <c r="AI321" i="14"/>
  <c r="AL321" i="14"/>
  <c r="AN321" i="14"/>
  <c r="AM321" i="14"/>
  <c r="AJ321" i="14"/>
  <c r="S360" i="14"/>
  <c r="AM343" i="14"/>
  <c r="AJ343" i="14"/>
  <c r="AN343" i="14"/>
  <c r="AL343" i="14"/>
  <c r="AO343" i="14"/>
  <c r="AI343" i="14"/>
  <c r="AI335" i="14"/>
  <c r="AM335" i="14"/>
  <c r="AJ335" i="14"/>
  <c r="AN335" i="14"/>
  <c r="AL335" i="14"/>
  <c r="AO335" i="14"/>
  <c r="AE306" i="14"/>
  <c r="AG306" i="14"/>
  <c r="AD306" i="14"/>
  <c r="AF306" i="14"/>
  <c r="AC306" i="14"/>
  <c r="AA306" i="14"/>
  <c r="AN290" i="14"/>
  <c r="AL290" i="14"/>
  <c r="AO290" i="14"/>
  <c r="AJ290" i="14"/>
  <c r="AM290" i="14"/>
  <c r="AI290" i="14"/>
  <c r="AJ346" i="14"/>
  <c r="AL346" i="14"/>
  <c r="AO346" i="14"/>
  <c r="AM346" i="14"/>
  <c r="AN346" i="14"/>
  <c r="AI346" i="14"/>
  <c r="S301" i="14"/>
  <c r="AG285" i="14"/>
  <c r="AE285" i="14"/>
  <c r="AD285" i="14"/>
  <c r="AC285" i="14"/>
  <c r="AF285" i="14"/>
  <c r="AA285" i="14"/>
  <c r="AS209" i="14"/>
  <c r="AQ209" i="14"/>
  <c r="AR209" i="14"/>
  <c r="AW209" i="14"/>
  <c r="AU209" i="14"/>
  <c r="AV209" i="14"/>
  <c r="AE262" i="14"/>
  <c r="AG262" i="14"/>
  <c r="AD262" i="14"/>
  <c r="AC262" i="14"/>
  <c r="AF262" i="14"/>
  <c r="AA262" i="14"/>
  <c r="AJ227" i="14"/>
  <c r="AL227" i="14"/>
  <c r="AM227" i="14"/>
  <c r="AI227" i="14"/>
  <c r="AN227" i="14"/>
  <c r="AO227" i="14"/>
  <c r="AL219" i="14"/>
  <c r="AO219" i="14"/>
  <c r="AJ219" i="14"/>
  <c r="AN219" i="14"/>
  <c r="AM219" i="14"/>
  <c r="AI219" i="14"/>
  <c r="AE204" i="14"/>
  <c r="AG204" i="14"/>
  <c r="AC204" i="14"/>
  <c r="AF204" i="14"/>
  <c r="AD204" i="14"/>
  <c r="AA204" i="14"/>
  <c r="S272" i="14"/>
  <c r="AE272" i="14"/>
  <c r="AG272" i="14"/>
  <c r="AC272" i="14"/>
  <c r="AD272" i="14"/>
  <c r="AF272" i="14"/>
  <c r="AA272" i="14"/>
  <c r="AL268" i="14"/>
  <c r="AJ268" i="14"/>
  <c r="AI268" i="14"/>
  <c r="AO268" i="14"/>
  <c r="AM268" i="14"/>
  <c r="AN268" i="14"/>
  <c r="AU246" i="14"/>
  <c r="AV246" i="14"/>
  <c r="AS246" i="14"/>
  <c r="AR246" i="14"/>
  <c r="AW246" i="14"/>
  <c r="AQ246" i="14"/>
  <c r="AD246" i="14"/>
  <c r="AG246" i="14"/>
  <c r="AE246" i="14"/>
  <c r="AF246" i="14"/>
  <c r="AA246" i="14"/>
  <c r="AC246" i="14"/>
  <c r="AD238" i="14"/>
  <c r="AG238" i="14"/>
  <c r="AE238" i="14"/>
  <c r="AF238" i="14"/>
  <c r="AA238" i="14"/>
  <c r="AC238" i="14"/>
  <c r="AU230" i="14"/>
  <c r="AV230" i="14"/>
  <c r="AS230" i="14"/>
  <c r="AR230" i="14"/>
  <c r="AW230" i="14"/>
  <c r="AQ230" i="14"/>
  <c r="AD230" i="14"/>
  <c r="AE230" i="14"/>
  <c r="AG230" i="14"/>
  <c r="AA230" i="14"/>
  <c r="AC230" i="14"/>
  <c r="AF230" i="14"/>
  <c r="AG207" i="14"/>
  <c r="AE207" i="14"/>
  <c r="AC207" i="14"/>
  <c r="AA207" i="14"/>
  <c r="AD207" i="14"/>
  <c r="AF207" i="14"/>
  <c r="AE200" i="14"/>
  <c r="AG200" i="14"/>
  <c r="AD200" i="14"/>
  <c r="AA200" i="14"/>
  <c r="AC200" i="14"/>
  <c r="AF200" i="14"/>
  <c r="AN196" i="14"/>
  <c r="AM196" i="14"/>
  <c r="AJ196" i="14"/>
  <c r="AO196" i="14"/>
  <c r="AI196" i="14"/>
  <c r="AL196" i="14"/>
  <c r="AW192" i="14"/>
  <c r="AQ192" i="14"/>
  <c r="AV192" i="14"/>
  <c r="AR192" i="14"/>
  <c r="AU192" i="14"/>
  <c r="AS192" i="14"/>
  <c r="AN185" i="14"/>
  <c r="AL185" i="14"/>
  <c r="AM185" i="14"/>
  <c r="AO185" i="14"/>
  <c r="AJ185" i="14"/>
  <c r="AI185" i="14"/>
  <c r="AA177" i="14"/>
  <c r="AC177" i="14"/>
  <c r="AG177" i="14"/>
  <c r="AE177" i="14"/>
  <c r="AF177" i="14"/>
  <c r="AD177" i="14"/>
  <c r="AM257" i="14"/>
  <c r="AN257" i="14"/>
  <c r="AJ257" i="14"/>
  <c r="AL257" i="14"/>
  <c r="AO257" i="14"/>
  <c r="AI257" i="14"/>
  <c r="AM241" i="14"/>
  <c r="AN241" i="14"/>
  <c r="AJ241" i="14"/>
  <c r="AL241" i="14"/>
  <c r="AO241" i="14"/>
  <c r="AI241" i="14"/>
  <c r="AJ233" i="14"/>
  <c r="AL233" i="14"/>
  <c r="AM233" i="14"/>
  <c r="AN233" i="14"/>
  <c r="AI233" i="14"/>
  <c r="AO233" i="14"/>
  <c r="AL224" i="14"/>
  <c r="AN224" i="14"/>
  <c r="AI224" i="14"/>
  <c r="AM224" i="14"/>
  <c r="AO224" i="14"/>
  <c r="AJ224" i="14"/>
  <c r="AN206" i="14"/>
  <c r="AI206" i="14"/>
  <c r="AJ206" i="14"/>
  <c r="AO206" i="14"/>
  <c r="AM206" i="14"/>
  <c r="AL206" i="14"/>
  <c r="AM168" i="14"/>
  <c r="AI168" i="14"/>
  <c r="AN168" i="14"/>
  <c r="AJ168" i="14"/>
  <c r="AO168" i="14"/>
  <c r="AL168" i="14"/>
  <c r="AL160" i="14"/>
  <c r="AO160" i="14"/>
  <c r="AM160" i="14"/>
  <c r="AJ160" i="14"/>
  <c r="AI160" i="14"/>
  <c r="AN160" i="14"/>
  <c r="AG148" i="14"/>
  <c r="AE148" i="14"/>
  <c r="AC148" i="14"/>
  <c r="AD148" i="14"/>
  <c r="AF148" i="14"/>
  <c r="AA148" i="14"/>
  <c r="AG140" i="14"/>
  <c r="AE140" i="14"/>
  <c r="AC140" i="14"/>
  <c r="AD140" i="14"/>
  <c r="AF140" i="14"/>
  <c r="AA140" i="14"/>
  <c r="AL136" i="14"/>
  <c r="AO136" i="14"/>
  <c r="AI136" i="14"/>
  <c r="AN136" i="14"/>
  <c r="AJ136" i="14"/>
  <c r="AM136" i="14"/>
  <c r="AS123" i="14"/>
  <c r="AU123" i="14"/>
  <c r="AQ123" i="14"/>
  <c r="AR123" i="14"/>
  <c r="AV123" i="14"/>
  <c r="AW123" i="14"/>
  <c r="AL107" i="14"/>
  <c r="AM107" i="14"/>
  <c r="AN107" i="14"/>
  <c r="AO107" i="14"/>
  <c r="AJ107" i="14"/>
  <c r="AI107" i="14"/>
  <c r="AW92" i="14"/>
  <c r="AV92" i="14"/>
  <c r="AR92" i="14"/>
  <c r="AS92" i="14"/>
  <c r="AQ92" i="14"/>
  <c r="AU92" i="14"/>
  <c r="AE128" i="14"/>
  <c r="AG128" i="14"/>
  <c r="AD128" i="14"/>
  <c r="AF128" i="14"/>
  <c r="AA128" i="14"/>
  <c r="AC128" i="14"/>
  <c r="AE110" i="14"/>
  <c r="AG110" i="14"/>
  <c r="AF110" i="14"/>
  <c r="AD110" i="14"/>
  <c r="AC110" i="14"/>
  <c r="AA110" i="14"/>
  <c r="AR94" i="14"/>
  <c r="AV94" i="14"/>
  <c r="AU94" i="14"/>
  <c r="AS94" i="14"/>
  <c r="AW94" i="14"/>
  <c r="AQ94" i="14"/>
  <c r="AS67" i="14"/>
  <c r="AW67" i="14"/>
  <c r="AU67" i="14"/>
  <c r="AQ67" i="14"/>
  <c r="AR67" i="14"/>
  <c r="AV67" i="14"/>
  <c r="AV52" i="14"/>
  <c r="AS52" i="14"/>
  <c r="AU52" i="14"/>
  <c r="AQ52" i="14"/>
  <c r="AW52" i="14"/>
  <c r="AR52" i="14"/>
  <c r="AG36" i="14"/>
  <c r="AE36" i="14"/>
  <c r="AF36" i="14"/>
  <c r="AC36" i="14"/>
  <c r="AD36" i="14"/>
  <c r="AA36" i="14"/>
  <c r="AW117" i="14"/>
  <c r="AQ117" i="14"/>
  <c r="AV117" i="14"/>
  <c r="AS117" i="14"/>
  <c r="AR117" i="14"/>
  <c r="AU117" i="14"/>
  <c r="AM117" i="14"/>
  <c r="AN117" i="14"/>
  <c r="AL117" i="14"/>
  <c r="AJ117" i="14"/>
  <c r="AI117" i="14"/>
  <c r="AO117" i="14"/>
  <c r="AA47" i="14"/>
  <c r="AE47" i="14"/>
  <c r="AG47" i="14"/>
  <c r="AF47" i="14"/>
  <c r="AC47" i="14"/>
  <c r="AD47" i="14"/>
  <c r="AS127" i="14"/>
  <c r="AW127" i="14"/>
  <c r="AU127" i="14"/>
  <c r="AR127" i="14"/>
  <c r="AV127" i="14"/>
  <c r="AQ127" i="14"/>
  <c r="AO127" i="14"/>
  <c r="AM127" i="14"/>
  <c r="AL127" i="14"/>
  <c r="AN127" i="14"/>
  <c r="AJ127" i="14"/>
  <c r="AI127" i="14"/>
  <c r="AU96" i="14"/>
  <c r="AQ96" i="14"/>
  <c r="AW96" i="14"/>
  <c r="AV96" i="14"/>
  <c r="AS96" i="14"/>
  <c r="AR96" i="14"/>
  <c r="AN96" i="14"/>
  <c r="AJ96" i="14"/>
  <c r="AM96" i="14"/>
  <c r="AI96" i="14"/>
  <c r="AL96" i="14"/>
  <c r="AO96" i="14"/>
  <c r="AG78" i="14"/>
  <c r="AE78" i="14"/>
  <c r="AC78" i="14"/>
  <c r="AA78" i="14"/>
  <c r="AF78" i="14"/>
  <c r="AD78" i="14"/>
  <c r="AS70" i="14"/>
  <c r="AU70" i="14"/>
  <c r="AV70" i="14"/>
  <c r="AQ70" i="14"/>
  <c r="AW70" i="14"/>
  <c r="AR70" i="14"/>
  <c r="AW54" i="14"/>
  <c r="AU54" i="14"/>
  <c r="AQ54" i="14"/>
  <c r="AR54" i="14"/>
  <c r="AV54" i="14"/>
  <c r="AS54" i="14"/>
  <c r="AE38" i="14"/>
  <c r="AG38" i="14"/>
  <c r="AD38" i="14"/>
  <c r="AF38" i="14"/>
  <c r="AA38" i="14"/>
  <c r="AC38" i="14"/>
  <c r="BL65" i="14"/>
  <c r="BL81" i="14"/>
  <c r="BL387" i="14"/>
  <c r="BL70" i="14"/>
  <c r="BL86" i="14"/>
  <c r="BL437" i="14"/>
  <c r="BL67" i="14"/>
  <c r="BL83" i="14"/>
  <c r="BL30" i="14"/>
  <c r="BL48" i="14"/>
  <c r="BL62" i="14"/>
  <c r="BL139" i="14"/>
  <c r="BL155" i="14"/>
  <c r="BL199" i="14"/>
  <c r="BL207" i="14"/>
  <c r="BL215" i="14"/>
  <c r="BL201" i="14"/>
  <c r="BL254" i="14"/>
  <c r="BL256" i="14"/>
  <c r="BL329" i="14"/>
  <c r="BL345" i="14"/>
  <c r="BL313" i="14"/>
  <c r="BL327" i="14"/>
  <c r="BL343" i="14"/>
  <c r="BL406" i="14"/>
  <c r="BL494" i="14"/>
  <c r="AU194" i="14"/>
  <c r="AQ194" i="14"/>
  <c r="AR194" i="14"/>
  <c r="AW194" i="14"/>
  <c r="AS194" i="14"/>
  <c r="AV194" i="14"/>
  <c r="AV281" i="14"/>
  <c r="AW281" i="14"/>
  <c r="AU281" i="14"/>
  <c r="AR281" i="14"/>
  <c r="AS281" i="14"/>
  <c r="AQ281" i="14"/>
  <c r="AW336" i="14"/>
  <c r="AS336" i="14"/>
  <c r="AU336" i="14"/>
  <c r="AQ336" i="14"/>
  <c r="AV336" i="14"/>
  <c r="AR336" i="14"/>
  <c r="AV345" i="14"/>
  <c r="AQ345" i="14"/>
  <c r="AR345" i="14"/>
  <c r="AW345" i="14"/>
  <c r="AS345" i="14"/>
  <c r="AU345" i="14"/>
  <c r="AV454" i="14"/>
  <c r="AW454" i="14"/>
  <c r="AR454" i="14"/>
  <c r="AU454" i="14"/>
  <c r="AS454" i="14"/>
  <c r="AQ454" i="14"/>
  <c r="AU479" i="14"/>
  <c r="AS479" i="14"/>
  <c r="AV479" i="14"/>
  <c r="AQ479" i="14"/>
  <c r="AR479" i="14"/>
  <c r="AW479" i="14"/>
  <c r="AQ410" i="14"/>
  <c r="AU410" i="14"/>
  <c r="AW410" i="14"/>
  <c r="AV410" i="14"/>
  <c r="AR410" i="14"/>
  <c r="AS410" i="14"/>
  <c r="S405" i="14"/>
  <c r="S458" i="14"/>
  <c r="S409" i="14"/>
  <c r="S283" i="14"/>
  <c r="S97" i="14"/>
  <c r="S60" i="14"/>
  <c r="S84" i="14"/>
  <c r="S123" i="14"/>
  <c r="S237" i="14"/>
  <c r="S150" i="14"/>
  <c r="S147" i="14"/>
  <c r="S256" i="14"/>
  <c r="S253" i="14"/>
  <c r="S323" i="14"/>
  <c r="S312" i="14"/>
  <c r="S500" i="14"/>
  <c r="S492" i="14"/>
  <c r="S501" i="14"/>
  <c r="AE511" i="14"/>
  <c r="AG511" i="14"/>
  <c r="AC511" i="14"/>
  <c r="AA511" i="14"/>
  <c r="AD511" i="14"/>
  <c r="AF511" i="14"/>
  <c r="AG491" i="14"/>
  <c r="AE491" i="14"/>
  <c r="AD491" i="14"/>
  <c r="AF491" i="14"/>
  <c r="AC491" i="14"/>
  <c r="AA491" i="14"/>
  <c r="AO456" i="14"/>
  <c r="AJ456" i="14"/>
  <c r="AM456" i="14"/>
  <c r="AI456" i="14"/>
  <c r="AN456" i="14"/>
  <c r="AL456" i="14"/>
  <c r="AR517" i="14"/>
  <c r="AS517" i="14"/>
  <c r="AW517" i="14"/>
  <c r="AQ517" i="14"/>
  <c r="AV517" i="14"/>
  <c r="AU517" i="14"/>
  <c r="AN505" i="14"/>
  <c r="AL505" i="14"/>
  <c r="AO505" i="14"/>
  <c r="AM505" i="14"/>
  <c r="AI505" i="14"/>
  <c r="AJ505" i="14"/>
  <c r="AJ497" i="14"/>
  <c r="AO497" i="14"/>
  <c r="AN497" i="14"/>
  <c r="AI497" i="14"/>
  <c r="AL497" i="14"/>
  <c r="AM497" i="14"/>
  <c r="S482" i="14"/>
  <c r="AM466" i="14"/>
  <c r="AN466" i="14"/>
  <c r="AO466" i="14"/>
  <c r="AL466" i="14"/>
  <c r="AJ466" i="14"/>
  <c r="AI466" i="14"/>
  <c r="AI457" i="14"/>
  <c r="AL457" i="14"/>
  <c r="AJ457" i="14"/>
  <c r="AO457" i="14"/>
  <c r="AN457" i="14"/>
  <c r="AM457" i="14"/>
  <c r="S451" i="14"/>
  <c r="AI443" i="14"/>
  <c r="AL443" i="14"/>
  <c r="AM443" i="14"/>
  <c r="AO443" i="14"/>
  <c r="AN443" i="14"/>
  <c r="AJ443" i="14"/>
  <c r="AI513" i="14"/>
  <c r="AN513" i="14"/>
  <c r="AO513" i="14"/>
  <c r="AL513" i="14"/>
  <c r="AM513" i="14"/>
  <c r="AJ513" i="14"/>
  <c r="S481" i="14"/>
  <c r="AU436" i="14"/>
  <c r="AR436" i="14"/>
  <c r="AW436" i="14"/>
  <c r="AQ436" i="14"/>
  <c r="AS436" i="14"/>
  <c r="AV436" i="14"/>
  <c r="AN436" i="14"/>
  <c r="AM436" i="14"/>
  <c r="AJ436" i="14"/>
  <c r="AL436" i="14"/>
  <c r="AO436" i="14"/>
  <c r="AI436" i="14"/>
  <c r="AJ506" i="14"/>
  <c r="AO506" i="14"/>
  <c r="AN506" i="14"/>
  <c r="AI506" i="14"/>
  <c r="AL506" i="14"/>
  <c r="AM506" i="14"/>
  <c r="AN431" i="14"/>
  <c r="AL431" i="14"/>
  <c r="AM431" i="14"/>
  <c r="AO431" i="14"/>
  <c r="AJ431" i="14"/>
  <c r="AI431" i="14"/>
  <c r="S416" i="14"/>
  <c r="AG382" i="14"/>
  <c r="AE382" i="14"/>
  <c r="AF382" i="14"/>
  <c r="AA382" i="14"/>
  <c r="AD382" i="14"/>
  <c r="AC382" i="14"/>
  <c r="AO434" i="14"/>
  <c r="AL434" i="14"/>
  <c r="AM434" i="14"/>
  <c r="AI434" i="14"/>
  <c r="AN434" i="14"/>
  <c r="AJ434" i="14"/>
  <c r="AR418" i="14"/>
  <c r="AS418" i="14"/>
  <c r="AU418" i="14"/>
  <c r="AQ418" i="14"/>
  <c r="AV418" i="14"/>
  <c r="AW418" i="14"/>
  <c r="S385" i="14"/>
  <c r="AE406" i="14"/>
  <c r="AG406" i="14"/>
  <c r="AD406" i="14"/>
  <c r="AA406" i="14"/>
  <c r="AC406" i="14"/>
  <c r="AF406" i="14"/>
  <c r="AE388" i="14"/>
  <c r="AG388" i="14"/>
  <c r="AC388" i="14"/>
  <c r="AD388" i="14"/>
  <c r="AF388" i="14"/>
  <c r="AA388" i="14"/>
  <c r="S372" i="14"/>
  <c r="AI372" i="14"/>
  <c r="AJ372" i="14"/>
  <c r="AL372" i="14"/>
  <c r="AM372" i="14"/>
  <c r="AN372" i="14"/>
  <c r="AO372" i="14"/>
  <c r="S375" i="14"/>
  <c r="AL367" i="14"/>
  <c r="AI367" i="14"/>
  <c r="AM367" i="14"/>
  <c r="AN367" i="14"/>
  <c r="AJ367" i="14"/>
  <c r="AO367" i="14"/>
  <c r="S363" i="14"/>
  <c r="AE363" i="14"/>
  <c r="AG363" i="14"/>
  <c r="AD363" i="14"/>
  <c r="AC363" i="14"/>
  <c r="AA363" i="14"/>
  <c r="AF363" i="14"/>
  <c r="AN336" i="14"/>
  <c r="AI336" i="14"/>
  <c r="AJ336" i="14"/>
  <c r="AL336" i="14"/>
  <c r="AO336" i="14"/>
  <c r="AM336" i="14"/>
  <c r="AS315" i="14"/>
  <c r="AU315" i="14"/>
  <c r="AV315" i="14"/>
  <c r="AQ315" i="14"/>
  <c r="AR315" i="14"/>
  <c r="AW315" i="14"/>
  <c r="AM283" i="14"/>
  <c r="AJ283" i="14"/>
  <c r="AL283" i="14"/>
  <c r="AI283" i="14"/>
  <c r="AO283" i="14"/>
  <c r="AN283" i="14"/>
  <c r="AG361" i="14"/>
  <c r="AE361" i="14"/>
  <c r="AF361" i="14"/>
  <c r="AC361" i="14"/>
  <c r="AD361" i="14"/>
  <c r="AA361" i="14"/>
  <c r="AW316" i="14"/>
  <c r="AV316" i="14"/>
  <c r="AQ316" i="14"/>
  <c r="AR316" i="14"/>
  <c r="AS316" i="14"/>
  <c r="AU316" i="14"/>
  <c r="AJ316" i="14"/>
  <c r="AI316" i="14"/>
  <c r="AO316" i="14"/>
  <c r="AL316" i="14"/>
  <c r="AN316" i="14"/>
  <c r="AM316" i="14"/>
  <c r="AR310" i="14"/>
  <c r="AU310" i="14"/>
  <c r="AV310" i="14"/>
  <c r="AW310" i="14"/>
  <c r="AQ310" i="14"/>
  <c r="AS310" i="14"/>
  <c r="AG295" i="14"/>
  <c r="AE295" i="14"/>
  <c r="AA295" i="14"/>
  <c r="AC295" i="14"/>
  <c r="AF295" i="14"/>
  <c r="AD295" i="14"/>
  <c r="AO341" i="14"/>
  <c r="AL341" i="14"/>
  <c r="AM341" i="14"/>
  <c r="AI341" i="14"/>
  <c r="AN341" i="14"/>
  <c r="AJ341" i="14"/>
  <c r="AI302" i="14"/>
  <c r="AL302" i="14"/>
  <c r="AO302" i="14"/>
  <c r="AN302" i="14"/>
  <c r="AJ302" i="14"/>
  <c r="AM302" i="14"/>
  <c r="S286" i="14"/>
  <c r="AE345" i="14"/>
  <c r="AG345" i="14"/>
  <c r="AC345" i="14"/>
  <c r="AA345" i="14"/>
  <c r="AD345" i="14"/>
  <c r="AF345" i="14"/>
  <c r="AO317" i="14"/>
  <c r="AI317" i="14"/>
  <c r="AN317" i="14"/>
  <c r="AM317" i="14"/>
  <c r="AJ317" i="14"/>
  <c r="AL317" i="14"/>
  <c r="AI297" i="14"/>
  <c r="AL297" i="14"/>
  <c r="AO297" i="14"/>
  <c r="AN297" i="14"/>
  <c r="AJ297" i="14"/>
  <c r="AM297" i="14"/>
  <c r="S218" i="14"/>
  <c r="AE205" i="14"/>
  <c r="AC205" i="14"/>
  <c r="AD205" i="14"/>
  <c r="AG205" i="14"/>
  <c r="AA205" i="14"/>
  <c r="AF205" i="14"/>
  <c r="AQ182" i="14"/>
  <c r="AW182" i="14"/>
  <c r="AU182" i="14"/>
  <c r="AS182" i="14"/>
  <c r="AV182" i="14"/>
  <c r="AR182" i="14"/>
  <c r="AF182" i="14"/>
  <c r="AE182" i="14"/>
  <c r="AG182" i="14"/>
  <c r="AC182" i="14"/>
  <c r="AD182" i="14"/>
  <c r="AA182" i="14"/>
  <c r="AN260" i="14"/>
  <c r="AL260" i="14"/>
  <c r="AI260" i="14"/>
  <c r="AM260" i="14"/>
  <c r="AJ260" i="14"/>
  <c r="AO260" i="14"/>
  <c r="AG252" i="14"/>
  <c r="AE252" i="14"/>
  <c r="AD252" i="14"/>
  <c r="AC252" i="14"/>
  <c r="AF252" i="14"/>
  <c r="AA252" i="14"/>
  <c r="AV216" i="14"/>
  <c r="AW216" i="14"/>
  <c r="AS216" i="14"/>
  <c r="AQ216" i="14"/>
  <c r="AR216" i="14"/>
  <c r="AU216" i="14"/>
  <c r="AS271" i="14"/>
  <c r="AU271" i="14"/>
  <c r="AQ271" i="14"/>
  <c r="AW271" i="14"/>
  <c r="AV271" i="14"/>
  <c r="AR271" i="14"/>
  <c r="AE271" i="14"/>
  <c r="AG271" i="14"/>
  <c r="AA271" i="14"/>
  <c r="AD271" i="14"/>
  <c r="AF271" i="14"/>
  <c r="AC271" i="14"/>
  <c r="AS244" i="14"/>
  <c r="AV244" i="14"/>
  <c r="AW244" i="14"/>
  <c r="AQ244" i="14"/>
  <c r="AR244" i="14"/>
  <c r="AU244" i="14"/>
  <c r="AM236" i="14"/>
  <c r="AL236" i="14"/>
  <c r="AN236" i="14"/>
  <c r="AO236" i="14"/>
  <c r="AI236" i="14"/>
  <c r="AJ236" i="14"/>
  <c r="S221" i="14"/>
  <c r="AO203" i="14"/>
  <c r="AJ203" i="14"/>
  <c r="AL203" i="14"/>
  <c r="AM203" i="14"/>
  <c r="AN203" i="14"/>
  <c r="AI203" i="14"/>
  <c r="AN195" i="14"/>
  <c r="AI195" i="14"/>
  <c r="AO195" i="14"/>
  <c r="AJ195" i="14"/>
  <c r="AL195" i="14"/>
  <c r="AM195" i="14"/>
  <c r="AQ191" i="14"/>
  <c r="AR191" i="14"/>
  <c r="AW191" i="14"/>
  <c r="AU191" i="14"/>
  <c r="AS191" i="14"/>
  <c r="AV191" i="14"/>
  <c r="AL176" i="14"/>
  <c r="AM176" i="14"/>
  <c r="AO176" i="14"/>
  <c r="AI176" i="14"/>
  <c r="AN176" i="14"/>
  <c r="AJ176" i="14"/>
  <c r="AE255" i="14"/>
  <c r="AG255" i="14"/>
  <c r="AC255" i="14"/>
  <c r="AF255" i="14"/>
  <c r="AA255" i="14"/>
  <c r="AD255" i="14"/>
  <c r="AI239" i="14"/>
  <c r="AO239" i="14"/>
  <c r="AL239" i="14"/>
  <c r="AM239" i="14"/>
  <c r="AN239" i="14"/>
  <c r="AJ239" i="14"/>
  <c r="AE231" i="14"/>
  <c r="AG231" i="14"/>
  <c r="AF231" i="14"/>
  <c r="AA231" i="14"/>
  <c r="AD231" i="14"/>
  <c r="AC231" i="14"/>
  <c r="AM222" i="14"/>
  <c r="AL222" i="14"/>
  <c r="AN222" i="14"/>
  <c r="AI222" i="14"/>
  <c r="AJ222" i="14"/>
  <c r="AO222" i="14"/>
  <c r="AS184" i="14"/>
  <c r="AQ184" i="14"/>
  <c r="AW184" i="14"/>
  <c r="AU184" i="14"/>
  <c r="AV184" i="14"/>
  <c r="AR184" i="14"/>
  <c r="AF184" i="14"/>
  <c r="AE184" i="14"/>
  <c r="AG184" i="14"/>
  <c r="AD184" i="14"/>
  <c r="AA184" i="14"/>
  <c r="AC184" i="14"/>
  <c r="AM167" i="14"/>
  <c r="AN167" i="14"/>
  <c r="AJ167" i="14"/>
  <c r="AL167" i="14"/>
  <c r="AO167" i="14"/>
  <c r="AI167" i="14"/>
  <c r="AS159" i="14"/>
  <c r="AU159" i="14"/>
  <c r="AV159" i="14"/>
  <c r="AR159" i="14"/>
  <c r="AQ159" i="14"/>
  <c r="AW159" i="14"/>
  <c r="AL159" i="14"/>
  <c r="AO159" i="14"/>
  <c r="AI159" i="14"/>
  <c r="AM159" i="14"/>
  <c r="AN159" i="14"/>
  <c r="AJ159" i="14"/>
  <c r="AI155" i="14"/>
  <c r="AM155" i="14"/>
  <c r="AN155" i="14"/>
  <c r="AJ155" i="14"/>
  <c r="AL155" i="14"/>
  <c r="AO155" i="14"/>
  <c r="AM151" i="14"/>
  <c r="AN151" i="14"/>
  <c r="AJ151" i="14"/>
  <c r="AL151" i="14"/>
  <c r="AO151" i="14"/>
  <c r="AI151" i="14"/>
  <c r="AS143" i="14"/>
  <c r="AU143" i="14"/>
  <c r="AV143" i="14"/>
  <c r="AR143" i="14"/>
  <c r="AQ143" i="14"/>
  <c r="AW143" i="14"/>
  <c r="AL143" i="14"/>
  <c r="AO143" i="14"/>
  <c r="AI143" i="14"/>
  <c r="AM143" i="14"/>
  <c r="AN143" i="14"/>
  <c r="AJ143" i="14"/>
  <c r="AI139" i="14"/>
  <c r="AM139" i="14"/>
  <c r="AN139" i="14"/>
  <c r="AJ139" i="14"/>
  <c r="AL139" i="14"/>
  <c r="AO139" i="14"/>
  <c r="AM135" i="14"/>
  <c r="AN135" i="14"/>
  <c r="AJ135" i="14"/>
  <c r="AL135" i="14"/>
  <c r="AO135" i="14"/>
  <c r="AI135" i="14"/>
  <c r="AU119" i="14"/>
  <c r="AR119" i="14"/>
  <c r="AW119" i="14"/>
  <c r="AQ119" i="14"/>
  <c r="AV119" i="14"/>
  <c r="AS119" i="14"/>
  <c r="AO119" i="14"/>
  <c r="AI119" i="14"/>
  <c r="AJ119" i="14"/>
  <c r="AL119" i="14"/>
  <c r="AN119" i="14"/>
  <c r="AM119" i="14"/>
  <c r="AU66" i="14"/>
  <c r="AV66" i="14"/>
  <c r="AQ66" i="14"/>
  <c r="AW66" i="14"/>
  <c r="AR66" i="14"/>
  <c r="AS66" i="14"/>
  <c r="AM66" i="14"/>
  <c r="AI66" i="14"/>
  <c r="AO66" i="14"/>
  <c r="AJ66" i="14"/>
  <c r="AL66" i="14"/>
  <c r="AN66" i="14"/>
  <c r="AO33" i="14"/>
  <c r="AJ33" i="14"/>
  <c r="AI33" i="14"/>
  <c r="AL33" i="14"/>
  <c r="AN33" i="14"/>
  <c r="AM33" i="14"/>
  <c r="AL89" i="14"/>
  <c r="AM89" i="14"/>
  <c r="AI89" i="14"/>
  <c r="AJ89" i="14"/>
  <c r="AN89" i="14"/>
  <c r="AO89" i="14"/>
  <c r="AQ81" i="14"/>
  <c r="AU81" i="14"/>
  <c r="AV81" i="14"/>
  <c r="AR81" i="14"/>
  <c r="AW81" i="14"/>
  <c r="AS81" i="14"/>
  <c r="AJ81" i="14"/>
  <c r="AN81" i="14"/>
  <c r="AO81" i="14"/>
  <c r="AL81" i="14"/>
  <c r="AM81" i="14"/>
  <c r="AI81" i="14"/>
  <c r="AL64" i="14"/>
  <c r="AO64" i="14"/>
  <c r="AI64" i="14"/>
  <c r="AM64" i="14"/>
  <c r="AN64" i="14"/>
  <c r="AJ64" i="14"/>
  <c r="AO97" i="14"/>
  <c r="AI97" i="14"/>
  <c r="AM97" i="14"/>
  <c r="AN97" i="14"/>
  <c r="AL97" i="14"/>
  <c r="AJ97" i="14"/>
  <c r="AA59" i="14"/>
  <c r="AD59" i="14"/>
  <c r="AE59" i="14"/>
  <c r="AC59" i="14"/>
  <c r="AF59" i="14"/>
  <c r="AG59" i="14"/>
  <c r="AR124" i="14"/>
  <c r="AQ124" i="14"/>
  <c r="AV124" i="14"/>
  <c r="AW124" i="14"/>
  <c r="AU124" i="14"/>
  <c r="AS124" i="14"/>
  <c r="AQ93" i="14"/>
  <c r="AS93" i="14"/>
  <c r="AU93" i="14"/>
  <c r="AV93" i="14"/>
  <c r="AW93" i="14"/>
  <c r="AR93" i="14"/>
  <c r="AJ68" i="14"/>
  <c r="AI68" i="14"/>
  <c r="AL68" i="14"/>
  <c r="AN68" i="14"/>
  <c r="AO68" i="14"/>
  <c r="AM68" i="14"/>
  <c r="AE50" i="14"/>
  <c r="AG50" i="14"/>
  <c r="AD50" i="14"/>
  <c r="AF50" i="14"/>
  <c r="AA50" i="14"/>
  <c r="AC50" i="14"/>
  <c r="BL113" i="14"/>
  <c r="BL244" i="14"/>
  <c r="BL57" i="14"/>
  <c r="BL121" i="14"/>
  <c r="BL61" i="14"/>
  <c r="BL40" i="14"/>
  <c r="BL133" i="14"/>
  <c r="BL149" i="14"/>
  <c r="BL165" i="14"/>
  <c r="BL204" i="14"/>
  <c r="BL224" i="14"/>
  <c r="BL222" i="14"/>
  <c r="BL363" i="14"/>
  <c r="BL371" i="14"/>
  <c r="BL379" i="14"/>
  <c r="BL391" i="14"/>
  <c r="BL505" i="14"/>
  <c r="BL483" i="14"/>
  <c r="AT494" i="14"/>
  <c r="AT499" i="14"/>
  <c r="AT487" i="14"/>
  <c r="AT492" i="14"/>
  <c r="AT412" i="14"/>
  <c r="AT401" i="14"/>
  <c r="AT288" i="14"/>
  <c r="AT351" i="14"/>
  <c r="AT188" i="14"/>
  <c r="AU211" i="14"/>
  <c r="AS211" i="14"/>
  <c r="AV211" i="14"/>
  <c r="AQ211" i="14"/>
  <c r="AW211" i="14"/>
  <c r="AR211" i="14"/>
  <c r="AR225" i="14"/>
  <c r="AW225" i="14"/>
  <c r="AQ225" i="14"/>
  <c r="AU225" i="14"/>
  <c r="AV225" i="14"/>
  <c r="AS225" i="14"/>
  <c r="AS282" i="14"/>
  <c r="AU282" i="14"/>
  <c r="AR282" i="14"/>
  <c r="AV282" i="14"/>
  <c r="AW282" i="14"/>
  <c r="AQ282" i="14"/>
  <c r="AR361" i="14"/>
  <c r="AV361" i="14"/>
  <c r="AU361" i="14"/>
  <c r="AQ361" i="14"/>
  <c r="AW361" i="14"/>
  <c r="AS361" i="14"/>
  <c r="AS313" i="14"/>
  <c r="AV313" i="14"/>
  <c r="AR313" i="14"/>
  <c r="AW313" i="14"/>
  <c r="AU313" i="14"/>
  <c r="AQ313" i="14"/>
  <c r="AV292" i="14"/>
  <c r="AW292" i="14"/>
  <c r="AQ292" i="14"/>
  <c r="AR292" i="14"/>
  <c r="AS292" i="14"/>
  <c r="AU292" i="14"/>
  <c r="AQ429" i="14"/>
  <c r="AV429" i="14"/>
  <c r="AR429" i="14"/>
  <c r="AU429" i="14"/>
  <c r="AW429" i="14"/>
  <c r="AS429" i="14"/>
  <c r="AV508" i="14"/>
  <c r="AS508" i="14"/>
  <c r="AR508" i="14"/>
  <c r="AW508" i="14"/>
  <c r="AQ508" i="14"/>
  <c r="AU508" i="14"/>
  <c r="AQ476" i="14"/>
  <c r="AR476" i="14"/>
  <c r="AV476" i="14"/>
  <c r="AW476" i="14"/>
  <c r="AU476" i="14"/>
  <c r="AS476" i="14"/>
  <c r="AR391" i="14"/>
  <c r="AW391" i="14"/>
  <c r="AU391" i="14"/>
  <c r="AQ391" i="14"/>
  <c r="AV391" i="14"/>
  <c r="AS391" i="14"/>
  <c r="AV407" i="14"/>
  <c r="AR407" i="14"/>
  <c r="AW407" i="14"/>
  <c r="AS407" i="14"/>
  <c r="AU407" i="14"/>
  <c r="AQ407" i="14"/>
  <c r="AS488" i="14"/>
  <c r="AU488" i="14"/>
  <c r="AV488" i="14"/>
  <c r="AQ488" i="14"/>
  <c r="AR488" i="14"/>
  <c r="AW488" i="14"/>
  <c r="S271" i="14"/>
  <c r="S187" i="14"/>
  <c r="S239" i="14"/>
  <c r="S241" i="14"/>
  <c r="S467" i="14"/>
  <c r="S469" i="14"/>
  <c r="AJ525" i="14"/>
  <c r="AN525" i="14"/>
  <c r="AL525" i="14"/>
  <c r="AO525" i="14"/>
  <c r="AM525" i="14"/>
  <c r="AI525" i="14"/>
  <c r="AE509" i="14"/>
  <c r="AG509" i="14"/>
  <c r="AF509" i="14"/>
  <c r="AA509" i="14"/>
  <c r="AD509" i="14"/>
  <c r="AC509" i="14"/>
  <c r="AE487" i="14"/>
  <c r="AG487" i="14"/>
  <c r="AD487" i="14"/>
  <c r="AF487" i="14"/>
  <c r="AC487" i="14"/>
  <c r="AA487" i="14"/>
  <c r="S475" i="14"/>
  <c r="AO522" i="14"/>
  <c r="AJ522" i="14"/>
  <c r="AI522" i="14"/>
  <c r="AN522" i="14"/>
  <c r="AM522" i="14"/>
  <c r="AL522" i="14"/>
  <c r="AG514" i="14"/>
  <c r="AE514" i="14"/>
  <c r="AD514" i="14"/>
  <c r="AC514" i="14"/>
  <c r="AA514" i="14"/>
  <c r="AF514" i="14"/>
  <c r="AG503" i="14"/>
  <c r="AE503" i="14"/>
  <c r="AC503" i="14"/>
  <c r="AF503" i="14"/>
  <c r="AD503" i="14"/>
  <c r="AA503" i="14"/>
  <c r="AE495" i="14"/>
  <c r="AG495" i="14"/>
  <c r="AA495" i="14"/>
  <c r="AD495" i="14"/>
  <c r="AF495" i="14"/>
  <c r="AC495" i="14"/>
  <c r="S478" i="14"/>
  <c r="AG464" i="14"/>
  <c r="AE464" i="14"/>
  <c r="AD464" i="14"/>
  <c r="AF464" i="14"/>
  <c r="AA464" i="14"/>
  <c r="AC464" i="14"/>
  <c r="AM454" i="14"/>
  <c r="AO454" i="14"/>
  <c r="AN454" i="14"/>
  <c r="AJ454" i="14"/>
  <c r="AI454" i="14"/>
  <c r="AL454" i="14"/>
  <c r="AR450" i="14"/>
  <c r="AU450" i="14"/>
  <c r="AS450" i="14"/>
  <c r="AQ450" i="14"/>
  <c r="AV450" i="14"/>
  <c r="AW450" i="14"/>
  <c r="AJ442" i="14"/>
  <c r="AN442" i="14"/>
  <c r="AL442" i="14"/>
  <c r="AO442" i="14"/>
  <c r="AM442" i="14"/>
  <c r="AI442" i="14"/>
  <c r="AI493" i="14"/>
  <c r="AN493" i="14"/>
  <c r="AL493" i="14"/>
  <c r="AM493" i="14"/>
  <c r="AO493" i="14"/>
  <c r="AJ493" i="14"/>
  <c r="AE477" i="14"/>
  <c r="AG477" i="14"/>
  <c r="AF477" i="14"/>
  <c r="AD477" i="14"/>
  <c r="AA477" i="14"/>
  <c r="AC477" i="14"/>
  <c r="AG516" i="14"/>
  <c r="AE516" i="14"/>
  <c r="AD516" i="14"/>
  <c r="AC516" i="14"/>
  <c r="AA516" i="14"/>
  <c r="AF516" i="14"/>
  <c r="AG492" i="14"/>
  <c r="AE492" i="14"/>
  <c r="AA492" i="14"/>
  <c r="AF492" i="14"/>
  <c r="AC492" i="14"/>
  <c r="AD492" i="14"/>
  <c r="AE403" i="14"/>
  <c r="AG403" i="14"/>
  <c r="AF403" i="14"/>
  <c r="AD403" i="14"/>
  <c r="AA403" i="14"/>
  <c r="AC403" i="14"/>
  <c r="S378" i="14"/>
  <c r="AG381" i="14"/>
  <c r="AE381" i="14"/>
  <c r="AC381" i="14"/>
  <c r="AD381" i="14"/>
  <c r="AA381" i="14"/>
  <c r="AF381" i="14"/>
  <c r="AE404" i="14"/>
  <c r="AG404" i="14"/>
  <c r="AC404" i="14"/>
  <c r="AF404" i="14"/>
  <c r="AA404" i="14"/>
  <c r="AD404" i="14"/>
  <c r="AJ396" i="14"/>
  <c r="AM396" i="14"/>
  <c r="AN396" i="14"/>
  <c r="AO396" i="14"/>
  <c r="AL396" i="14"/>
  <c r="AI396" i="14"/>
  <c r="AG414" i="14"/>
  <c r="AE414" i="14"/>
  <c r="AC414" i="14"/>
  <c r="AF414" i="14"/>
  <c r="AD414" i="14"/>
  <c r="AA414" i="14"/>
  <c r="S387" i="14"/>
  <c r="AG366" i="14"/>
  <c r="AE366" i="14"/>
  <c r="AF366" i="14"/>
  <c r="AA366" i="14"/>
  <c r="AD366" i="14"/>
  <c r="AC366" i="14"/>
  <c r="AM362" i="14"/>
  <c r="AO362" i="14"/>
  <c r="AI362" i="14"/>
  <c r="AJ362" i="14"/>
  <c r="AL362" i="14"/>
  <c r="AN362" i="14"/>
  <c r="AN334" i="14"/>
  <c r="AI334" i="14"/>
  <c r="AJ334" i="14"/>
  <c r="AL334" i="14"/>
  <c r="AO334" i="14"/>
  <c r="AM334" i="14"/>
  <c r="AE326" i="14"/>
  <c r="AG326" i="14"/>
  <c r="AD326" i="14"/>
  <c r="AC326" i="14"/>
  <c r="AF326" i="14"/>
  <c r="AA326" i="14"/>
  <c r="S292" i="14"/>
  <c r="AL292" i="14"/>
  <c r="AI292" i="14"/>
  <c r="AN292" i="14"/>
  <c r="AO292" i="14"/>
  <c r="AM292" i="14"/>
  <c r="AJ292" i="14"/>
  <c r="AG278" i="14"/>
  <c r="AE278" i="14"/>
  <c r="AA278" i="14"/>
  <c r="AC278" i="14"/>
  <c r="AD278" i="14"/>
  <c r="AF278" i="14"/>
  <c r="AG354" i="14"/>
  <c r="AE354" i="14"/>
  <c r="AD354" i="14"/>
  <c r="AF354" i="14"/>
  <c r="AC354" i="14"/>
  <c r="AA354" i="14"/>
  <c r="AI313" i="14"/>
  <c r="AN313" i="14"/>
  <c r="AM313" i="14"/>
  <c r="AL313" i="14"/>
  <c r="AJ313" i="14"/>
  <c r="AO313" i="14"/>
  <c r="AM331" i="14"/>
  <c r="AN331" i="14"/>
  <c r="AL331" i="14"/>
  <c r="AI331" i="14"/>
  <c r="AJ331" i="14"/>
  <c r="AO331" i="14"/>
  <c r="AO298" i="14"/>
  <c r="AN298" i="14"/>
  <c r="AJ298" i="14"/>
  <c r="AM298" i="14"/>
  <c r="AI298" i="14"/>
  <c r="AL298" i="14"/>
  <c r="AN352" i="14"/>
  <c r="AI352" i="14"/>
  <c r="AJ352" i="14"/>
  <c r="AL352" i="14"/>
  <c r="AO352" i="14"/>
  <c r="AM352" i="14"/>
  <c r="AW309" i="14"/>
  <c r="AS309" i="14"/>
  <c r="AR309" i="14"/>
  <c r="AV309" i="14"/>
  <c r="AU309" i="14"/>
  <c r="AQ309" i="14"/>
  <c r="AJ309" i="14"/>
  <c r="AM309" i="14"/>
  <c r="AI309" i="14"/>
  <c r="AL309" i="14"/>
  <c r="AN309" i="14"/>
  <c r="AO309" i="14"/>
  <c r="S217" i="14"/>
  <c r="AO190" i="14"/>
  <c r="AM190" i="14"/>
  <c r="AJ190" i="14"/>
  <c r="AL190" i="14"/>
  <c r="AI190" i="14"/>
  <c r="AN190" i="14"/>
  <c r="AL274" i="14"/>
  <c r="AO274" i="14"/>
  <c r="AN274" i="14"/>
  <c r="AI274" i="14"/>
  <c r="AM274" i="14"/>
  <c r="AJ274" i="14"/>
  <c r="AC266" i="14"/>
  <c r="AD266" i="14"/>
  <c r="AA266" i="14"/>
  <c r="AF266" i="14"/>
  <c r="AG266" i="14"/>
  <c r="AE266" i="14"/>
  <c r="AD242" i="14"/>
  <c r="AE242" i="14"/>
  <c r="AG242" i="14"/>
  <c r="AF242" i="14"/>
  <c r="AA242" i="14"/>
  <c r="AC242" i="14"/>
  <c r="AD234" i="14"/>
  <c r="AG234" i="14"/>
  <c r="AE234" i="14"/>
  <c r="AA234" i="14"/>
  <c r="AC234" i="14"/>
  <c r="AF234" i="14"/>
  <c r="AE215" i="14"/>
  <c r="AG215" i="14"/>
  <c r="AF215" i="14"/>
  <c r="AC215" i="14"/>
  <c r="AA215" i="14"/>
  <c r="AD215" i="14"/>
  <c r="AE198" i="14"/>
  <c r="AG198" i="14"/>
  <c r="AF198" i="14"/>
  <c r="AD198" i="14"/>
  <c r="AA198" i="14"/>
  <c r="AC198" i="14"/>
  <c r="AM189" i="14"/>
  <c r="AL189" i="14"/>
  <c r="AJ189" i="14"/>
  <c r="AI189" i="14"/>
  <c r="AO189" i="14"/>
  <c r="AN189" i="14"/>
  <c r="AS175" i="14"/>
  <c r="AU175" i="14"/>
  <c r="AV175" i="14"/>
  <c r="AR175" i="14"/>
  <c r="AQ175" i="14"/>
  <c r="AW175" i="14"/>
  <c r="AA171" i="14"/>
  <c r="AC171" i="14"/>
  <c r="AG171" i="14"/>
  <c r="AE171" i="14"/>
  <c r="AF171" i="14"/>
  <c r="AD171" i="14"/>
  <c r="AI261" i="14"/>
  <c r="AM261" i="14"/>
  <c r="AN261" i="14"/>
  <c r="AJ261" i="14"/>
  <c r="AL261" i="14"/>
  <c r="AO261" i="14"/>
  <c r="AG245" i="14"/>
  <c r="AE245" i="14"/>
  <c r="AA245" i="14"/>
  <c r="AC245" i="14"/>
  <c r="AD245" i="14"/>
  <c r="AF245" i="14"/>
  <c r="AG228" i="14"/>
  <c r="AD228" i="14"/>
  <c r="AE228" i="14"/>
  <c r="AF228" i="14"/>
  <c r="AC228" i="14"/>
  <c r="AA228" i="14"/>
  <c r="AE183" i="14"/>
  <c r="AG183" i="14"/>
  <c r="AD183" i="14"/>
  <c r="AA183" i="14"/>
  <c r="AF183" i="14"/>
  <c r="AC183" i="14"/>
  <c r="AV166" i="14"/>
  <c r="AU166" i="14"/>
  <c r="AW166" i="14"/>
  <c r="AR166" i="14"/>
  <c r="AS166" i="14"/>
  <c r="AQ166" i="14"/>
  <c r="AE166" i="14"/>
  <c r="AG166" i="14"/>
  <c r="AD166" i="14"/>
  <c r="AF166" i="14"/>
  <c r="AA166" i="14"/>
  <c r="AC166" i="14"/>
  <c r="AE162" i="14"/>
  <c r="AG162" i="14"/>
  <c r="AF162" i="14"/>
  <c r="AA162" i="14"/>
  <c r="AC162" i="14"/>
  <c r="AD162" i="14"/>
  <c r="AQ154" i="14"/>
  <c r="AS154" i="14"/>
  <c r="AW154" i="14"/>
  <c r="AU154" i="14"/>
  <c r="AR154" i="14"/>
  <c r="AV154" i="14"/>
  <c r="AU150" i="14"/>
  <c r="AQ150" i="14"/>
  <c r="AS150" i="14"/>
  <c r="AW150" i="14"/>
  <c r="AR150" i="14"/>
  <c r="AV150" i="14"/>
  <c r="AE150" i="14"/>
  <c r="AG150" i="14"/>
  <c r="AD150" i="14"/>
  <c r="AF150" i="14"/>
  <c r="AA150" i="14"/>
  <c r="AC150" i="14"/>
  <c r="AE146" i="14"/>
  <c r="AG146" i="14"/>
  <c r="AF146" i="14"/>
  <c r="AA146" i="14"/>
  <c r="AC146" i="14"/>
  <c r="AD146" i="14"/>
  <c r="AQ138" i="14"/>
  <c r="AS138" i="14"/>
  <c r="AW138" i="14"/>
  <c r="AR138" i="14"/>
  <c r="AV138" i="14"/>
  <c r="AU138" i="14"/>
  <c r="AU99" i="14"/>
  <c r="AV99" i="14"/>
  <c r="AS99" i="14"/>
  <c r="AR99" i="14"/>
  <c r="AQ99" i="14"/>
  <c r="AW99" i="14"/>
  <c r="AJ45" i="14"/>
  <c r="AI45" i="14"/>
  <c r="AL45" i="14"/>
  <c r="AN45" i="14"/>
  <c r="AO45" i="14"/>
  <c r="AM45" i="14"/>
  <c r="AG132" i="14"/>
  <c r="AE132" i="14"/>
  <c r="AC132" i="14"/>
  <c r="AD132" i="14"/>
  <c r="AF132" i="14"/>
  <c r="AA132" i="14"/>
  <c r="AN118" i="14"/>
  <c r="AJ118" i="14"/>
  <c r="AM118" i="14"/>
  <c r="AL118" i="14"/>
  <c r="AO118" i="14"/>
  <c r="AI118" i="14"/>
  <c r="AR87" i="14"/>
  <c r="AV87" i="14"/>
  <c r="AS87" i="14"/>
  <c r="AW87" i="14"/>
  <c r="AU87" i="14"/>
  <c r="AQ87" i="14"/>
  <c r="AI87" i="14"/>
  <c r="AM87" i="14"/>
  <c r="AN87" i="14"/>
  <c r="AL87" i="14"/>
  <c r="AJ87" i="14"/>
  <c r="AO87" i="14"/>
  <c r="AL79" i="14"/>
  <c r="AJ79" i="14"/>
  <c r="AO79" i="14"/>
  <c r="AI79" i="14"/>
  <c r="AM79" i="14"/>
  <c r="AN79" i="14"/>
  <c r="AQ60" i="14"/>
  <c r="AW60" i="14"/>
  <c r="AS60" i="14"/>
  <c r="AU60" i="14"/>
  <c r="AV60" i="14"/>
  <c r="AR60" i="14"/>
  <c r="AE60" i="14"/>
  <c r="AG60" i="14"/>
  <c r="AC60" i="14"/>
  <c r="AA60" i="14"/>
  <c r="AF60" i="14"/>
  <c r="AD60" i="14"/>
  <c r="AR44" i="14"/>
  <c r="AV44" i="14"/>
  <c r="AS44" i="14"/>
  <c r="AU44" i="14"/>
  <c r="AQ44" i="14"/>
  <c r="AW44" i="14"/>
  <c r="AG44" i="14"/>
  <c r="AE44" i="14"/>
  <c r="AD44" i="14"/>
  <c r="AC44" i="14"/>
  <c r="AF44" i="14"/>
  <c r="AA44" i="14"/>
  <c r="AI125" i="14"/>
  <c r="AM125" i="14"/>
  <c r="AL125" i="14"/>
  <c r="AJ125" i="14"/>
  <c r="AO125" i="14"/>
  <c r="AN125" i="14"/>
  <c r="AR109" i="14"/>
  <c r="AV109" i="14"/>
  <c r="AW109" i="14"/>
  <c r="AU109" i="14"/>
  <c r="AQ109" i="14"/>
  <c r="AS109" i="14"/>
  <c r="AE109" i="14"/>
  <c r="AG109" i="14"/>
  <c r="AA109" i="14"/>
  <c r="AD109" i="14"/>
  <c r="AF109" i="14"/>
  <c r="AC109" i="14"/>
  <c r="AW55" i="14"/>
  <c r="AQ55" i="14"/>
  <c r="AV55" i="14"/>
  <c r="AS55" i="14"/>
  <c r="AU55" i="14"/>
  <c r="AR55" i="14"/>
  <c r="AE55" i="14"/>
  <c r="AG55" i="14"/>
  <c r="AA55" i="14"/>
  <c r="AF55" i="14"/>
  <c r="AD55" i="14"/>
  <c r="AC55" i="14"/>
  <c r="AG39" i="14"/>
  <c r="AE39" i="14"/>
  <c r="AD39" i="14"/>
  <c r="AC39" i="14"/>
  <c r="AF39" i="14"/>
  <c r="AA39" i="14"/>
  <c r="AA104" i="14"/>
  <c r="AF104" i="14"/>
  <c r="AG104" i="14"/>
  <c r="AE104" i="14"/>
  <c r="AC104" i="14"/>
  <c r="AD104" i="14"/>
  <c r="AU82" i="14"/>
  <c r="AV82" i="14"/>
  <c r="AQ82" i="14"/>
  <c r="AW82" i="14"/>
  <c r="AR82" i="14"/>
  <c r="AS82" i="14"/>
  <c r="AE82" i="14"/>
  <c r="AG82" i="14"/>
  <c r="AF82" i="14"/>
  <c r="AD82" i="14"/>
  <c r="AC82" i="14"/>
  <c r="AA82" i="14"/>
  <c r="AE62" i="14"/>
  <c r="AG62" i="14"/>
  <c r="AA62" i="14"/>
  <c r="AD62" i="14"/>
  <c r="AF62" i="14"/>
  <c r="AC62" i="14"/>
  <c r="AI46" i="14"/>
  <c r="AM46" i="14"/>
  <c r="AJ46" i="14"/>
  <c r="AN46" i="14"/>
  <c r="AO46" i="14"/>
  <c r="AL46" i="14"/>
  <c r="AO30" i="14"/>
  <c r="AL30" i="14"/>
  <c r="AM30" i="14"/>
  <c r="AI30" i="14"/>
  <c r="AN30" i="14"/>
  <c r="AJ30" i="14"/>
  <c r="BL106" i="14"/>
  <c r="BL422" i="14"/>
  <c r="BL69" i="14"/>
  <c r="BL85" i="14"/>
  <c r="BL509" i="14"/>
  <c r="BL90" i="14"/>
  <c r="BL71" i="14"/>
  <c r="BL87" i="14"/>
  <c r="BL122" i="14"/>
  <c r="BL44" i="14"/>
  <c r="BL53" i="14"/>
  <c r="BL186" i="14"/>
  <c r="BL190" i="14"/>
  <c r="BL203" i="14"/>
  <c r="BL175" i="14"/>
  <c r="BL260" i="14"/>
  <c r="BL349" i="14"/>
  <c r="BL389" i="14"/>
  <c r="BL486" i="14"/>
  <c r="AS174" i="14"/>
  <c r="AQ174" i="14"/>
  <c r="AV174" i="14"/>
  <c r="AU174" i="14"/>
  <c r="AW174" i="14"/>
  <c r="AR174" i="14"/>
  <c r="AW195" i="14"/>
  <c r="AS195" i="14"/>
  <c r="AU195" i="14"/>
  <c r="AQ195" i="14"/>
  <c r="AV195" i="14"/>
  <c r="AR195" i="14"/>
  <c r="AR277" i="14"/>
  <c r="AS277" i="14"/>
  <c r="AQ277" i="14"/>
  <c r="AV277" i="14"/>
  <c r="AW277" i="14"/>
  <c r="AU277" i="14"/>
  <c r="AW372" i="14"/>
  <c r="AV372" i="14"/>
  <c r="AQ372" i="14"/>
  <c r="AS372" i="14"/>
  <c r="AR372" i="14"/>
  <c r="AU372" i="14"/>
  <c r="AQ314" i="14"/>
  <c r="AU314" i="14"/>
  <c r="AR314" i="14"/>
  <c r="AW314" i="14"/>
  <c r="AS314" i="14"/>
  <c r="AV314" i="14"/>
  <c r="AV329" i="14"/>
  <c r="AQ329" i="14"/>
  <c r="AR329" i="14"/>
  <c r="AW329" i="14"/>
  <c r="AS329" i="14"/>
  <c r="AU329" i="14"/>
  <c r="AW497" i="14"/>
  <c r="AR497" i="14"/>
  <c r="AU497" i="14"/>
  <c r="AS497" i="14"/>
  <c r="AQ497" i="14"/>
  <c r="AV497" i="14"/>
  <c r="AU512" i="14"/>
  <c r="AQ512" i="14"/>
  <c r="AR512" i="14"/>
  <c r="AV512" i="14"/>
  <c r="AS512" i="14"/>
  <c r="AW512" i="14"/>
  <c r="AW448" i="14"/>
  <c r="AU448" i="14"/>
  <c r="AS448" i="14"/>
  <c r="AV448" i="14"/>
  <c r="AQ448" i="14"/>
  <c r="AR448" i="14"/>
  <c r="S205" i="14"/>
  <c r="S249" i="14"/>
  <c r="S257" i="14"/>
  <c r="S470" i="14"/>
  <c r="S489" i="14"/>
  <c r="S510" i="14"/>
  <c r="AO523" i="14"/>
  <c r="AN523" i="14"/>
  <c r="AI523" i="14"/>
  <c r="AL523" i="14"/>
  <c r="AM523" i="14"/>
  <c r="AJ523" i="14"/>
  <c r="AR504" i="14"/>
  <c r="AQ504" i="14"/>
  <c r="AW504" i="14"/>
  <c r="AV504" i="14"/>
  <c r="AU504" i="14"/>
  <c r="AS504" i="14"/>
  <c r="AD496" i="14"/>
  <c r="AE496" i="14"/>
  <c r="AG496" i="14"/>
  <c r="AC496" i="14"/>
  <c r="AA496" i="14"/>
  <c r="AF496" i="14"/>
  <c r="AI484" i="14"/>
  <c r="AN484" i="14"/>
  <c r="AL484" i="14"/>
  <c r="AO484" i="14"/>
  <c r="AJ484" i="14"/>
  <c r="AM484" i="14"/>
  <c r="AN471" i="14"/>
  <c r="AI471" i="14"/>
  <c r="AL471" i="14"/>
  <c r="AJ471" i="14"/>
  <c r="AM471" i="14"/>
  <c r="AO471" i="14"/>
  <c r="AV510" i="14"/>
  <c r="AR510" i="14"/>
  <c r="AW510" i="14"/>
  <c r="AQ510" i="14"/>
  <c r="AS510" i="14"/>
  <c r="AU510" i="14"/>
  <c r="AG510" i="14"/>
  <c r="AE510" i="14"/>
  <c r="AD510" i="14"/>
  <c r="AC510" i="14"/>
  <c r="AF510" i="14"/>
  <c r="AA510" i="14"/>
  <c r="AM501" i="14"/>
  <c r="AJ501" i="14"/>
  <c r="AO501" i="14"/>
  <c r="AN501" i="14"/>
  <c r="AI501" i="14"/>
  <c r="AL501" i="14"/>
  <c r="AU490" i="14"/>
  <c r="AS490" i="14"/>
  <c r="AQ490" i="14"/>
  <c r="AV490" i="14"/>
  <c r="AW490" i="14"/>
  <c r="AR490" i="14"/>
  <c r="AE474" i="14"/>
  <c r="AG474" i="14"/>
  <c r="AC474" i="14"/>
  <c r="AD474" i="14"/>
  <c r="AF474" i="14"/>
  <c r="AA474" i="14"/>
  <c r="AG453" i="14"/>
  <c r="AE453" i="14"/>
  <c r="AC453" i="14"/>
  <c r="AA453" i="14"/>
  <c r="AD453" i="14"/>
  <c r="AF453" i="14"/>
  <c r="AN449" i="14"/>
  <c r="AI449" i="14"/>
  <c r="AL449" i="14"/>
  <c r="AM449" i="14"/>
  <c r="AJ449" i="14"/>
  <c r="AO449" i="14"/>
  <c r="AS445" i="14"/>
  <c r="AV445" i="14"/>
  <c r="AR445" i="14"/>
  <c r="AQ445" i="14"/>
  <c r="AW445" i="14"/>
  <c r="AU445" i="14"/>
  <c r="AL445" i="14"/>
  <c r="AM445" i="14"/>
  <c r="AJ445" i="14"/>
  <c r="AO445" i="14"/>
  <c r="AN445" i="14"/>
  <c r="AI445" i="14"/>
  <c r="AE520" i="14"/>
  <c r="AG520" i="14"/>
  <c r="AC520" i="14"/>
  <c r="AD520" i="14"/>
  <c r="AF520" i="14"/>
  <c r="AA520" i="14"/>
  <c r="AS489" i="14"/>
  <c r="AW489" i="14"/>
  <c r="AQ489" i="14"/>
  <c r="AV489" i="14"/>
  <c r="AU489" i="14"/>
  <c r="AR489" i="14"/>
  <c r="AN489" i="14"/>
  <c r="AL489" i="14"/>
  <c r="AM489" i="14"/>
  <c r="AO489" i="14"/>
  <c r="AJ489" i="14"/>
  <c r="AI489" i="14"/>
  <c r="AO473" i="14"/>
  <c r="AN473" i="14"/>
  <c r="AL473" i="14"/>
  <c r="AM473" i="14"/>
  <c r="AI473" i="14"/>
  <c r="AJ473" i="14"/>
  <c r="AM512" i="14"/>
  <c r="AN512" i="14"/>
  <c r="AJ512" i="14"/>
  <c r="AL512" i="14"/>
  <c r="AO512" i="14"/>
  <c r="AI512" i="14"/>
  <c r="AO488" i="14"/>
  <c r="AN488" i="14"/>
  <c r="AI488" i="14"/>
  <c r="AL488" i="14"/>
  <c r="AM488" i="14"/>
  <c r="AJ488" i="14"/>
  <c r="AG467" i="14"/>
  <c r="AE467" i="14"/>
  <c r="AA467" i="14"/>
  <c r="AD467" i="14"/>
  <c r="AF467" i="14"/>
  <c r="AC467" i="14"/>
  <c r="AM455" i="14"/>
  <c r="AN455" i="14"/>
  <c r="AO455" i="14"/>
  <c r="AL455" i="14"/>
  <c r="AI455" i="14"/>
  <c r="AJ455" i="14"/>
  <c r="AE423" i="14"/>
  <c r="AG423" i="14"/>
  <c r="AD423" i="14"/>
  <c r="AF423" i="14"/>
  <c r="AC423" i="14"/>
  <c r="AA423" i="14"/>
  <c r="AL401" i="14"/>
  <c r="AI401" i="14"/>
  <c r="AM401" i="14"/>
  <c r="AN401" i="14"/>
  <c r="AJ401" i="14"/>
  <c r="AO401" i="14"/>
  <c r="AG377" i="14"/>
  <c r="AE377" i="14"/>
  <c r="AF377" i="14"/>
  <c r="AC377" i="14"/>
  <c r="AD377" i="14"/>
  <c r="AA377" i="14"/>
  <c r="AL391" i="14"/>
  <c r="AM391" i="14"/>
  <c r="AO391" i="14"/>
  <c r="AN391" i="14"/>
  <c r="AI391" i="14"/>
  <c r="AJ391" i="14"/>
  <c r="AI428" i="14"/>
  <c r="AN428" i="14"/>
  <c r="AM428" i="14"/>
  <c r="AO428" i="14"/>
  <c r="AJ428" i="14"/>
  <c r="AL428" i="14"/>
  <c r="AO383" i="14"/>
  <c r="AL383" i="14"/>
  <c r="AI383" i="14"/>
  <c r="AM383" i="14"/>
  <c r="AN383" i="14"/>
  <c r="AJ383" i="14"/>
  <c r="S369" i="14"/>
  <c r="AM369" i="14"/>
  <c r="AO369" i="14"/>
  <c r="AI369" i="14"/>
  <c r="AN369" i="14"/>
  <c r="AJ369" i="14"/>
  <c r="AL369" i="14"/>
  <c r="AG365" i="14"/>
  <c r="AE365" i="14"/>
  <c r="AC365" i="14"/>
  <c r="AD365" i="14"/>
  <c r="AA365" i="14"/>
  <c r="AF365" i="14"/>
  <c r="AV358" i="14"/>
  <c r="AR358" i="14"/>
  <c r="AU358" i="14"/>
  <c r="AQ358" i="14"/>
  <c r="AW358" i="14"/>
  <c r="AS358" i="14"/>
  <c r="AE358" i="14"/>
  <c r="AG358" i="14"/>
  <c r="AC358" i="14"/>
  <c r="AD358" i="14"/>
  <c r="AF358" i="14"/>
  <c r="AA358" i="14"/>
  <c r="AE332" i="14"/>
  <c r="AG332" i="14"/>
  <c r="AF332" i="14"/>
  <c r="AA332" i="14"/>
  <c r="AD332" i="14"/>
  <c r="AC332" i="14"/>
  <c r="AS323" i="14"/>
  <c r="AU323" i="14"/>
  <c r="AV323" i="14"/>
  <c r="AQ323" i="14"/>
  <c r="AR323" i="14"/>
  <c r="AW323" i="14"/>
  <c r="AE323" i="14"/>
  <c r="AG323" i="14"/>
  <c r="AD323" i="14"/>
  <c r="AF323" i="14"/>
  <c r="AC323" i="14"/>
  <c r="AA323" i="14"/>
  <c r="S288" i="14"/>
  <c r="AO288" i="14"/>
  <c r="AM288" i="14"/>
  <c r="AL288" i="14"/>
  <c r="AJ288" i="14"/>
  <c r="AI288" i="14"/>
  <c r="AN288" i="14"/>
  <c r="AL303" i="14"/>
  <c r="AN303" i="14"/>
  <c r="AJ303" i="14"/>
  <c r="AI303" i="14"/>
  <c r="AO303" i="14"/>
  <c r="AM303" i="14"/>
  <c r="AO353" i="14"/>
  <c r="AL353" i="14"/>
  <c r="AM353" i="14"/>
  <c r="AI353" i="14"/>
  <c r="AN353" i="14"/>
  <c r="AJ353" i="14"/>
  <c r="AO337" i="14"/>
  <c r="AL337" i="14"/>
  <c r="AM337" i="14"/>
  <c r="AI337" i="14"/>
  <c r="AN337" i="14"/>
  <c r="AJ337" i="14"/>
  <c r="AL329" i="14"/>
  <c r="AN329" i="14"/>
  <c r="AJ329" i="14"/>
  <c r="AO329" i="14"/>
  <c r="AM329" i="14"/>
  <c r="AI329" i="14"/>
  <c r="AG347" i="14"/>
  <c r="AE347" i="14"/>
  <c r="AA347" i="14"/>
  <c r="AD347" i="14"/>
  <c r="AF347" i="14"/>
  <c r="AC347" i="14"/>
  <c r="AG305" i="14"/>
  <c r="AE305" i="14"/>
  <c r="AC305" i="14"/>
  <c r="AF305" i="14"/>
  <c r="AA305" i="14"/>
  <c r="AD305" i="14"/>
  <c r="AN289" i="14"/>
  <c r="AJ289" i="14"/>
  <c r="AM289" i="14"/>
  <c r="AI289" i="14"/>
  <c r="AL289" i="14"/>
  <c r="AO289" i="14"/>
  <c r="AU213" i="14"/>
  <c r="AW213" i="14"/>
  <c r="AV213" i="14"/>
  <c r="AQ213" i="14"/>
  <c r="AS213" i="14"/>
  <c r="AR213" i="14"/>
  <c r="AL188" i="14"/>
  <c r="AJ188" i="14"/>
  <c r="AM188" i="14"/>
  <c r="AN188" i="14"/>
  <c r="AO188" i="14"/>
  <c r="AI188" i="14"/>
  <c r="AM264" i="14"/>
  <c r="AL264" i="14"/>
  <c r="AN264" i="14"/>
  <c r="AO264" i="14"/>
  <c r="AI264" i="14"/>
  <c r="AJ264" i="14"/>
  <c r="AE256" i="14"/>
  <c r="AG256" i="14"/>
  <c r="AD256" i="14"/>
  <c r="AC256" i="14"/>
  <c r="AF256" i="14"/>
  <c r="AA256" i="14"/>
  <c r="AN229" i="14"/>
  <c r="AM229" i="14"/>
  <c r="AL229" i="14"/>
  <c r="AO229" i="14"/>
  <c r="AJ229" i="14"/>
  <c r="AI229" i="14"/>
  <c r="AO220" i="14"/>
  <c r="AN220" i="14"/>
  <c r="AI220" i="14"/>
  <c r="AL220" i="14"/>
  <c r="AM220" i="14"/>
  <c r="AJ220" i="14"/>
  <c r="AL208" i="14"/>
  <c r="AM208" i="14"/>
  <c r="AI208" i="14"/>
  <c r="AN208" i="14"/>
  <c r="AJ208" i="14"/>
  <c r="AO208" i="14"/>
  <c r="AG273" i="14"/>
  <c r="AE273" i="14"/>
  <c r="AC273" i="14"/>
  <c r="AA273" i="14"/>
  <c r="AF273" i="14"/>
  <c r="AD273" i="14"/>
  <c r="AR248" i="14"/>
  <c r="AS248" i="14"/>
  <c r="AW248" i="14"/>
  <c r="AQ248" i="14"/>
  <c r="AU248" i="14"/>
  <c r="AV248" i="14"/>
  <c r="AD248" i="14"/>
  <c r="AG248" i="14"/>
  <c r="AE248" i="14"/>
  <c r="AF248" i="14"/>
  <c r="AC248" i="14"/>
  <c r="AA248" i="14"/>
  <c r="AD240" i="14"/>
  <c r="AE240" i="14"/>
  <c r="AG240" i="14"/>
  <c r="AC240" i="14"/>
  <c r="AA240" i="14"/>
  <c r="AF240" i="14"/>
  <c r="AR232" i="14"/>
  <c r="AS232" i="14"/>
  <c r="AW232" i="14"/>
  <c r="AQ232" i="14"/>
  <c r="AU232" i="14"/>
  <c r="AV232" i="14"/>
  <c r="AD232" i="14"/>
  <c r="AE232" i="14"/>
  <c r="AG232" i="14"/>
  <c r="AF232" i="14"/>
  <c r="AC232" i="14"/>
  <c r="AA232" i="14"/>
  <c r="AO211" i="14"/>
  <c r="AI211" i="14"/>
  <c r="AM211" i="14"/>
  <c r="AN211" i="14"/>
  <c r="AL211" i="14"/>
  <c r="AJ211" i="14"/>
  <c r="AV197" i="14"/>
  <c r="AR197" i="14"/>
  <c r="AW197" i="14"/>
  <c r="AS197" i="14"/>
  <c r="AU197" i="14"/>
  <c r="AQ197" i="14"/>
  <c r="AE178" i="14"/>
  <c r="AG178" i="14"/>
  <c r="AF178" i="14"/>
  <c r="AA178" i="14"/>
  <c r="AC178" i="14"/>
  <c r="AD178" i="14"/>
  <c r="AE174" i="14"/>
  <c r="AG174" i="14"/>
  <c r="AD174" i="14"/>
  <c r="AF174" i="14"/>
  <c r="AA174" i="14"/>
  <c r="AC174" i="14"/>
  <c r="AO170" i="14"/>
  <c r="AM170" i="14"/>
  <c r="AN170" i="14"/>
  <c r="AL170" i="14"/>
  <c r="AJ170" i="14"/>
  <c r="AI170" i="14"/>
  <c r="AE259" i="14"/>
  <c r="AG259" i="14"/>
  <c r="AF259" i="14"/>
  <c r="AA259" i="14"/>
  <c r="AD259" i="14"/>
  <c r="AC259" i="14"/>
  <c r="AN251" i="14"/>
  <c r="AO251" i="14"/>
  <c r="AL251" i="14"/>
  <c r="AM251" i="14"/>
  <c r="AI251" i="14"/>
  <c r="AJ251" i="14"/>
  <c r="AQ243" i="14"/>
  <c r="AW243" i="14"/>
  <c r="AV243" i="14"/>
  <c r="AU243" i="14"/>
  <c r="AS243" i="14"/>
  <c r="AR243" i="14"/>
  <c r="AO243" i="14"/>
  <c r="AL243" i="14"/>
  <c r="AM243" i="14"/>
  <c r="AN243" i="14"/>
  <c r="AI243" i="14"/>
  <c r="AJ243" i="14"/>
  <c r="AQ226" i="14"/>
  <c r="AW226" i="14"/>
  <c r="AV226" i="14"/>
  <c r="AU226" i="14"/>
  <c r="AS226" i="14"/>
  <c r="AR226" i="14"/>
  <c r="AQ169" i="14"/>
  <c r="AV169" i="14"/>
  <c r="AS169" i="14"/>
  <c r="AW169" i="14"/>
  <c r="AR169" i="14"/>
  <c r="AU169" i="14"/>
  <c r="AA169" i="14"/>
  <c r="AC169" i="14"/>
  <c r="AG169" i="14"/>
  <c r="AE169" i="14"/>
  <c r="AF169" i="14"/>
  <c r="AD169" i="14"/>
  <c r="AL157" i="14"/>
  <c r="AM157" i="14"/>
  <c r="AI157" i="14"/>
  <c r="AJ157" i="14"/>
  <c r="AN157" i="14"/>
  <c r="AO157" i="14"/>
  <c r="AQ153" i="14"/>
  <c r="AV153" i="14"/>
  <c r="AS153" i="14"/>
  <c r="AW153" i="14"/>
  <c r="AR153" i="14"/>
  <c r="AU153" i="14"/>
  <c r="AA153" i="14"/>
  <c r="AC153" i="14"/>
  <c r="AG153" i="14"/>
  <c r="AE153" i="14"/>
  <c r="AF153" i="14"/>
  <c r="AD153" i="14"/>
  <c r="AL141" i="14"/>
  <c r="AM141" i="14"/>
  <c r="AI141" i="14"/>
  <c r="AJ141" i="14"/>
  <c r="AN141" i="14"/>
  <c r="AO141" i="14"/>
  <c r="AV137" i="14"/>
  <c r="AS137" i="14"/>
  <c r="AW137" i="14"/>
  <c r="AQ137" i="14"/>
  <c r="AR137" i="14"/>
  <c r="AU137" i="14"/>
  <c r="AA137" i="14"/>
  <c r="AC137" i="14"/>
  <c r="AG137" i="14"/>
  <c r="AE137" i="14"/>
  <c r="AF137" i="14"/>
  <c r="AD137" i="14"/>
  <c r="AN126" i="14"/>
  <c r="AL126" i="14"/>
  <c r="AJ126" i="14"/>
  <c r="AI126" i="14"/>
  <c r="AO126" i="14"/>
  <c r="AM126" i="14"/>
  <c r="AU95" i="14"/>
  <c r="AS95" i="14"/>
  <c r="AW95" i="14"/>
  <c r="AR95" i="14"/>
  <c r="AQ95" i="14"/>
  <c r="AV95" i="14"/>
  <c r="AA41" i="14"/>
  <c r="AC41" i="14"/>
  <c r="AE41" i="14"/>
  <c r="AG41" i="14"/>
  <c r="AF41" i="14"/>
  <c r="AD41" i="14"/>
  <c r="AS98" i="14"/>
  <c r="AU98" i="14"/>
  <c r="AW98" i="14"/>
  <c r="AV98" i="14"/>
  <c r="AR98" i="14"/>
  <c r="AQ98" i="14"/>
  <c r="AE85" i="14"/>
  <c r="AG85" i="14"/>
  <c r="AD85" i="14"/>
  <c r="AF85" i="14"/>
  <c r="AC85" i="14"/>
  <c r="AA85" i="14"/>
  <c r="AW69" i="14"/>
  <c r="AS69" i="14"/>
  <c r="AQ69" i="14"/>
  <c r="AU69" i="14"/>
  <c r="AV69" i="14"/>
  <c r="AR69" i="14"/>
  <c r="AI69" i="14"/>
  <c r="AJ69" i="14"/>
  <c r="AN69" i="14"/>
  <c r="AO69" i="14"/>
  <c r="AL69" i="14"/>
  <c r="AM69" i="14"/>
  <c r="AW56" i="14"/>
  <c r="AS56" i="14"/>
  <c r="AQ56" i="14"/>
  <c r="AU56" i="14"/>
  <c r="AV56" i="14"/>
  <c r="AR56" i="14"/>
  <c r="AJ40" i="14"/>
  <c r="AM40" i="14"/>
  <c r="AN40" i="14"/>
  <c r="AL40" i="14"/>
  <c r="AI40" i="14"/>
  <c r="AO40" i="14"/>
  <c r="AL105" i="14"/>
  <c r="AJ105" i="14"/>
  <c r="AI105" i="14"/>
  <c r="AO105" i="14"/>
  <c r="AN105" i="14"/>
  <c r="AM105" i="14"/>
  <c r="AR51" i="14"/>
  <c r="AU51" i="14"/>
  <c r="AS51" i="14"/>
  <c r="AQ51" i="14"/>
  <c r="AV51" i="14"/>
  <c r="AW51" i="14"/>
  <c r="AE51" i="14"/>
  <c r="AG51" i="14"/>
  <c r="AF51" i="14"/>
  <c r="AC51" i="14"/>
  <c r="AA51" i="14"/>
  <c r="AD51" i="14"/>
  <c r="AA129" i="14"/>
  <c r="AC129" i="14"/>
  <c r="AG129" i="14"/>
  <c r="AE129" i="14"/>
  <c r="AF129" i="14"/>
  <c r="AD129" i="14"/>
  <c r="AD116" i="14"/>
  <c r="AE116" i="14"/>
  <c r="AA116" i="14"/>
  <c r="AG116" i="14"/>
  <c r="AC116" i="14"/>
  <c r="AF116" i="14"/>
  <c r="AE88" i="14"/>
  <c r="AG88" i="14"/>
  <c r="AA88" i="14"/>
  <c r="AF88" i="14"/>
  <c r="AD88" i="14"/>
  <c r="AC88" i="14"/>
  <c r="AS80" i="14"/>
  <c r="AQ80" i="14"/>
  <c r="AV80" i="14"/>
  <c r="AW80" i="14"/>
  <c r="AR80" i="14"/>
  <c r="AU80" i="14"/>
  <c r="AW72" i="14"/>
  <c r="AR72" i="14"/>
  <c r="AU72" i="14"/>
  <c r="AS72" i="14"/>
  <c r="AQ72" i="14"/>
  <c r="AV72" i="14"/>
  <c r="BL485" i="14"/>
  <c r="BL103" i="14"/>
  <c r="BL230" i="14"/>
  <c r="BL426" i="14"/>
  <c r="BL60" i="14"/>
  <c r="BL187" i="14"/>
  <c r="BL283" i="14"/>
  <c r="BL243" i="14"/>
  <c r="BL338" i="14"/>
  <c r="BL488" i="14"/>
  <c r="BL439" i="14"/>
  <c r="BL508" i="14"/>
  <c r="AR185" i="14"/>
  <c r="AU185" i="14"/>
  <c r="AV185" i="14"/>
  <c r="AQ185" i="14"/>
  <c r="AW185" i="14"/>
  <c r="AS185" i="14"/>
  <c r="AR270" i="14"/>
  <c r="AS270" i="14"/>
  <c r="AU270" i="14"/>
  <c r="AW270" i="14"/>
  <c r="AV270" i="14"/>
  <c r="AQ270" i="14"/>
  <c r="AW373" i="14"/>
  <c r="AS373" i="14"/>
  <c r="AU373" i="14"/>
  <c r="AQ373" i="14"/>
  <c r="AV373" i="14"/>
  <c r="AR373" i="14"/>
  <c r="AS419" i="14"/>
  <c r="AU419" i="14"/>
  <c r="AV419" i="14"/>
  <c r="AQ419" i="14"/>
  <c r="AW419" i="14"/>
  <c r="AR419" i="14"/>
  <c r="AS506" i="14"/>
  <c r="AQ506" i="14"/>
  <c r="AV506" i="14"/>
  <c r="AR506" i="14"/>
  <c r="AW506" i="14"/>
  <c r="AU506" i="14"/>
  <c r="AU465" i="14"/>
  <c r="AV465" i="14"/>
  <c r="AS465" i="14"/>
  <c r="AR465" i="14"/>
  <c r="AQ465" i="14"/>
  <c r="AW465" i="14"/>
  <c r="AR393" i="14"/>
  <c r="AU393" i="14"/>
  <c r="AW393" i="14"/>
  <c r="AQ393" i="14"/>
  <c r="AV393" i="14"/>
  <c r="AS393" i="14"/>
  <c r="AR452" i="14"/>
  <c r="AW452" i="14"/>
  <c r="AU452" i="14"/>
  <c r="AS452" i="14"/>
  <c r="AV452" i="14"/>
  <c r="AQ452" i="14"/>
  <c r="S299" i="14"/>
  <c r="S394" i="14"/>
  <c r="S413" i="14"/>
  <c r="S61" i="14"/>
  <c r="S118" i="14"/>
  <c r="S59" i="14"/>
  <c r="S215" i="14"/>
  <c r="S184" i="14"/>
  <c r="S254" i="14"/>
  <c r="S357" i="14"/>
  <c r="S515" i="14"/>
  <c r="S493" i="14"/>
  <c r="S517" i="14"/>
  <c r="AW502" i="14"/>
  <c r="AU502" i="14"/>
  <c r="AS502" i="14"/>
  <c r="AV502" i="14"/>
  <c r="AQ502" i="14"/>
  <c r="AR502" i="14"/>
  <c r="AG494" i="14"/>
  <c r="AE494" i="14"/>
  <c r="AD494" i="14"/>
  <c r="AA494" i="14"/>
  <c r="AC494" i="14"/>
  <c r="AF494" i="14"/>
  <c r="AE483" i="14"/>
  <c r="AG483" i="14"/>
  <c r="AA483" i="14"/>
  <c r="AC483" i="14"/>
  <c r="AD483" i="14"/>
  <c r="AF483" i="14"/>
  <c r="AG507" i="14"/>
  <c r="AE507" i="14"/>
  <c r="AF507" i="14"/>
  <c r="AC507" i="14"/>
  <c r="AD507" i="14"/>
  <c r="AA507" i="14"/>
  <c r="AM499" i="14"/>
  <c r="AN499" i="14"/>
  <c r="AO499" i="14"/>
  <c r="AL499" i="14"/>
  <c r="AI499" i="14"/>
  <c r="AJ499" i="14"/>
  <c r="AE469" i="14"/>
  <c r="AG469" i="14"/>
  <c r="AD469" i="14"/>
  <c r="AF469" i="14"/>
  <c r="AC469" i="14"/>
  <c r="AA469" i="14"/>
  <c r="AR460" i="14"/>
  <c r="AU460" i="14"/>
  <c r="AS460" i="14"/>
  <c r="AQ460" i="14"/>
  <c r="AV460" i="14"/>
  <c r="AW460" i="14"/>
  <c r="S452" i="14"/>
  <c r="AE448" i="14"/>
  <c r="AG448" i="14"/>
  <c r="AF448" i="14"/>
  <c r="AD448" i="14"/>
  <c r="AA448" i="14"/>
  <c r="AC448" i="14"/>
  <c r="AV438" i="14"/>
  <c r="AU438" i="14"/>
  <c r="AQ438" i="14"/>
  <c r="AW438" i="14"/>
  <c r="AR438" i="14"/>
  <c r="AS438" i="14"/>
  <c r="S480" i="14"/>
  <c r="AG440" i="14"/>
  <c r="AE440" i="14"/>
  <c r="AC440" i="14"/>
  <c r="AD440" i="14"/>
  <c r="AF440" i="14"/>
  <c r="AA440" i="14"/>
  <c r="AN419" i="14"/>
  <c r="AL419" i="14"/>
  <c r="AO419" i="14"/>
  <c r="AM419" i="14"/>
  <c r="AJ419" i="14"/>
  <c r="AI419" i="14"/>
  <c r="AE386" i="14"/>
  <c r="AG386" i="14"/>
  <c r="AA386" i="14"/>
  <c r="AD386" i="14"/>
  <c r="AC386" i="14"/>
  <c r="AF386" i="14"/>
  <c r="AO370" i="14"/>
  <c r="AJ370" i="14"/>
  <c r="AI370" i="14"/>
  <c r="AN370" i="14"/>
  <c r="AM370" i="14"/>
  <c r="AL370" i="14"/>
  <c r="AO422" i="14"/>
  <c r="AM422" i="14"/>
  <c r="AI422" i="14"/>
  <c r="AJ422" i="14"/>
  <c r="AN422" i="14"/>
  <c r="AL422" i="14"/>
  <c r="S373" i="14"/>
  <c r="AE425" i="14"/>
  <c r="AG425" i="14"/>
  <c r="AF425" i="14"/>
  <c r="AA425" i="14"/>
  <c r="AD425" i="14"/>
  <c r="AC425" i="14"/>
  <c r="AO409" i="14"/>
  <c r="AL409" i="14"/>
  <c r="AI409" i="14"/>
  <c r="AM409" i="14"/>
  <c r="AN409" i="14"/>
  <c r="AJ409" i="14"/>
  <c r="AM400" i="14"/>
  <c r="AJ400" i="14"/>
  <c r="AO400" i="14"/>
  <c r="AN400" i="14"/>
  <c r="AL400" i="14"/>
  <c r="AI400" i="14"/>
  <c r="AE389" i="14"/>
  <c r="AG389" i="14"/>
  <c r="AC389" i="14"/>
  <c r="AF389" i="14"/>
  <c r="AD389" i="14"/>
  <c r="AA389" i="14"/>
  <c r="AG376" i="14"/>
  <c r="AE376" i="14"/>
  <c r="AF376" i="14"/>
  <c r="AC376" i="14"/>
  <c r="AA376" i="14"/>
  <c r="AD376" i="14"/>
  <c r="AU424" i="14"/>
  <c r="AQ424" i="14"/>
  <c r="AW424" i="14"/>
  <c r="AR424" i="14"/>
  <c r="AS424" i="14"/>
  <c r="AV424" i="14"/>
  <c r="AG394" i="14"/>
  <c r="AE394" i="14"/>
  <c r="AD394" i="14"/>
  <c r="AC394" i="14"/>
  <c r="AA394" i="14"/>
  <c r="AF394" i="14"/>
  <c r="S379" i="14"/>
  <c r="AE379" i="14"/>
  <c r="AG379" i="14"/>
  <c r="AD379" i="14"/>
  <c r="AC379" i="14"/>
  <c r="AA379" i="14"/>
  <c r="AF379" i="14"/>
  <c r="S368" i="14"/>
  <c r="AG364" i="14"/>
  <c r="AE364" i="14"/>
  <c r="AD364" i="14"/>
  <c r="AF364" i="14"/>
  <c r="AC364" i="14"/>
  <c r="AA364" i="14"/>
  <c r="S356" i="14"/>
  <c r="AM338" i="14"/>
  <c r="AN338" i="14"/>
  <c r="AI338" i="14"/>
  <c r="AJ338" i="14"/>
  <c r="AL338" i="14"/>
  <c r="AO338" i="14"/>
  <c r="S300" i="14"/>
  <c r="AE284" i="14"/>
  <c r="AG284" i="14"/>
  <c r="AD284" i="14"/>
  <c r="AC284" i="14"/>
  <c r="AF284" i="14"/>
  <c r="AA284" i="14"/>
  <c r="S280" i="14"/>
  <c r="AE280" i="14"/>
  <c r="AG280" i="14"/>
  <c r="AD280" i="14"/>
  <c r="AF280" i="14"/>
  <c r="AA280" i="14"/>
  <c r="AC280" i="14"/>
  <c r="AL276" i="14"/>
  <c r="AN276" i="14"/>
  <c r="AJ276" i="14"/>
  <c r="AM276" i="14"/>
  <c r="AI276" i="14"/>
  <c r="AO276" i="14"/>
  <c r="AE321" i="14"/>
  <c r="AG321" i="14"/>
  <c r="AD321" i="14"/>
  <c r="AA321" i="14"/>
  <c r="AF321" i="14"/>
  <c r="AC321" i="14"/>
  <c r="AI311" i="14"/>
  <c r="AL311" i="14"/>
  <c r="AN311" i="14"/>
  <c r="AJ311" i="14"/>
  <c r="AM311" i="14"/>
  <c r="AO311" i="14"/>
  <c r="AE299" i="14"/>
  <c r="AG299" i="14"/>
  <c r="AC299" i="14"/>
  <c r="AF299" i="14"/>
  <c r="AD299" i="14"/>
  <c r="AA299" i="14"/>
  <c r="AM327" i="14"/>
  <c r="AN327" i="14"/>
  <c r="AJ327" i="14"/>
  <c r="AO327" i="14"/>
  <c r="AL327" i="14"/>
  <c r="AI327" i="14"/>
  <c r="AJ306" i="14"/>
  <c r="AM306" i="14"/>
  <c r="AI306" i="14"/>
  <c r="AL306" i="14"/>
  <c r="AO306" i="14"/>
  <c r="AN306" i="14"/>
  <c r="S290" i="14"/>
  <c r="AG346" i="14"/>
  <c r="AE346" i="14"/>
  <c r="AC346" i="14"/>
  <c r="AF346" i="14"/>
  <c r="AA346" i="14"/>
  <c r="AD346" i="14"/>
  <c r="AI320" i="14"/>
  <c r="AN320" i="14"/>
  <c r="AM320" i="14"/>
  <c r="AJ320" i="14"/>
  <c r="AL320" i="14"/>
  <c r="AO320" i="14"/>
  <c r="AG301" i="14"/>
  <c r="AE301" i="14"/>
  <c r="AD301" i="14"/>
  <c r="AC301" i="14"/>
  <c r="AF301" i="14"/>
  <c r="AA301" i="14"/>
  <c r="AO285" i="14"/>
  <c r="AJ285" i="14"/>
  <c r="AM285" i="14"/>
  <c r="AI285" i="14"/>
  <c r="AL285" i="14"/>
  <c r="AN285" i="14"/>
  <c r="AM209" i="14"/>
  <c r="AO209" i="14"/>
  <c r="AN209" i="14"/>
  <c r="AI209" i="14"/>
  <c r="AJ209" i="14"/>
  <c r="AL209" i="14"/>
  <c r="AL254" i="14"/>
  <c r="AM254" i="14"/>
  <c r="AJ254" i="14"/>
  <c r="AO254" i="14"/>
  <c r="AI254" i="14"/>
  <c r="AN254" i="14"/>
  <c r="AF219" i="14"/>
  <c r="AG219" i="14"/>
  <c r="AE219" i="14"/>
  <c r="AD219" i="14"/>
  <c r="AC219" i="14"/>
  <c r="AA219" i="14"/>
  <c r="AW272" i="14"/>
  <c r="AU272" i="14"/>
  <c r="AR272" i="14"/>
  <c r="AQ272" i="14"/>
  <c r="AS272" i="14"/>
  <c r="AV272" i="14"/>
  <c r="AM200" i="14"/>
  <c r="AJ200" i="14"/>
  <c r="AO200" i="14"/>
  <c r="AI200" i="14"/>
  <c r="AN200" i="14"/>
  <c r="AL200" i="14"/>
  <c r="AI192" i="14"/>
  <c r="AJ192" i="14"/>
  <c r="AM192" i="14"/>
  <c r="AO192" i="14"/>
  <c r="AN192" i="14"/>
  <c r="AL192" i="14"/>
  <c r="AE257" i="14"/>
  <c r="AG257" i="14"/>
  <c r="AF257" i="14"/>
  <c r="AA257" i="14"/>
  <c r="AD257" i="14"/>
  <c r="AC257" i="14"/>
  <c r="AJ249" i="14"/>
  <c r="AL249" i="14"/>
  <c r="AM249" i="14"/>
  <c r="AN249" i="14"/>
  <c r="AI249" i="14"/>
  <c r="AO249" i="14"/>
  <c r="AR241" i="14"/>
  <c r="AW241" i="14"/>
  <c r="AS241" i="14"/>
  <c r="AU241" i="14"/>
  <c r="AQ241" i="14"/>
  <c r="AV241" i="14"/>
  <c r="AA233" i="14"/>
  <c r="AD233" i="14"/>
  <c r="AC233" i="14"/>
  <c r="AG233" i="14"/>
  <c r="AE233" i="14"/>
  <c r="AF233" i="14"/>
  <c r="AS224" i="14"/>
  <c r="AR224" i="14"/>
  <c r="AQ224" i="14"/>
  <c r="AW224" i="14"/>
  <c r="AV224" i="14"/>
  <c r="AU224" i="14"/>
  <c r="AG224" i="14"/>
  <c r="AD224" i="14"/>
  <c r="AF224" i="14"/>
  <c r="AE224" i="14"/>
  <c r="AC224" i="14"/>
  <c r="AA224" i="14"/>
  <c r="AQ168" i="14"/>
  <c r="AR168" i="14"/>
  <c r="AS168" i="14"/>
  <c r="AV168" i="14"/>
  <c r="AU168" i="14"/>
  <c r="AW168" i="14"/>
  <c r="AS164" i="14"/>
  <c r="AV164" i="14"/>
  <c r="AU164" i="14"/>
  <c r="AW164" i="14"/>
  <c r="AQ164" i="14"/>
  <c r="AR164" i="14"/>
  <c r="AI164" i="14"/>
  <c r="AN164" i="14"/>
  <c r="AJ164" i="14"/>
  <c r="AL164" i="14"/>
  <c r="AO164" i="14"/>
  <c r="AM164" i="14"/>
  <c r="AE152" i="14"/>
  <c r="AG152" i="14"/>
  <c r="AD152" i="14"/>
  <c r="AF152" i="14"/>
  <c r="AA152" i="14"/>
  <c r="AC152" i="14"/>
  <c r="AE144" i="14"/>
  <c r="AG144" i="14"/>
  <c r="AD144" i="14"/>
  <c r="AF144" i="14"/>
  <c r="AA144" i="14"/>
  <c r="AC144" i="14"/>
  <c r="AM140" i="14"/>
  <c r="AI140" i="14"/>
  <c r="AN140" i="14"/>
  <c r="AJ140" i="14"/>
  <c r="AO140" i="14"/>
  <c r="AL140" i="14"/>
  <c r="AW136" i="14"/>
  <c r="AS136" i="14"/>
  <c r="AV136" i="14"/>
  <c r="AR136" i="14"/>
  <c r="AQ136" i="14"/>
  <c r="AU136" i="14"/>
  <c r="AG107" i="14"/>
  <c r="AE107" i="14"/>
  <c r="AF107" i="14"/>
  <c r="AD107" i="14"/>
  <c r="AC107" i="14"/>
  <c r="AA107" i="14"/>
  <c r="AC92" i="14"/>
  <c r="AE92" i="14"/>
  <c r="AA92" i="14"/>
  <c r="AD92" i="14"/>
  <c r="AF92" i="14"/>
  <c r="AG92" i="14"/>
  <c r="AS37" i="14"/>
  <c r="AU37" i="14"/>
  <c r="AW37" i="14"/>
  <c r="AR37" i="14"/>
  <c r="AQ37" i="14"/>
  <c r="AV37" i="14"/>
  <c r="AJ37" i="14"/>
  <c r="AM37" i="14"/>
  <c r="AO37" i="14"/>
  <c r="AL37" i="14"/>
  <c r="AN37" i="14"/>
  <c r="AI37" i="14"/>
  <c r="AI128" i="14"/>
  <c r="AN128" i="14"/>
  <c r="AJ128" i="14"/>
  <c r="AM128" i="14"/>
  <c r="AL128" i="14"/>
  <c r="AO128" i="14"/>
  <c r="AO94" i="14"/>
  <c r="AI94" i="14"/>
  <c r="AJ94" i="14"/>
  <c r="AN94" i="14"/>
  <c r="AL94" i="14"/>
  <c r="AM94" i="14"/>
  <c r="AM83" i="14"/>
  <c r="AN83" i="14"/>
  <c r="AL83" i="14"/>
  <c r="AJ83" i="14"/>
  <c r="AO83" i="14"/>
  <c r="AI83" i="14"/>
  <c r="AR75" i="14"/>
  <c r="AV75" i="14"/>
  <c r="AS75" i="14"/>
  <c r="AW75" i="14"/>
  <c r="AU75" i="14"/>
  <c r="AQ75" i="14"/>
  <c r="AO75" i="14"/>
  <c r="AI75" i="14"/>
  <c r="AM75" i="14"/>
  <c r="AN75" i="14"/>
  <c r="AL75" i="14"/>
  <c r="AJ75" i="14"/>
  <c r="AG67" i="14"/>
  <c r="AE67" i="14"/>
  <c r="AD67" i="14"/>
  <c r="AF67" i="14"/>
  <c r="AC67" i="14"/>
  <c r="AA67" i="14"/>
  <c r="AO36" i="14"/>
  <c r="AL36" i="14"/>
  <c r="AI36" i="14"/>
  <c r="AJ36" i="14"/>
  <c r="AM36" i="14"/>
  <c r="AN36" i="14"/>
  <c r="AL101" i="14"/>
  <c r="AJ101" i="14"/>
  <c r="AI101" i="14"/>
  <c r="AO101" i="14"/>
  <c r="AM101" i="14"/>
  <c r="AN101" i="14"/>
  <c r="AV63" i="14"/>
  <c r="AS63" i="14"/>
  <c r="AU63" i="14"/>
  <c r="AR63" i="14"/>
  <c r="AW63" i="14"/>
  <c r="AQ63" i="14"/>
  <c r="AE63" i="14"/>
  <c r="AG63" i="14"/>
  <c r="AD63" i="14"/>
  <c r="AA63" i="14"/>
  <c r="AF63" i="14"/>
  <c r="AC63" i="14"/>
  <c r="AO47" i="14"/>
  <c r="AJ47" i="14"/>
  <c r="AI47" i="14"/>
  <c r="AL47" i="14"/>
  <c r="AN47" i="14"/>
  <c r="AM47" i="14"/>
  <c r="AG31" i="14"/>
  <c r="AE31" i="14"/>
  <c r="AF31" i="14"/>
  <c r="AA31" i="14"/>
  <c r="AD31" i="14"/>
  <c r="AC31" i="14"/>
  <c r="AE127" i="14"/>
  <c r="AG127" i="14"/>
  <c r="AD127" i="14"/>
  <c r="AA127" i="14"/>
  <c r="AF127" i="14"/>
  <c r="AC127" i="14"/>
  <c r="AC96" i="14"/>
  <c r="AF96" i="14"/>
  <c r="AA96" i="14"/>
  <c r="AD96" i="14"/>
  <c r="AG96" i="14"/>
  <c r="AE96" i="14"/>
  <c r="AI86" i="14"/>
  <c r="AO86" i="14"/>
  <c r="AJ86" i="14"/>
  <c r="AM86" i="14"/>
  <c r="AL86" i="14"/>
  <c r="AN86" i="14"/>
  <c r="AG70" i="14"/>
  <c r="AE70" i="14"/>
  <c r="AC70" i="14"/>
  <c r="AA70" i="14"/>
  <c r="AF70" i="14"/>
  <c r="AD70" i="14"/>
  <c r="AM54" i="14"/>
  <c r="AL54" i="14"/>
  <c r="AN54" i="14"/>
  <c r="AI54" i="14"/>
  <c r="AO54" i="14"/>
  <c r="AJ54" i="14"/>
  <c r="BL315" i="14"/>
  <c r="BL36" i="14"/>
  <c r="BL166" i="14"/>
  <c r="BL268" i="14"/>
  <c r="BL276" i="14"/>
  <c r="BL304" i="14"/>
  <c r="BL490" i="14"/>
  <c r="BL474" i="14"/>
  <c r="BL482" i="14"/>
  <c r="BL491" i="14"/>
  <c r="AU221" i="14"/>
  <c r="AV221" i="14"/>
  <c r="AS221" i="14"/>
  <c r="AR221" i="14"/>
  <c r="AW221" i="14"/>
  <c r="AQ221" i="14"/>
  <c r="AV245" i="14"/>
  <c r="AR245" i="14"/>
  <c r="AW245" i="14"/>
  <c r="AS245" i="14"/>
  <c r="AU245" i="14"/>
  <c r="AQ245" i="14"/>
  <c r="AW324" i="14"/>
  <c r="AQ324" i="14"/>
  <c r="AS324" i="14"/>
  <c r="AU324" i="14"/>
  <c r="AR324" i="14"/>
  <c r="AV324" i="14"/>
  <c r="AQ421" i="14"/>
  <c r="AW421" i="14"/>
  <c r="AR421" i="14"/>
  <c r="AS421" i="14"/>
  <c r="AU421" i="14"/>
  <c r="AV421" i="14"/>
  <c r="AQ29" i="14"/>
  <c r="AU29" i="14"/>
  <c r="AR29" i="14"/>
  <c r="AV29" i="14"/>
  <c r="AS29" i="14"/>
  <c r="AW29" i="14"/>
  <c r="AV398" i="14"/>
  <c r="AR398" i="14"/>
  <c r="AS398" i="14"/>
  <c r="AQ398" i="14"/>
  <c r="AU398" i="14"/>
  <c r="AW398" i="14"/>
  <c r="AV414" i="14"/>
  <c r="AR414" i="14"/>
  <c r="AS414" i="14"/>
  <c r="AQ414" i="14"/>
  <c r="AU414" i="14"/>
  <c r="AW414" i="14"/>
  <c r="S266" i="14"/>
  <c r="S279" i="14"/>
  <c r="S113" i="14"/>
  <c r="S33" i="14"/>
  <c r="S73" i="14"/>
  <c r="S30" i="14"/>
  <c r="S133" i="14"/>
  <c r="S166" i="14"/>
  <c r="S163" i="14"/>
  <c r="S264" i="14"/>
  <c r="S261" i="14"/>
  <c r="S359" i="14"/>
  <c r="S497" i="14"/>
  <c r="S524" i="14"/>
  <c r="S494" i="14"/>
  <c r="AN491" i="14"/>
  <c r="AO491" i="14"/>
  <c r="AL491" i="14"/>
  <c r="AJ491" i="14"/>
  <c r="AI491" i="14"/>
  <c r="AM491" i="14"/>
  <c r="AE479" i="14"/>
  <c r="AG479" i="14"/>
  <c r="AD479" i="14"/>
  <c r="AF479" i="14"/>
  <c r="AA479" i="14"/>
  <c r="AC479" i="14"/>
  <c r="AG497" i="14"/>
  <c r="AE497" i="14"/>
  <c r="AD497" i="14"/>
  <c r="AC497" i="14"/>
  <c r="AA497" i="14"/>
  <c r="AF497" i="14"/>
  <c r="AO451" i="14"/>
  <c r="AL451" i="14"/>
  <c r="AI451" i="14"/>
  <c r="AJ451" i="14"/>
  <c r="AM451" i="14"/>
  <c r="AN451" i="14"/>
  <c r="S447" i="14"/>
  <c r="AE513" i="14"/>
  <c r="AG513" i="14"/>
  <c r="AF513" i="14"/>
  <c r="AD513" i="14"/>
  <c r="AC513" i="14"/>
  <c r="AA513" i="14"/>
  <c r="AJ481" i="14"/>
  <c r="AM481" i="14"/>
  <c r="AO481" i="14"/>
  <c r="AI481" i="14"/>
  <c r="AL481" i="14"/>
  <c r="AN481" i="14"/>
  <c r="AE459" i="14"/>
  <c r="AG459" i="14"/>
  <c r="AD459" i="14"/>
  <c r="AA459" i="14"/>
  <c r="AF459" i="14"/>
  <c r="AC459" i="14"/>
  <c r="AL476" i="14"/>
  <c r="AO476" i="14"/>
  <c r="AJ476" i="14"/>
  <c r="AM476" i="14"/>
  <c r="AI476" i="14"/>
  <c r="AN476" i="14"/>
  <c r="AG463" i="14"/>
  <c r="AE463" i="14"/>
  <c r="AF463" i="14"/>
  <c r="AC463" i="14"/>
  <c r="AA463" i="14"/>
  <c r="AD463" i="14"/>
  <c r="AI416" i="14"/>
  <c r="AJ416" i="14"/>
  <c r="AL416" i="14"/>
  <c r="AO416" i="14"/>
  <c r="AM416" i="14"/>
  <c r="AN416" i="14"/>
  <c r="AE405" i="14"/>
  <c r="AG405" i="14"/>
  <c r="AF405" i="14"/>
  <c r="AC405" i="14"/>
  <c r="AD405" i="14"/>
  <c r="AA405" i="14"/>
  <c r="AJ397" i="14"/>
  <c r="AN397" i="14"/>
  <c r="AL397" i="14"/>
  <c r="AO397" i="14"/>
  <c r="AM397" i="14"/>
  <c r="AI397" i="14"/>
  <c r="S382" i="14"/>
  <c r="AE418" i="14"/>
  <c r="AG418" i="14"/>
  <c r="AF418" i="14"/>
  <c r="AD418" i="14"/>
  <c r="AA418" i="14"/>
  <c r="AC418" i="14"/>
  <c r="AO435" i="14"/>
  <c r="AJ435" i="14"/>
  <c r="AN435" i="14"/>
  <c r="AI435" i="14"/>
  <c r="AL435" i="14"/>
  <c r="AM435" i="14"/>
  <c r="AL406" i="14"/>
  <c r="AO406" i="14"/>
  <c r="AM406" i="14"/>
  <c r="AI406" i="14"/>
  <c r="AJ406" i="14"/>
  <c r="AN406" i="14"/>
  <c r="AS388" i="14"/>
  <c r="AV388" i="14"/>
  <c r="AU388" i="14"/>
  <c r="AW388" i="14"/>
  <c r="AR388" i="14"/>
  <c r="AQ388" i="14"/>
  <c r="AN420" i="14"/>
  <c r="AL420" i="14"/>
  <c r="AO420" i="14"/>
  <c r="AM420" i="14"/>
  <c r="AJ420" i="14"/>
  <c r="AI420" i="14"/>
  <c r="AG392" i="14"/>
  <c r="AE392" i="14"/>
  <c r="AF392" i="14"/>
  <c r="AD392" i="14"/>
  <c r="AA392" i="14"/>
  <c r="AC392" i="14"/>
  <c r="AO375" i="14"/>
  <c r="AL375" i="14"/>
  <c r="AI375" i="14"/>
  <c r="AM375" i="14"/>
  <c r="AN375" i="14"/>
  <c r="AJ375" i="14"/>
  <c r="AE367" i="14"/>
  <c r="AG367" i="14"/>
  <c r="AF367" i="14"/>
  <c r="AD367" i="14"/>
  <c r="AC367" i="14"/>
  <c r="AA367" i="14"/>
  <c r="AW363" i="14"/>
  <c r="AV363" i="14"/>
  <c r="AR363" i="14"/>
  <c r="AU363" i="14"/>
  <c r="AS363" i="14"/>
  <c r="AQ363" i="14"/>
  <c r="S355" i="14"/>
  <c r="AU328" i="14"/>
  <c r="AQ328" i="14"/>
  <c r="AV328" i="14"/>
  <c r="AR328" i="14"/>
  <c r="AW328" i="14"/>
  <c r="AS328" i="14"/>
  <c r="AL328" i="14"/>
  <c r="AO328" i="14"/>
  <c r="AM328" i="14"/>
  <c r="AN328" i="14"/>
  <c r="AI328" i="14"/>
  <c r="AJ328" i="14"/>
  <c r="S296" i="14"/>
  <c r="AI296" i="14"/>
  <c r="AN296" i="14"/>
  <c r="AO296" i="14"/>
  <c r="AM296" i="14"/>
  <c r="AL296" i="14"/>
  <c r="AJ296" i="14"/>
  <c r="AG283" i="14"/>
  <c r="AE283" i="14"/>
  <c r="AF283" i="14"/>
  <c r="AA283" i="14"/>
  <c r="AD283" i="14"/>
  <c r="AC283" i="14"/>
  <c r="AS279" i="14"/>
  <c r="AU279" i="14"/>
  <c r="AQ279" i="14"/>
  <c r="AW279" i="14"/>
  <c r="AV279" i="14"/>
  <c r="AR279" i="14"/>
  <c r="AG279" i="14"/>
  <c r="AE279" i="14"/>
  <c r="AD279" i="14"/>
  <c r="AF279" i="14"/>
  <c r="AC279" i="14"/>
  <c r="AA279" i="14"/>
  <c r="AO361" i="14"/>
  <c r="AJ361" i="14"/>
  <c r="AM361" i="14"/>
  <c r="AI361" i="14"/>
  <c r="AL361" i="14"/>
  <c r="AN361" i="14"/>
  <c r="AG316" i="14"/>
  <c r="AE316" i="14"/>
  <c r="AD316" i="14"/>
  <c r="AF316" i="14"/>
  <c r="AA316" i="14"/>
  <c r="AC316" i="14"/>
  <c r="AA310" i="14"/>
  <c r="AF310" i="14"/>
  <c r="AD310" i="14"/>
  <c r="AE310" i="14"/>
  <c r="AG310" i="14"/>
  <c r="AC310" i="14"/>
  <c r="AL359" i="14"/>
  <c r="AI359" i="14"/>
  <c r="AN359" i="14"/>
  <c r="AM359" i="14"/>
  <c r="AO359" i="14"/>
  <c r="AJ359" i="14"/>
  <c r="AG341" i="14"/>
  <c r="AE341" i="14"/>
  <c r="AD341" i="14"/>
  <c r="AF341" i="14"/>
  <c r="AC341" i="14"/>
  <c r="AA341" i="14"/>
  <c r="AO322" i="14"/>
  <c r="AN322" i="14"/>
  <c r="AM322" i="14"/>
  <c r="AI322" i="14"/>
  <c r="AJ322" i="14"/>
  <c r="AL322" i="14"/>
  <c r="S302" i="14"/>
  <c r="AE286" i="14"/>
  <c r="AG286" i="14"/>
  <c r="AC286" i="14"/>
  <c r="AD286" i="14"/>
  <c r="AF286" i="14"/>
  <c r="AA286" i="14"/>
  <c r="AG349" i="14"/>
  <c r="AE349" i="14"/>
  <c r="AD349" i="14"/>
  <c r="AF349" i="14"/>
  <c r="AC349" i="14"/>
  <c r="AA349" i="14"/>
  <c r="AG317" i="14"/>
  <c r="AE317" i="14"/>
  <c r="AD317" i="14"/>
  <c r="AF317" i="14"/>
  <c r="AC317" i="14"/>
  <c r="AA317" i="14"/>
  <c r="AR297" i="14"/>
  <c r="AS297" i="14"/>
  <c r="AV297" i="14"/>
  <c r="AQ297" i="14"/>
  <c r="AW297" i="14"/>
  <c r="AU297" i="14"/>
  <c r="AJ218" i="14"/>
  <c r="AN218" i="14"/>
  <c r="AO218" i="14"/>
  <c r="AL218" i="14"/>
  <c r="AI218" i="14"/>
  <c r="AM218" i="14"/>
  <c r="AU205" i="14"/>
  <c r="AS205" i="14"/>
  <c r="AV205" i="14"/>
  <c r="AQ205" i="14"/>
  <c r="AW205" i="14"/>
  <c r="AR205" i="14"/>
  <c r="AG260" i="14"/>
  <c r="AE260" i="14"/>
  <c r="AD260" i="14"/>
  <c r="AC260" i="14"/>
  <c r="AF260" i="14"/>
  <c r="AA260" i="14"/>
  <c r="AN271" i="14"/>
  <c r="AJ271" i="14"/>
  <c r="AM271" i="14"/>
  <c r="AI271" i="14"/>
  <c r="AO271" i="14"/>
  <c r="AL271" i="14"/>
  <c r="AD236" i="14"/>
  <c r="AG236" i="14"/>
  <c r="AE236" i="14"/>
  <c r="AF236" i="14"/>
  <c r="AA236" i="14"/>
  <c r="AC236" i="14"/>
  <c r="AO221" i="14"/>
  <c r="AN221" i="14"/>
  <c r="AM221" i="14"/>
  <c r="AJ221" i="14"/>
  <c r="AL221" i="14"/>
  <c r="AI221" i="14"/>
  <c r="AE203" i="14"/>
  <c r="AG203" i="14"/>
  <c r="AF203" i="14"/>
  <c r="AC203" i="14"/>
  <c r="AD203" i="14"/>
  <c r="AA203" i="14"/>
  <c r="AM199" i="14"/>
  <c r="AN199" i="14"/>
  <c r="AI199" i="14"/>
  <c r="AO199" i="14"/>
  <c r="AJ199" i="14"/>
  <c r="AL199" i="14"/>
  <c r="AE195" i="14"/>
  <c r="AG195" i="14"/>
  <c r="AF195" i="14"/>
  <c r="AC195" i="14"/>
  <c r="AD195" i="14"/>
  <c r="AA195" i="14"/>
  <c r="AI180" i="14"/>
  <c r="AN180" i="14"/>
  <c r="AL180" i="14"/>
  <c r="AJ180" i="14"/>
  <c r="AM180" i="14"/>
  <c r="AO180" i="14"/>
  <c r="AJ172" i="14"/>
  <c r="AO172" i="14"/>
  <c r="AM172" i="14"/>
  <c r="AI172" i="14"/>
  <c r="AN172" i="14"/>
  <c r="AL172" i="14"/>
  <c r="AE247" i="14"/>
  <c r="AG247" i="14"/>
  <c r="AD247" i="14"/>
  <c r="AC247" i="14"/>
  <c r="AF247" i="14"/>
  <c r="AA247" i="14"/>
  <c r="AG239" i="14"/>
  <c r="AE239" i="14"/>
  <c r="AC239" i="14"/>
  <c r="AA239" i="14"/>
  <c r="AD239" i="14"/>
  <c r="AF239" i="14"/>
  <c r="AW222" i="14"/>
  <c r="AV222" i="14"/>
  <c r="AU222" i="14"/>
  <c r="AS222" i="14"/>
  <c r="AR222" i="14"/>
  <c r="AQ222" i="14"/>
  <c r="AD222" i="14"/>
  <c r="AG222" i="14"/>
  <c r="AE222" i="14"/>
  <c r="AF222" i="14"/>
  <c r="AA222" i="14"/>
  <c r="AC222" i="14"/>
  <c r="AV167" i="14"/>
  <c r="AR167" i="14"/>
  <c r="AQ167" i="14"/>
  <c r="AW167" i="14"/>
  <c r="AS167" i="14"/>
  <c r="AU167" i="14"/>
  <c r="AR163" i="14"/>
  <c r="AQ163" i="14"/>
  <c r="AW163" i="14"/>
  <c r="AS163" i="14"/>
  <c r="AU163" i="14"/>
  <c r="AV163" i="14"/>
  <c r="AN163" i="14"/>
  <c r="AJ163" i="14"/>
  <c r="AL163" i="14"/>
  <c r="AO163" i="14"/>
  <c r="AI163" i="14"/>
  <c r="AM163" i="14"/>
  <c r="AV151" i="14"/>
  <c r="AR151" i="14"/>
  <c r="AQ151" i="14"/>
  <c r="AW151" i="14"/>
  <c r="AS151" i="14"/>
  <c r="AU151" i="14"/>
  <c r="AR147" i="14"/>
  <c r="AQ147" i="14"/>
  <c r="AW147" i="14"/>
  <c r="AS147" i="14"/>
  <c r="AU147" i="14"/>
  <c r="AV147" i="14"/>
  <c r="AN147" i="14"/>
  <c r="AJ147" i="14"/>
  <c r="AL147" i="14"/>
  <c r="AO147" i="14"/>
  <c r="AI147" i="14"/>
  <c r="AM147" i="14"/>
  <c r="AR135" i="14"/>
  <c r="AV135" i="14"/>
  <c r="AS135" i="14"/>
  <c r="AQ135" i="14"/>
  <c r="AW135" i="14"/>
  <c r="AU135" i="14"/>
  <c r="AF66" i="14"/>
  <c r="AE66" i="14"/>
  <c r="AG66" i="14"/>
  <c r="AC66" i="14"/>
  <c r="AD66" i="14"/>
  <c r="AA66" i="14"/>
  <c r="AE49" i="14"/>
  <c r="AG49" i="14"/>
  <c r="AF49" i="14"/>
  <c r="AC49" i="14"/>
  <c r="AD49" i="14"/>
  <c r="AA49" i="14"/>
  <c r="AE33" i="14"/>
  <c r="AG33" i="14"/>
  <c r="AC33" i="14"/>
  <c r="AD33" i="14"/>
  <c r="AA33" i="14"/>
  <c r="AF33" i="14"/>
  <c r="AR122" i="14"/>
  <c r="AU122" i="14"/>
  <c r="AS122" i="14"/>
  <c r="AV122" i="14"/>
  <c r="AQ122" i="14"/>
  <c r="AW122" i="14"/>
  <c r="AE122" i="14"/>
  <c r="AG122" i="14"/>
  <c r="AD122" i="14"/>
  <c r="AF122" i="14"/>
  <c r="AA122" i="14"/>
  <c r="AC122" i="14"/>
  <c r="AV89" i="14"/>
  <c r="AR89" i="14"/>
  <c r="AW89" i="14"/>
  <c r="AS89" i="14"/>
  <c r="AQ89" i="14"/>
  <c r="AU89" i="14"/>
  <c r="AG89" i="14"/>
  <c r="AE89" i="14"/>
  <c r="AF89" i="14"/>
  <c r="AC89" i="14"/>
  <c r="AA89" i="14"/>
  <c r="AD89" i="14"/>
  <c r="AU32" i="14"/>
  <c r="AV32" i="14"/>
  <c r="AR32" i="14"/>
  <c r="AQ32" i="14"/>
  <c r="AW32" i="14"/>
  <c r="AS32" i="14"/>
  <c r="AJ32" i="14"/>
  <c r="AM32" i="14"/>
  <c r="AN32" i="14"/>
  <c r="AO32" i="14"/>
  <c r="AL32" i="14"/>
  <c r="AI32" i="14"/>
  <c r="AV97" i="14"/>
  <c r="AS97" i="14"/>
  <c r="AR97" i="14"/>
  <c r="AQ97" i="14"/>
  <c r="AW97" i="14"/>
  <c r="AU97" i="14"/>
  <c r="AE97" i="14"/>
  <c r="AG97" i="14"/>
  <c r="AA97" i="14"/>
  <c r="AC97" i="14"/>
  <c r="AD97" i="14"/>
  <c r="AF97" i="14"/>
  <c r="AW133" i="14"/>
  <c r="AQ133" i="14"/>
  <c r="AR133" i="14"/>
  <c r="AU133" i="14"/>
  <c r="AV133" i="14"/>
  <c r="AS133" i="14"/>
  <c r="AA133" i="14"/>
  <c r="AC133" i="14"/>
  <c r="AG133" i="14"/>
  <c r="AE133" i="14"/>
  <c r="AF133" i="14"/>
  <c r="AD133" i="14"/>
  <c r="AG124" i="14"/>
  <c r="AE124" i="14"/>
  <c r="AC124" i="14"/>
  <c r="AF124" i="14"/>
  <c r="AD124" i="14"/>
  <c r="AA124" i="14"/>
  <c r="AM93" i="14"/>
  <c r="AN93" i="14"/>
  <c r="AL93" i="14"/>
  <c r="AI93" i="14"/>
  <c r="AO93" i="14"/>
  <c r="AJ93" i="14"/>
  <c r="AV76" i="14"/>
  <c r="AW76" i="14"/>
  <c r="AR76" i="14"/>
  <c r="AU76" i="14"/>
  <c r="AS76" i="14"/>
  <c r="AQ76" i="14"/>
  <c r="AR68" i="14"/>
  <c r="AU68" i="14"/>
  <c r="AS68" i="14"/>
  <c r="AQ68" i="14"/>
  <c r="AV68" i="14"/>
  <c r="AW68" i="14"/>
  <c r="AG68" i="14"/>
  <c r="AE68" i="14"/>
  <c r="AD68" i="14"/>
  <c r="AC68" i="14"/>
  <c r="AA68" i="14"/>
  <c r="AF68" i="14"/>
  <c r="AL34" i="14"/>
  <c r="AM34" i="14"/>
  <c r="AN34" i="14"/>
  <c r="AI34" i="14"/>
  <c r="AO34" i="14"/>
  <c r="AJ34" i="14"/>
  <c r="BL323" i="14"/>
  <c r="BL93" i="14"/>
  <c r="BL126" i="14"/>
  <c r="BL185" i="14"/>
  <c r="BL334" i="14"/>
  <c r="BL350" i="14"/>
  <c r="BL359" i="14"/>
  <c r="BL457" i="14"/>
  <c r="BL416" i="14"/>
  <c r="BL447" i="14"/>
  <c r="AT394" i="14"/>
  <c r="AT299" i="14"/>
  <c r="AT326" i="14"/>
  <c r="AT352" i="14"/>
  <c r="AT258" i="14"/>
  <c r="AT365" i="14"/>
  <c r="BI28" i="14"/>
  <c r="BH28" i="14"/>
  <c r="BJ28" i="14"/>
  <c r="BG28" i="14"/>
  <c r="BM28" i="14"/>
  <c r="BK28" i="14"/>
  <c r="AS128" i="14"/>
  <c r="AV128" i="14"/>
  <c r="AR128" i="14"/>
  <c r="AQ128" i="14"/>
  <c r="AU128" i="14"/>
  <c r="AW128" i="14"/>
  <c r="AU193" i="14"/>
  <c r="AQ193" i="14"/>
  <c r="AW193" i="14"/>
  <c r="AS193" i="14"/>
  <c r="AV193" i="14"/>
  <c r="AR193" i="14"/>
  <c r="AW235" i="14"/>
  <c r="AV235" i="14"/>
  <c r="AU235" i="14"/>
  <c r="AR235" i="14"/>
  <c r="AS235" i="14"/>
  <c r="AQ235" i="14"/>
  <c r="AR283" i="14"/>
  <c r="AS283" i="14"/>
  <c r="AU283" i="14"/>
  <c r="AV283" i="14"/>
  <c r="AQ283" i="14"/>
  <c r="AW283" i="14"/>
  <c r="AV369" i="14"/>
  <c r="AR369" i="14"/>
  <c r="AU369" i="14"/>
  <c r="AQ369" i="14"/>
  <c r="AW369" i="14"/>
  <c r="AS369" i="14"/>
  <c r="AV417" i="14"/>
  <c r="AR417" i="14"/>
  <c r="AW417" i="14"/>
  <c r="AS417" i="14"/>
  <c r="AU417" i="14"/>
  <c r="AQ417" i="14"/>
  <c r="AV300" i="14"/>
  <c r="AU300" i="14"/>
  <c r="AW300" i="14"/>
  <c r="AQ300" i="14"/>
  <c r="AR300" i="14"/>
  <c r="AS300" i="14"/>
  <c r="AS467" i="14"/>
  <c r="AR467" i="14"/>
  <c r="AQ467" i="14"/>
  <c r="AV467" i="14"/>
  <c r="AW467" i="14"/>
  <c r="AU467" i="14"/>
  <c r="AV437" i="14"/>
  <c r="AQ437" i="14"/>
  <c r="AW437" i="14"/>
  <c r="AR437" i="14"/>
  <c r="AS437" i="14"/>
  <c r="AU437" i="14"/>
  <c r="AW480" i="14"/>
  <c r="AU480" i="14"/>
  <c r="AS480" i="14"/>
  <c r="AV480" i="14"/>
  <c r="AQ480" i="14"/>
  <c r="AR480" i="14"/>
  <c r="AU395" i="14"/>
  <c r="AQ395" i="14"/>
  <c r="AV395" i="14"/>
  <c r="AR395" i="14"/>
  <c r="AW395" i="14"/>
  <c r="AS395" i="14"/>
  <c r="AV411" i="14"/>
  <c r="AR411" i="14"/>
  <c r="AU411" i="14"/>
  <c r="AQ411" i="14"/>
  <c r="AW411" i="14"/>
  <c r="AS411" i="14"/>
  <c r="AU503" i="14"/>
  <c r="AS503" i="14"/>
  <c r="AV503" i="14"/>
  <c r="AQ503" i="14"/>
  <c r="AW503" i="14"/>
  <c r="AR503" i="14"/>
  <c r="S477" i="14"/>
  <c r="S267" i="14"/>
  <c r="S37" i="14"/>
  <c r="S116" i="14"/>
  <c r="S191" i="14"/>
  <c r="S317" i="14"/>
  <c r="AV498" i="14"/>
  <c r="AW498" i="14"/>
  <c r="AR498" i="14"/>
  <c r="AU498" i="14"/>
  <c r="AS498" i="14"/>
  <c r="AQ498" i="14"/>
  <c r="AG475" i="14"/>
  <c r="AE475" i="14"/>
  <c r="AD475" i="14"/>
  <c r="AF475" i="14"/>
  <c r="AA475" i="14"/>
  <c r="AC475" i="14"/>
  <c r="AE522" i="14"/>
  <c r="AG522" i="14"/>
  <c r="AF522" i="14"/>
  <c r="AD522" i="14"/>
  <c r="AC522" i="14"/>
  <c r="AA522" i="14"/>
  <c r="AN495" i="14"/>
  <c r="AO495" i="14"/>
  <c r="AL495" i="14"/>
  <c r="AI495" i="14"/>
  <c r="AJ495" i="14"/>
  <c r="AM495" i="14"/>
  <c r="AE478" i="14"/>
  <c r="AG478" i="14"/>
  <c r="AC478" i="14"/>
  <c r="AD478" i="14"/>
  <c r="AF478" i="14"/>
  <c r="AA478" i="14"/>
  <c r="AE450" i="14"/>
  <c r="AG450" i="14"/>
  <c r="AD450" i="14"/>
  <c r="AA450" i="14"/>
  <c r="AC450" i="14"/>
  <c r="AF450" i="14"/>
  <c r="AO446" i="14"/>
  <c r="AN446" i="14"/>
  <c r="AJ446" i="14"/>
  <c r="AI446" i="14"/>
  <c r="AL446" i="14"/>
  <c r="AM446" i="14"/>
  <c r="AM458" i="14"/>
  <c r="AJ458" i="14"/>
  <c r="AN458" i="14"/>
  <c r="AL458" i="14"/>
  <c r="AI458" i="14"/>
  <c r="AO458" i="14"/>
  <c r="AW472" i="14"/>
  <c r="AR472" i="14"/>
  <c r="AV472" i="14"/>
  <c r="AU472" i="14"/>
  <c r="AQ472" i="14"/>
  <c r="AS472" i="14"/>
  <c r="AL461" i="14"/>
  <c r="AJ461" i="14"/>
  <c r="AM461" i="14"/>
  <c r="AO461" i="14"/>
  <c r="AI461" i="14"/>
  <c r="AN461" i="14"/>
  <c r="AS427" i="14"/>
  <c r="AQ427" i="14"/>
  <c r="AV427" i="14"/>
  <c r="AW427" i="14"/>
  <c r="AR427" i="14"/>
  <c r="AU427" i="14"/>
  <c r="AI415" i="14"/>
  <c r="AO415" i="14"/>
  <c r="AJ415" i="14"/>
  <c r="AN415" i="14"/>
  <c r="AM415" i="14"/>
  <c r="AL415" i="14"/>
  <c r="AL403" i="14"/>
  <c r="AM403" i="14"/>
  <c r="AO403" i="14"/>
  <c r="AN403" i="14"/>
  <c r="AI403" i="14"/>
  <c r="AJ403" i="14"/>
  <c r="AS378" i="14"/>
  <c r="AR378" i="14"/>
  <c r="AW378" i="14"/>
  <c r="AQ378" i="14"/>
  <c r="AU378" i="14"/>
  <c r="AV378" i="14"/>
  <c r="AN430" i="14"/>
  <c r="AL430" i="14"/>
  <c r="AO430" i="14"/>
  <c r="AM430" i="14"/>
  <c r="AI430" i="14"/>
  <c r="AJ430" i="14"/>
  <c r="AE412" i="14"/>
  <c r="AG412" i="14"/>
  <c r="AA412" i="14"/>
  <c r="AD412" i="14"/>
  <c r="AC412" i="14"/>
  <c r="AF412" i="14"/>
  <c r="AJ381" i="14"/>
  <c r="AL381" i="14"/>
  <c r="AO381" i="14"/>
  <c r="AM381" i="14"/>
  <c r="AI381" i="14"/>
  <c r="AN381" i="14"/>
  <c r="AJ433" i="14"/>
  <c r="AN433" i="14"/>
  <c r="AL433" i="14"/>
  <c r="AO433" i="14"/>
  <c r="AM433" i="14"/>
  <c r="AI433" i="14"/>
  <c r="AE417" i="14"/>
  <c r="AG417" i="14"/>
  <c r="AD417" i="14"/>
  <c r="AC417" i="14"/>
  <c r="AF417" i="14"/>
  <c r="AA417" i="14"/>
  <c r="AG432" i="14"/>
  <c r="AE432" i="14"/>
  <c r="AA432" i="14"/>
  <c r="AF432" i="14"/>
  <c r="AD432" i="14"/>
  <c r="AC432" i="14"/>
  <c r="AV387" i="14"/>
  <c r="AR387" i="14"/>
  <c r="AW387" i="14"/>
  <c r="AU387" i="14"/>
  <c r="AS387" i="14"/>
  <c r="AQ387" i="14"/>
  <c r="AE387" i="14"/>
  <c r="AG387" i="14"/>
  <c r="AF387" i="14"/>
  <c r="AD387" i="14"/>
  <c r="AC387" i="14"/>
  <c r="AA387" i="14"/>
  <c r="AM371" i="14"/>
  <c r="AI371" i="14"/>
  <c r="AJ371" i="14"/>
  <c r="AN371" i="14"/>
  <c r="AL371" i="14"/>
  <c r="AO371" i="14"/>
  <c r="AL366" i="14"/>
  <c r="AM366" i="14"/>
  <c r="AO366" i="14"/>
  <c r="AJ366" i="14"/>
  <c r="AI366" i="14"/>
  <c r="AN366" i="14"/>
  <c r="AE334" i="14"/>
  <c r="AG334" i="14"/>
  <c r="AD334" i="14"/>
  <c r="AC334" i="14"/>
  <c r="AF334" i="14"/>
  <c r="AA334" i="14"/>
  <c r="AG308" i="14"/>
  <c r="AE308" i="14"/>
  <c r="AF308" i="14"/>
  <c r="AA308" i="14"/>
  <c r="AD308" i="14"/>
  <c r="AC308" i="14"/>
  <c r="AL282" i="14"/>
  <c r="AI282" i="14"/>
  <c r="AO282" i="14"/>
  <c r="AJ282" i="14"/>
  <c r="AN282" i="14"/>
  <c r="AM282" i="14"/>
  <c r="AU354" i="14"/>
  <c r="AR354" i="14"/>
  <c r="AV354" i="14"/>
  <c r="AQ354" i="14"/>
  <c r="AS354" i="14"/>
  <c r="AW354" i="14"/>
  <c r="AE313" i="14"/>
  <c r="AG313" i="14"/>
  <c r="AA313" i="14"/>
  <c r="AD313" i="14"/>
  <c r="AF313" i="14"/>
  <c r="AC313" i="14"/>
  <c r="AN307" i="14"/>
  <c r="AM307" i="14"/>
  <c r="AL307" i="14"/>
  <c r="AO307" i="14"/>
  <c r="AJ307" i="14"/>
  <c r="AI307" i="14"/>
  <c r="AG291" i="14"/>
  <c r="AE291" i="14"/>
  <c r="AD291" i="14"/>
  <c r="AA291" i="14"/>
  <c r="AC291" i="14"/>
  <c r="AF291" i="14"/>
  <c r="AE357" i="14"/>
  <c r="AG357" i="14"/>
  <c r="AF357" i="14"/>
  <c r="AC357" i="14"/>
  <c r="AA357" i="14"/>
  <c r="AD357" i="14"/>
  <c r="AG339" i="14"/>
  <c r="AE339" i="14"/>
  <c r="AA339" i="14"/>
  <c r="AD339" i="14"/>
  <c r="AF339" i="14"/>
  <c r="AC339" i="14"/>
  <c r="AE319" i="14"/>
  <c r="AG319" i="14"/>
  <c r="AF319" i="14"/>
  <c r="AC319" i="14"/>
  <c r="AA319" i="14"/>
  <c r="AD319" i="14"/>
  <c r="S298" i="14"/>
  <c r="AU344" i="14"/>
  <c r="AQ344" i="14"/>
  <c r="AV344" i="14"/>
  <c r="AR344" i="14"/>
  <c r="AW344" i="14"/>
  <c r="AS344" i="14"/>
  <c r="AL344" i="14"/>
  <c r="AO344" i="14"/>
  <c r="AM344" i="14"/>
  <c r="AN344" i="14"/>
  <c r="AI344" i="14"/>
  <c r="AJ344" i="14"/>
  <c r="AQ217" i="14"/>
  <c r="AV217" i="14"/>
  <c r="AW217" i="14"/>
  <c r="AS217" i="14"/>
  <c r="AR217" i="14"/>
  <c r="AU217" i="14"/>
  <c r="AM217" i="14"/>
  <c r="AJ217" i="14"/>
  <c r="AL217" i="14"/>
  <c r="AO217" i="14"/>
  <c r="AN217" i="14"/>
  <c r="AI217" i="14"/>
  <c r="AS190" i="14"/>
  <c r="AW190" i="14"/>
  <c r="AV190" i="14"/>
  <c r="AR190" i="14"/>
  <c r="AU190" i="14"/>
  <c r="AQ190" i="14"/>
  <c r="AE190" i="14"/>
  <c r="AG190" i="14"/>
  <c r="AD190" i="14"/>
  <c r="AA190" i="14"/>
  <c r="AF190" i="14"/>
  <c r="AC190" i="14"/>
  <c r="AJ181" i="14"/>
  <c r="AN181" i="14"/>
  <c r="AI181" i="14"/>
  <c r="AL181" i="14"/>
  <c r="AM181" i="14"/>
  <c r="AO181" i="14"/>
  <c r="AN258" i="14"/>
  <c r="AM258" i="14"/>
  <c r="AI258" i="14"/>
  <c r="AL258" i="14"/>
  <c r="AJ258" i="14"/>
  <c r="AO258" i="14"/>
  <c r="AM250" i="14"/>
  <c r="AN250" i="14"/>
  <c r="AO250" i="14"/>
  <c r="AL250" i="14"/>
  <c r="AI250" i="14"/>
  <c r="AJ250" i="14"/>
  <c r="AE212" i="14"/>
  <c r="AG212" i="14"/>
  <c r="AD212" i="14"/>
  <c r="AA212" i="14"/>
  <c r="AC212" i="14"/>
  <c r="AF212" i="14"/>
  <c r="AJ270" i="14"/>
  <c r="AM270" i="14"/>
  <c r="AL270" i="14"/>
  <c r="AO270" i="14"/>
  <c r="AI270" i="14"/>
  <c r="AN270" i="14"/>
  <c r="AU242" i="14"/>
  <c r="AR242" i="14"/>
  <c r="AS242" i="14"/>
  <c r="AW242" i="14"/>
  <c r="AQ242" i="14"/>
  <c r="AV242" i="14"/>
  <c r="AL215" i="14"/>
  <c r="AM215" i="14"/>
  <c r="AO215" i="14"/>
  <c r="AN215" i="14"/>
  <c r="AI215" i="14"/>
  <c r="AJ215" i="14"/>
  <c r="AL202" i="14"/>
  <c r="AJ202" i="14"/>
  <c r="AO202" i="14"/>
  <c r="AI202" i="14"/>
  <c r="AN202" i="14"/>
  <c r="AM202" i="14"/>
  <c r="AO194" i="14"/>
  <c r="AN194" i="14"/>
  <c r="AI194" i="14"/>
  <c r="AL194" i="14"/>
  <c r="AJ194" i="14"/>
  <c r="AM194" i="14"/>
  <c r="AD189" i="14"/>
  <c r="AF189" i="14"/>
  <c r="AG189" i="14"/>
  <c r="AA189" i="14"/>
  <c r="AC189" i="14"/>
  <c r="AE189" i="14"/>
  <c r="AN179" i="14"/>
  <c r="AJ179" i="14"/>
  <c r="AL179" i="14"/>
  <c r="AO179" i="14"/>
  <c r="AI179" i="14"/>
  <c r="AM179" i="14"/>
  <c r="AI171" i="14"/>
  <c r="AM171" i="14"/>
  <c r="AN171" i="14"/>
  <c r="AJ171" i="14"/>
  <c r="AL171" i="14"/>
  <c r="AO171" i="14"/>
  <c r="AE261" i="14"/>
  <c r="AG261" i="14"/>
  <c r="AD261" i="14"/>
  <c r="AC261" i="14"/>
  <c r="AF261" i="14"/>
  <c r="AA261" i="14"/>
  <c r="AE237" i="14"/>
  <c r="AG237" i="14"/>
  <c r="AA237" i="14"/>
  <c r="AC237" i="14"/>
  <c r="AD237" i="14"/>
  <c r="AF237" i="14"/>
  <c r="AV228" i="14"/>
  <c r="AU228" i="14"/>
  <c r="AS228" i="14"/>
  <c r="AR228" i="14"/>
  <c r="AQ228" i="14"/>
  <c r="AW228" i="14"/>
  <c r="AO214" i="14"/>
  <c r="AM214" i="14"/>
  <c r="AL214" i="14"/>
  <c r="AN214" i="14"/>
  <c r="AI214" i="14"/>
  <c r="AJ214" i="14"/>
  <c r="AE158" i="14"/>
  <c r="AG158" i="14"/>
  <c r="AD158" i="14"/>
  <c r="AF158" i="14"/>
  <c r="AA158" i="14"/>
  <c r="AC158" i="14"/>
  <c r="AE154" i="14"/>
  <c r="AG154" i="14"/>
  <c r="AF154" i="14"/>
  <c r="AA154" i="14"/>
  <c r="AC154" i="14"/>
  <c r="AD154" i="14"/>
  <c r="AE142" i="14"/>
  <c r="AG142" i="14"/>
  <c r="AD142" i="14"/>
  <c r="AF142" i="14"/>
  <c r="AA142" i="14"/>
  <c r="AC142" i="14"/>
  <c r="AE138" i="14"/>
  <c r="AG138" i="14"/>
  <c r="AF138" i="14"/>
  <c r="AA138" i="14"/>
  <c r="AC138" i="14"/>
  <c r="AD138" i="14"/>
  <c r="AO134" i="14"/>
  <c r="AN134" i="14"/>
  <c r="AM134" i="14"/>
  <c r="AI134" i="14"/>
  <c r="AL134" i="14"/>
  <c r="AJ134" i="14"/>
  <c r="AE115" i="14"/>
  <c r="AG115" i="14"/>
  <c r="AC115" i="14"/>
  <c r="AD115" i="14"/>
  <c r="AF115" i="14"/>
  <c r="AA115" i="14"/>
  <c r="AL99" i="14"/>
  <c r="AN99" i="14"/>
  <c r="AM99" i="14"/>
  <c r="AI99" i="14"/>
  <c r="AO99" i="14"/>
  <c r="AJ99" i="14"/>
  <c r="AG61" i="14"/>
  <c r="AF61" i="14"/>
  <c r="AA61" i="14"/>
  <c r="AE61" i="14"/>
  <c r="AC61" i="14"/>
  <c r="AD61" i="14"/>
  <c r="AE45" i="14"/>
  <c r="AG45" i="14"/>
  <c r="AD45" i="14"/>
  <c r="AF45" i="14"/>
  <c r="AC45" i="14"/>
  <c r="AA45" i="14"/>
  <c r="AR132" i="14"/>
  <c r="AQ132" i="14"/>
  <c r="AU132" i="14"/>
  <c r="AW132" i="14"/>
  <c r="AS132" i="14"/>
  <c r="AV132" i="14"/>
  <c r="AI132" i="14"/>
  <c r="AN132" i="14"/>
  <c r="AJ132" i="14"/>
  <c r="AM132" i="14"/>
  <c r="AL132" i="14"/>
  <c r="AO132" i="14"/>
  <c r="AV102" i="14"/>
  <c r="AU102" i="14"/>
  <c r="AW102" i="14"/>
  <c r="AQ102" i="14"/>
  <c r="AR102" i="14"/>
  <c r="AS102" i="14"/>
  <c r="AE102" i="14"/>
  <c r="AG102" i="14"/>
  <c r="AC102" i="14"/>
  <c r="AD102" i="14"/>
  <c r="AF102" i="14"/>
  <c r="AA102" i="14"/>
  <c r="AG87" i="14"/>
  <c r="AE87" i="14"/>
  <c r="AF87" i="14"/>
  <c r="AC87" i="14"/>
  <c r="AA87" i="14"/>
  <c r="AD87" i="14"/>
  <c r="AJ91" i="14"/>
  <c r="AM91" i="14"/>
  <c r="AO91" i="14"/>
  <c r="AN91" i="14"/>
  <c r="AL91" i="14"/>
  <c r="AI91" i="14"/>
  <c r="AA131" i="14"/>
  <c r="AC131" i="14"/>
  <c r="AG131" i="14"/>
  <c r="AE131" i="14"/>
  <c r="AF131" i="14"/>
  <c r="AD131" i="14"/>
  <c r="AW120" i="14"/>
  <c r="AV120" i="14"/>
  <c r="AU120" i="14"/>
  <c r="AQ120" i="14"/>
  <c r="AS120" i="14"/>
  <c r="AR120" i="14"/>
  <c r="AQ90" i="14"/>
  <c r="AW90" i="14"/>
  <c r="AR90" i="14"/>
  <c r="AS90" i="14"/>
  <c r="AU90" i="14"/>
  <c r="AV90" i="14"/>
  <c r="AI90" i="14"/>
  <c r="AO90" i="14"/>
  <c r="AJ90" i="14"/>
  <c r="AM90" i="14"/>
  <c r="AL90" i="14"/>
  <c r="AN90" i="14"/>
  <c r="AE74" i="14"/>
  <c r="AG74" i="14"/>
  <c r="AF74" i="14"/>
  <c r="AD74" i="14"/>
  <c r="AC74" i="14"/>
  <c r="AA74" i="14"/>
  <c r="AW46" i="14"/>
  <c r="AR46" i="14"/>
  <c r="AU46" i="14"/>
  <c r="AS46" i="14"/>
  <c r="AQ46" i="14"/>
  <c r="AV46" i="14"/>
  <c r="AU30" i="14"/>
  <c r="AQ30" i="14"/>
  <c r="AW30" i="14"/>
  <c r="AV30" i="14"/>
  <c r="AR30" i="14"/>
  <c r="AS30" i="14"/>
  <c r="BL516" i="14"/>
  <c r="BL502" i="14"/>
  <c r="BL102" i="14"/>
  <c r="BL418" i="14"/>
  <c r="BL118" i="14"/>
  <c r="BL205" i="14"/>
  <c r="BL213" i="14"/>
  <c r="BL237" i="14"/>
  <c r="BL270" i="14"/>
  <c r="BL274" i="14"/>
  <c r="BL278" i="14"/>
  <c r="BL223" i="14"/>
  <c r="BL294" i="14"/>
  <c r="BL302" i="14"/>
  <c r="BL360" i="14"/>
  <c r="BL364" i="14"/>
  <c r="BL372" i="14"/>
  <c r="BL380" i="14"/>
  <c r="BL325" i="14"/>
  <c r="BL434" i="14"/>
  <c r="BL400" i="14"/>
  <c r="BL408" i="14"/>
  <c r="BL495" i="14"/>
  <c r="BL506" i="14"/>
  <c r="BL463" i="14"/>
  <c r="BL484" i="14"/>
  <c r="AU206" i="14"/>
  <c r="AQ206" i="14"/>
  <c r="AW206" i="14"/>
  <c r="AS206" i="14"/>
  <c r="AV206" i="14"/>
  <c r="AR206" i="14"/>
  <c r="AW259" i="14"/>
  <c r="AS259" i="14"/>
  <c r="AV259" i="14"/>
  <c r="AR259" i="14"/>
  <c r="AU259" i="14"/>
  <c r="AQ259" i="14"/>
  <c r="AW227" i="14"/>
  <c r="AU227" i="14"/>
  <c r="AS227" i="14"/>
  <c r="AR227" i="14"/>
  <c r="AQ227" i="14"/>
  <c r="AV227" i="14"/>
  <c r="AW380" i="14"/>
  <c r="AU380" i="14"/>
  <c r="AV380" i="14"/>
  <c r="AQ380" i="14"/>
  <c r="AS380" i="14"/>
  <c r="AR380" i="14"/>
  <c r="AW287" i="14"/>
  <c r="AR287" i="14"/>
  <c r="AS287" i="14"/>
  <c r="AU287" i="14"/>
  <c r="AQ287" i="14"/>
  <c r="AV287" i="14"/>
  <c r="AS356" i="14"/>
  <c r="AW356" i="14"/>
  <c r="AU356" i="14"/>
  <c r="AV356" i="14"/>
  <c r="AQ356" i="14"/>
  <c r="AR356" i="14"/>
  <c r="AV443" i="14"/>
  <c r="AW443" i="14"/>
  <c r="AS443" i="14"/>
  <c r="AR443" i="14"/>
  <c r="AU443" i="14"/>
  <c r="AQ443" i="14"/>
  <c r="AW392" i="14"/>
  <c r="AQ392" i="14"/>
  <c r="AS392" i="14"/>
  <c r="AU392" i="14"/>
  <c r="AR392" i="14"/>
  <c r="AV392" i="14"/>
  <c r="AR462" i="14"/>
  <c r="AU462" i="14"/>
  <c r="AS462" i="14"/>
  <c r="AQ462" i="14"/>
  <c r="AV462" i="14"/>
  <c r="AW462" i="14"/>
  <c r="S415" i="14"/>
  <c r="S117" i="14"/>
  <c r="S139" i="14"/>
  <c r="S352" i="14"/>
  <c r="S487" i="14"/>
  <c r="AE523" i="14"/>
  <c r="AG523" i="14"/>
  <c r="AC523" i="14"/>
  <c r="AA523" i="14"/>
  <c r="AD523" i="14"/>
  <c r="AF523" i="14"/>
  <c r="AL496" i="14"/>
  <c r="AO496" i="14"/>
  <c r="AI496" i="14"/>
  <c r="AJ496" i="14"/>
  <c r="AM496" i="14"/>
  <c r="AN496" i="14"/>
  <c r="AE471" i="14"/>
  <c r="AG471" i="14"/>
  <c r="AC471" i="14"/>
  <c r="AF471" i="14"/>
  <c r="AD471" i="14"/>
  <c r="AA471" i="14"/>
  <c r="AO521" i="14"/>
  <c r="AN521" i="14"/>
  <c r="AM521" i="14"/>
  <c r="AI521" i="14"/>
  <c r="AL521" i="14"/>
  <c r="AJ521" i="14"/>
  <c r="AG501" i="14"/>
  <c r="AE501" i="14"/>
  <c r="AF501" i="14"/>
  <c r="AD501" i="14"/>
  <c r="AC501" i="14"/>
  <c r="AA501" i="14"/>
  <c r="AN462" i="14"/>
  <c r="AO462" i="14"/>
  <c r="AL462" i="14"/>
  <c r="AJ462" i="14"/>
  <c r="AI462" i="14"/>
  <c r="AM462" i="14"/>
  <c r="S453" i="14"/>
  <c r="AI439" i="14"/>
  <c r="AL439" i="14"/>
  <c r="AM439" i="14"/>
  <c r="AO439" i="14"/>
  <c r="AN439" i="14"/>
  <c r="AJ439" i="14"/>
  <c r="AN520" i="14"/>
  <c r="AM520" i="14"/>
  <c r="AL520" i="14"/>
  <c r="AJ520" i="14"/>
  <c r="AO520" i="14"/>
  <c r="AI520" i="14"/>
  <c r="AG473" i="14"/>
  <c r="AE473" i="14"/>
  <c r="AF473" i="14"/>
  <c r="AC473" i="14"/>
  <c r="AD473" i="14"/>
  <c r="AA473" i="14"/>
  <c r="AG455" i="14"/>
  <c r="AE455" i="14"/>
  <c r="AD455" i="14"/>
  <c r="AF455" i="14"/>
  <c r="AC455" i="14"/>
  <c r="AA455" i="14"/>
  <c r="AJ411" i="14"/>
  <c r="AL411" i="14"/>
  <c r="AM411" i="14"/>
  <c r="AO411" i="14"/>
  <c r="AN411" i="14"/>
  <c r="AI411" i="14"/>
  <c r="AV374" i="14"/>
  <c r="AR374" i="14"/>
  <c r="AS374" i="14"/>
  <c r="AW374" i="14"/>
  <c r="AQ374" i="14"/>
  <c r="AU374" i="14"/>
  <c r="AE408" i="14"/>
  <c r="AG408" i="14"/>
  <c r="AF408" i="14"/>
  <c r="AA408" i="14"/>
  <c r="AD408" i="14"/>
  <c r="AC408" i="14"/>
  <c r="AG413" i="14"/>
  <c r="AE413" i="14"/>
  <c r="AD413" i="14"/>
  <c r="AA413" i="14"/>
  <c r="AF413" i="14"/>
  <c r="AC413" i="14"/>
  <c r="AG402" i="14"/>
  <c r="AE402" i="14"/>
  <c r="AF402" i="14"/>
  <c r="AD402" i="14"/>
  <c r="AA402" i="14"/>
  <c r="AC402" i="14"/>
  <c r="AG428" i="14"/>
  <c r="AE428" i="14"/>
  <c r="AC428" i="14"/>
  <c r="AD428" i="14"/>
  <c r="AF428" i="14"/>
  <c r="AA428" i="14"/>
  <c r="AG410" i="14"/>
  <c r="AE410" i="14"/>
  <c r="AD410" i="14"/>
  <c r="AA410" i="14"/>
  <c r="AC410" i="14"/>
  <c r="AF410" i="14"/>
  <c r="AO340" i="14"/>
  <c r="AM340" i="14"/>
  <c r="AN340" i="14"/>
  <c r="AI340" i="14"/>
  <c r="AJ340" i="14"/>
  <c r="AL340" i="14"/>
  <c r="AE304" i="14"/>
  <c r="AG304" i="14"/>
  <c r="AF304" i="14"/>
  <c r="AA304" i="14"/>
  <c r="AD304" i="14"/>
  <c r="AC304" i="14"/>
  <c r="AE281" i="14"/>
  <c r="AG281" i="14"/>
  <c r="AF281" i="14"/>
  <c r="AD281" i="14"/>
  <c r="AC281" i="14"/>
  <c r="AA281" i="14"/>
  <c r="AG303" i="14"/>
  <c r="AE303" i="14"/>
  <c r="AF303" i="14"/>
  <c r="AD303" i="14"/>
  <c r="AA303" i="14"/>
  <c r="AC303" i="14"/>
  <c r="AE353" i="14"/>
  <c r="AG353" i="14"/>
  <c r="AC353" i="14"/>
  <c r="AA353" i="14"/>
  <c r="AD353" i="14"/>
  <c r="AF353" i="14"/>
  <c r="AE329" i="14"/>
  <c r="AG329" i="14"/>
  <c r="AC329" i="14"/>
  <c r="AA329" i="14"/>
  <c r="AD329" i="14"/>
  <c r="AF329" i="14"/>
  <c r="AJ314" i="14"/>
  <c r="AI314" i="14"/>
  <c r="AO314" i="14"/>
  <c r="AL314" i="14"/>
  <c r="AN314" i="14"/>
  <c r="AM314" i="14"/>
  <c r="S294" i="14"/>
  <c r="AU347" i="14"/>
  <c r="AQ347" i="14"/>
  <c r="AV347" i="14"/>
  <c r="AR347" i="14"/>
  <c r="AW347" i="14"/>
  <c r="AS347" i="14"/>
  <c r="AI347" i="14"/>
  <c r="AM347" i="14"/>
  <c r="AJ347" i="14"/>
  <c r="AN347" i="14"/>
  <c r="AL347" i="14"/>
  <c r="AO347" i="14"/>
  <c r="AI305" i="14"/>
  <c r="AL305" i="14"/>
  <c r="AO305" i="14"/>
  <c r="AN305" i="14"/>
  <c r="AJ305" i="14"/>
  <c r="AM305" i="14"/>
  <c r="AE213" i="14"/>
  <c r="AC213" i="14"/>
  <c r="AG213" i="14"/>
  <c r="AD213" i="14"/>
  <c r="AA213" i="14"/>
  <c r="AF213" i="14"/>
  <c r="AG188" i="14"/>
  <c r="AE188" i="14"/>
  <c r="AD188" i="14"/>
  <c r="AC188" i="14"/>
  <c r="AA188" i="14"/>
  <c r="AF188" i="14"/>
  <c r="AE264" i="14"/>
  <c r="AG264" i="14"/>
  <c r="AD264" i="14"/>
  <c r="AC264" i="14"/>
  <c r="AF264" i="14"/>
  <c r="AA264" i="14"/>
  <c r="AQ256" i="14"/>
  <c r="AV256" i="14"/>
  <c r="AW256" i="14"/>
  <c r="AR256" i="14"/>
  <c r="AU256" i="14"/>
  <c r="AS256" i="14"/>
  <c r="AS220" i="14"/>
  <c r="AU220" i="14"/>
  <c r="AR220" i="14"/>
  <c r="AW220" i="14"/>
  <c r="AQ220" i="14"/>
  <c r="AV220" i="14"/>
  <c r="AG220" i="14"/>
  <c r="AE220" i="14"/>
  <c r="AF220" i="14"/>
  <c r="AD220" i="14"/>
  <c r="AA220" i="14"/>
  <c r="AC220" i="14"/>
  <c r="AE208" i="14"/>
  <c r="AG208" i="14"/>
  <c r="AF208" i="14"/>
  <c r="AD208" i="14"/>
  <c r="AA208" i="14"/>
  <c r="AC208" i="14"/>
  <c r="AJ273" i="14"/>
  <c r="AM273" i="14"/>
  <c r="AL273" i="14"/>
  <c r="AN273" i="14"/>
  <c r="AI273" i="14"/>
  <c r="AO273" i="14"/>
  <c r="AG269" i="14"/>
  <c r="AE269" i="14"/>
  <c r="AA269" i="14"/>
  <c r="AF269" i="14"/>
  <c r="AD269" i="14"/>
  <c r="AC269" i="14"/>
  <c r="AG211" i="14"/>
  <c r="AE211" i="14"/>
  <c r="AD211" i="14"/>
  <c r="AF211" i="14"/>
  <c r="AC211" i="14"/>
  <c r="AA211" i="14"/>
  <c r="AU201" i="14"/>
  <c r="AQ201" i="14"/>
  <c r="AV201" i="14"/>
  <c r="AR201" i="14"/>
  <c r="AW201" i="14"/>
  <c r="AS201" i="14"/>
  <c r="AE201" i="14"/>
  <c r="AG201" i="14"/>
  <c r="AF201" i="14"/>
  <c r="AC201" i="14"/>
  <c r="AD201" i="14"/>
  <c r="AA201" i="14"/>
  <c r="AG197" i="14"/>
  <c r="AE197" i="14"/>
  <c r="AF197" i="14"/>
  <c r="AC197" i="14"/>
  <c r="AD197" i="14"/>
  <c r="AA197" i="14"/>
  <c r="AQ187" i="14"/>
  <c r="AR187" i="14"/>
  <c r="AW187" i="14"/>
  <c r="AU187" i="14"/>
  <c r="AV187" i="14"/>
  <c r="AS187" i="14"/>
  <c r="AE235" i="14"/>
  <c r="AG235" i="14"/>
  <c r="AD235" i="14"/>
  <c r="AC235" i="14"/>
  <c r="AF235" i="14"/>
  <c r="AA235" i="14"/>
  <c r="AO210" i="14"/>
  <c r="AI210" i="14"/>
  <c r="AM210" i="14"/>
  <c r="AJ210" i="14"/>
  <c r="AL210" i="14"/>
  <c r="AN210" i="14"/>
  <c r="AA161" i="14"/>
  <c r="AC161" i="14"/>
  <c r="AG161" i="14"/>
  <c r="AE161" i="14"/>
  <c r="AF161" i="14"/>
  <c r="AD161" i="14"/>
  <c r="AR157" i="14"/>
  <c r="AU157" i="14"/>
  <c r="AQ157" i="14"/>
  <c r="AV157" i="14"/>
  <c r="AS157" i="14"/>
  <c r="AW157" i="14"/>
  <c r="AA157" i="14"/>
  <c r="AC157" i="14"/>
  <c r="AG157" i="14"/>
  <c r="AE157" i="14"/>
  <c r="AF157" i="14"/>
  <c r="AD157" i="14"/>
  <c r="AA145" i="14"/>
  <c r="AC145" i="14"/>
  <c r="AG145" i="14"/>
  <c r="AE145" i="14"/>
  <c r="AF145" i="14"/>
  <c r="AD145" i="14"/>
  <c r="AR141" i="14"/>
  <c r="AU141" i="14"/>
  <c r="AQ141" i="14"/>
  <c r="AV141" i="14"/>
  <c r="AS141" i="14"/>
  <c r="AW141" i="14"/>
  <c r="AA141" i="14"/>
  <c r="AC141" i="14"/>
  <c r="AG141" i="14"/>
  <c r="AE141" i="14"/>
  <c r="AF141" i="14"/>
  <c r="AD141" i="14"/>
  <c r="AQ111" i="14"/>
  <c r="AR111" i="14"/>
  <c r="AV111" i="14"/>
  <c r="AW111" i="14"/>
  <c r="AU111" i="14"/>
  <c r="AS111" i="14"/>
  <c r="AG57" i="14"/>
  <c r="AE57" i="14"/>
  <c r="AF57" i="14"/>
  <c r="AD57" i="14"/>
  <c r="AC57" i="14"/>
  <c r="AA57" i="14"/>
  <c r="AS41" i="14"/>
  <c r="AU41" i="14"/>
  <c r="AV41" i="14"/>
  <c r="AQ41" i="14"/>
  <c r="AW41" i="14"/>
  <c r="AR41" i="14"/>
  <c r="AE130" i="14"/>
  <c r="AG130" i="14"/>
  <c r="AF130" i="14"/>
  <c r="AA130" i="14"/>
  <c r="AC130" i="14"/>
  <c r="AD130" i="14"/>
  <c r="AE114" i="14"/>
  <c r="AG114" i="14"/>
  <c r="AD114" i="14"/>
  <c r="AA114" i="14"/>
  <c r="AF114" i="14"/>
  <c r="AC114" i="14"/>
  <c r="AJ98" i="14"/>
  <c r="AI98" i="14"/>
  <c r="AN98" i="14"/>
  <c r="AO98" i="14"/>
  <c r="AM98" i="14"/>
  <c r="AL98" i="14"/>
  <c r="AE77" i="14"/>
  <c r="AG77" i="14"/>
  <c r="AD77" i="14"/>
  <c r="AF77" i="14"/>
  <c r="AC77" i="14"/>
  <c r="AA77" i="14"/>
  <c r="AL56" i="14"/>
  <c r="AJ56" i="14"/>
  <c r="AM56" i="14"/>
  <c r="AI56" i="14"/>
  <c r="AN56" i="14"/>
  <c r="AO56" i="14"/>
  <c r="AC40" i="14"/>
  <c r="AE40" i="14"/>
  <c r="AF40" i="14"/>
  <c r="AD40" i="14"/>
  <c r="AG40" i="14"/>
  <c r="AA40" i="14"/>
  <c r="AU121" i="14"/>
  <c r="AQ121" i="14"/>
  <c r="AV121" i="14"/>
  <c r="AR121" i="14"/>
  <c r="AS121" i="14"/>
  <c r="AW121" i="14"/>
  <c r="AW65" i="14"/>
  <c r="AR65" i="14"/>
  <c r="AQ65" i="14"/>
  <c r="AS65" i="14"/>
  <c r="AU65" i="14"/>
  <c r="AV65" i="14"/>
  <c r="AR116" i="14"/>
  <c r="AS116" i="14"/>
  <c r="AW116" i="14"/>
  <c r="AU116" i="14"/>
  <c r="AQ116" i="14"/>
  <c r="AV116" i="14"/>
  <c r="AJ116" i="14"/>
  <c r="AN116" i="14"/>
  <c r="AO116" i="14"/>
  <c r="AM116" i="14"/>
  <c r="AI116" i="14"/>
  <c r="AL116" i="14"/>
  <c r="AD100" i="14"/>
  <c r="AA100" i="14"/>
  <c r="AG100" i="14"/>
  <c r="AE100" i="14"/>
  <c r="AC100" i="14"/>
  <c r="AF100" i="14"/>
  <c r="AE80" i="14"/>
  <c r="AG80" i="14"/>
  <c r="AA80" i="14"/>
  <c r="AF80" i="14"/>
  <c r="AD80" i="14"/>
  <c r="AC80" i="14"/>
  <c r="AL72" i="14"/>
  <c r="AN72" i="14"/>
  <c r="AO72" i="14"/>
  <c r="AJ72" i="14"/>
  <c r="AI72" i="14"/>
  <c r="AM72" i="14"/>
  <c r="AV42" i="14"/>
  <c r="AU42" i="14"/>
  <c r="AW42" i="14"/>
  <c r="AR42" i="14"/>
  <c r="AQ42" i="14"/>
  <c r="AS42" i="14"/>
  <c r="BL240" i="14"/>
  <c r="BL80" i="14"/>
  <c r="BL59" i="14"/>
  <c r="BL388" i="14"/>
  <c r="BL32" i="14"/>
  <c r="BL54" i="14"/>
  <c r="BL200" i="14"/>
  <c r="BL210" i="14"/>
  <c r="BL202" i="14"/>
  <c r="BL369" i="14"/>
  <c r="BL377" i="14"/>
  <c r="BL312" i="14"/>
  <c r="AS144" i="14"/>
  <c r="AV144" i="14"/>
  <c r="AR144" i="14"/>
  <c r="AQ144" i="14"/>
  <c r="AU144" i="14"/>
  <c r="AW144" i="14"/>
  <c r="AW199" i="14"/>
  <c r="AS199" i="14"/>
  <c r="AU199" i="14"/>
  <c r="AQ199" i="14"/>
  <c r="AV199" i="14"/>
  <c r="AR199" i="14"/>
  <c r="AS233" i="14"/>
  <c r="AV233" i="14"/>
  <c r="AR233" i="14"/>
  <c r="AQ233" i="14"/>
  <c r="AW233" i="14"/>
  <c r="AU233" i="14"/>
  <c r="AV381" i="14"/>
  <c r="AR381" i="14"/>
  <c r="AW381" i="14"/>
  <c r="AS381" i="14"/>
  <c r="AU381" i="14"/>
  <c r="AQ381" i="14"/>
  <c r="AR296" i="14"/>
  <c r="AS296" i="14"/>
  <c r="AQ296" i="14"/>
  <c r="AV296" i="14"/>
  <c r="AU296" i="14"/>
  <c r="AW296" i="14"/>
  <c r="AR442" i="14"/>
  <c r="AU442" i="14"/>
  <c r="AW442" i="14"/>
  <c r="AQ442" i="14"/>
  <c r="AV442" i="14"/>
  <c r="AS442" i="14"/>
  <c r="AR482" i="14"/>
  <c r="AQ482" i="14"/>
  <c r="AW482" i="14"/>
  <c r="AU482" i="14"/>
  <c r="AV482" i="14"/>
  <c r="AS482" i="14"/>
  <c r="AW397" i="14"/>
  <c r="AV397" i="14"/>
  <c r="AU397" i="14"/>
  <c r="AS397" i="14"/>
  <c r="AR397" i="14"/>
  <c r="AQ397" i="14"/>
  <c r="AW466" i="14"/>
  <c r="AR466" i="14"/>
  <c r="AU466" i="14"/>
  <c r="AS466" i="14"/>
  <c r="AQ466" i="14"/>
  <c r="AV466" i="14"/>
  <c r="S386" i="14"/>
  <c r="S412" i="14"/>
  <c r="S183" i="14"/>
  <c r="S122" i="14"/>
  <c r="S189" i="14"/>
  <c r="S177" i="14"/>
  <c r="S146" i="14"/>
  <c r="S143" i="14"/>
  <c r="S262" i="14"/>
  <c r="S311" i="14"/>
  <c r="S354" i="14"/>
  <c r="AE515" i="14"/>
  <c r="AG515" i="14"/>
  <c r="AF515" i="14"/>
  <c r="AD515" i="14"/>
  <c r="AC515" i="14"/>
  <c r="AA515" i="14"/>
  <c r="AJ483" i="14"/>
  <c r="AL483" i="14"/>
  <c r="AM483" i="14"/>
  <c r="AO483" i="14"/>
  <c r="AN483" i="14"/>
  <c r="AI483" i="14"/>
  <c r="AE470" i="14"/>
  <c r="AG470" i="14"/>
  <c r="AC470" i="14"/>
  <c r="AD470" i="14"/>
  <c r="AF470" i="14"/>
  <c r="AA470" i="14"/>
  <c r="AN519" i="14"/>
  <c r="AI519" i="14"/>
  <c r="AL519" i="14"/>
  <c r="AM519" i="14"/>
  <c r="AJ519" i="14"/>
  <c r="AO519" i="14"/>
  <c r="AE499" i="14"/>
  <c r="AG499" i="14"/>
  <c r="AD499" i="14"/>
  <c r="AC499" i="14"/>
  <c r="AF499" i="14"/>
  <c r="AA499" i="14"/>
  <c r="AJ469" i="14"/>
  <c r="AI469" i="14"/>
  <c r="AL469" i="14"/>
  <c r="AM469" i="14"/>
  <c r="AO469" i="14"/>
  <c r="AN469" i="14"/>
  <c r="AE460" i="14"/>
  <c r="AG460" i="14"/>
  <c r="AD460" i="14"/>
  <c r="AA460" i="14"/>
  <c r="AC460" i="14"/>
  <c r="AF460" i="14"/>
  <c r="S448" i="14"/>
  <c r="AL444" i="14"/>
  <c r="AO444" i="14"/>
  <c r="AJ444" i="14"/>
  <c r="AM444" i="14"/>
  <c r="AI444" i="14"/>
  <c r="AN444" i="14"/>
  <c r="AU518" i="14"/>
  <c r="AS518" i="14"/>
  <c r="AQ518" i="14"/>
  <c r="AV518" i="14"/>
  <c r="AR518" i="14"/>
  <c r="AW518" i="14"/>
  <c r="AM518" i="14"/>
  <c r="AI518" i="14"/>
  <c r="AN518" i="14"/>
  <c r="AJ518" i="14"/>
  <c r="AO518" i="14"/>
  <c r="AL518" i="14"/>
  <c r="AO485" i="14"/>
  <c r="AN485" i="14"/>
  <c r="AI485" i="14"/>
  <c r="AJ485" i="14"/>
  <c r="AM485" i="14"/>
  <c r="AL485" i="14"/>
  <c r="AQ468" i="14"/>
  <c r="AR468" i="14"/>
  <c r="AW468" i="14"/>
  <c r="AU468" i="14"/>
  <c r="AS468" i="14"/>
  <c r="AV468" i="14"/>
  <c r="AM468" i="14"/>
  <c r="AO468" i="14"/>
  <c r="AJ468" i="14"/>
  <c r="AI468" i="14"/>
  <c r="AN468" i="14"/>
  <c r="AL468" i="14"/>
  <c r="AE508" i="14"/>
  <c r="AG508" i="14"/>
  <c r="AF508" i="14"/>
  <c r="AA508" i="14"/>
  <c r="AD508" i="14"/>
  <c r="AC508" i="14"/>
  <c r="AO480" i="14"/>
  <c r="AN480" i="14"/>
  <c r="AJ480" i="14"/>
  <c r="AL480" i="14"/>
  <c r="AI480" i="14"/>
  <c r="AM480" i="14"/>
  <c r="AL440" i="14"/>
  <c r="AM440" i="14"/>
  <c r="AI440" i="14"/>
  <c r="AN440" i="14"/>
  <c r="AO440" i="14"/>
  <c r="AJ440" i="14"/>
  <c r="AJ407" i="14"/>
  <c r="AM407" i="14"/>
  <c r="AO407" i="14"/>
  <c r="AI407" i="14"/>
  <c r="AN407" i="14"/>
  <c r="AL407" i="14"/>
  <c r="AE399" i="14"/>
  <c r="AG399" i="14"/>
  <c r="AC399" i="14"/>
  <c r="AF399" i="14"/>
  <c r="AD399" i="14"/>
  <c r="AA399" i="14"/>
  <c r="AN386" i="14"/>
  <c r="AO386" i="14"/>
  <c r="AJ386" i="14"/>
  <c r="AI386" i="14"/>
  <c r="AL386" i="14"/>
  <c r="AM386" i="14"/>
  <c r="AE393" i="14"/>
  <c r="AG393" i="14"/>
  <c r="AD393" i="14"/>
  <c r="AA393" i="14"/>
  <c r="AF393" i="14"/>
  <c r="AC393" i="14"/>
  <c r="AJ425" i="14"/>
  <c r="AN425" i="14"/>
  <c r="AL425" i="14"/>
  <c r="AO425" i="14"/>
  <c r="AM425" i="14"/>
  <c r="AI425" i="14"/>
  <c r="AO389" i="14"/>
  <c r="AI389" i="14"/>
  <c r="AJ389" i="14"/>
  <c r="AN389" i="14"/>
  <c r="AL389" i="14"/>
  <c r="AM389" i="14"/>
  <c r="AI376" i="14"/>
  <c r="AN376" i="14"/>
  <c r="AL376" i="14"/>
  <c r="AM376" i="14"/>
  <c r="AJ376" i="14"/>
  <c r="AO376" i="14"/>
  <c r="AG424" i="14"/>
  <c r="AE424" i="14"/>
  <c r="AD424" i="14"/>
  <c r="AF424" i="14"/>
  <c r="AC424" i="14"/>
  <c r="AA424" i="14"/>
  <c r="AN394" i="14"/>
  <c r="AM394" i="14"/>
  <c r="AI394" i="14"/>
  <c r="AO394" i="14"/>
  <c r="AL394" i="14"/>
  <c r="AJ394" i="14"/>
  <c r="AW379" i="14"/>
  <c r="AV379" i="14"/>
  <c r="AR379" i="14"/>
  <c r="AU379" i="14"/>
  <c r="AS379" i="14"/>
  <c r="AQ379" i="14"/>
  <c r="S364" i="14"/>
  <c r="AJ364" i="14"/>
  <c r="AL364" i="14"/>
  <c r="AM364" i="14"/>
  <c r="AN364" i="14"/>
  <c r="AO364" i="14"/>
  <c r="AI364" i="14"/>
  <c r="AM356" i="14"/>
  <c r="AO356" i="14"/>
  <c r="AI356" i="14"/>
  <c r="AN356" i="14"/>
  <c r="AL356" i="14"/>
  <c r="AJ356" i="14"/>
  <c r="AV338" i="14"/>
  <c r="AR338" i="14"/>
  <c r="AW338" i="14"/>
  <c r="AS338" i="14"/>
  <c r="AU338" i="14"/>
  <c r="AQ338" i="14"/>
  <c r="AG338" i="14"/>
  <c r="AE338" i="14"/>
  <c r="AC338" i="14"/>
  <c r="AF338" i="14"/>
  <c r="AA338" i="14"/>
  <c r="AD338" i="14"/>
  <c r="AJ318" i="14"/>
  <c r="AO318" i="14"/>
  <c r="AI318" i="14"/>
  <c r="AN318" i="14"/>
  <c r="AM318" i="14"/>
  <c r="AL318" i="14"/>
  <c r="AN284" i="14"/>
  <c r="AO284" i="14"/>
  <c r="AM284" i="14"/>
  <c r="AJ284" i="14"/>
  <c r="AL284" i="14"/>
  <c r="AI284" i="14"/>
  <c r="AV280" i="14"/>
  <c r="AW280" i="14"/>
  <c r="AU280" i="14"/>
  <c r="AR280" i="14"/>
  <c r="AQ280" i="14"/>
  <c r="AS280" i="14"/>
  <c r="AS321" i="14"/>
  <c r="AV321" i="14"/>
  <c r="AQ321" i="14"/>
  <c r="AR321" i="14"/>
  <c r="AW321" i="14"/>
  <c r="AU321" i="14"/>
  <c r="AE311" i="14"/>
  <c r="AG311" i="14"/>
  <c r="AF311" i="14"/>
  <c r="AC311" i="14"/>
  <c r="AA311" i="14"/>
  <c r="AD311" i="14"/>
  <c r="AE360" i="14"/>
  <c r="AG360" i="14"/>
  <c r="AF360" i="14"/>
  <c r="AC360" i="14"/>
  <c r="AD360" i="14"/>
  <c r="AA360" i="14"/>
  <c r="AG343" i="14"/>
  <c r="AE343" i="14"/>
  <c r="AF343" i="14"/>
  <c r="AC343" i="14"/>
  <c r="AA343" i="14"/>
  <c r="AD343" i="14"/>
  <c r="AG335" i="14"/>
  <c r="AE335" i="14"/>
  <c r="AF335" i="14"/>
  <c r="AC335" i="14"/>
  <c r="AA335" i="14"/>
  <c r="AD335" i="14"/>
  <c r="S306" i="14"/>
  <c r="AW290" i="14"/>
  <c r="AR290" i="14"/>
  <c r="AS290" i="14"/>
  <c r="AQ290" i="14"/>
  <c r="AV290" i="14"/>
  <c r="AU290" i="14"/>
  <c r="AN350" i="14"/>
  <c r="AI350" i="14"/>
  <c r="AJ350" i="14"/>
  <c r="AL350" i="14"/>
  <c r="AO350" i="14"/>
  <c r="AM350" i="14"/>
  <c r="AU320" i="14"/>
  <c r="AQ320" i="14"/>
  <c r="AV320" i="14"/>
  <c r="AR320" i="14"/>
  <c r="AW320" i="14"/>
  <c r="AS320" i="14"/>
  <c r="AL301" i="14"/>
  <c r="AN301" i="14"/>
  <c r="AO301" i="14"/>
  <c r="AJ301" i="14"/>
  <c r="AM301" i="14"/>
  <c r="AI301" i="14"/>
  <c r="AQ285" i="14"/>
  <c r="AW285" i="14"/>
  <c r="AR285" i="14"/>
  <c r="AS285" i="14"/>
  <c r="AU285" i="14"/>
  <c r="AV285" i="14"/>
  <c r="AC209" i="14"/>
  <c r="AE209" i="14"/>
  <c r="AD209" i="14"/>
  <c r="AG209" i="14"/>
  <c r="AF209" i="14"/>
  <c r="AA209" i="14"/>
  <c r="AI186" i="14"/>
  <c r="AM186" i="14"/>
  <c r="AO186" i="14"/>
  <c r="AL186" i="14"/>
  <c r="AN186" i="14"/>
  <c r="AJ186" i="14"/>
  <c r="AM262" i="14"/>
  <c r="AL262" i="14"/>
  <c r="AO262" i="14"/>
  <c r="AI262" i="14"/>
  <c r="AJ262" i="14"/>
  <c r="AN262" i="14"/>
  <c r="AE254" i="14"/>
  <c r="AG254" i="14"/>
  <c r="AD254" i="14"/>
  <c r="AC254" i="14"/>
  <c r="AF254" i="14"/>
  <c r="AA254" i="14"/>
  <c r="AG227" i="14"/>
  <c r="AE227" i="14"/>
  <c r="AD227" i="14"/>
  <c r="AF227" i="14"/>
  <c r="AC227" i="14"/>
  <c r="AA227" i="14"/>
  <c r="AR219" i="14"/>
  <c r="AV219" i="14"/>
  <c r="AU219" i="14"/>
  <c r="AW219" i="14"/>
  <c r="AS219" i="14"/>
  <c r="AQ219" i="14"/>
  <c r="AQ204" i="14"/>
  <c r="AW204" i="14"/>
  <c r="AS204" i="14"/>
  <c r="AR204" i="14"/>
  <c r="AU204" i="14"/>
  <c r="AV204" i="14"/>
  <c r="AN204" i="14"/>
  <c r="AM204" i="14"/>
  <c r="AL204" i="14"/>
  <c r="AI204" i="14"/>
  <c r="AJ204" i="14"/>
  <c r="AO204" i="14"/>
  <c r="AI272" i="14"/>
  <c r="AO272" i="14"/>
  <c r="AM272" i="14"/>
  <c r="AL272" i="14"/>
  <c r="AN272" i="14"/>
  <c r="AJ272" i="14"/>
  <c r="S268" i="14"/>
  <c r="AG268" i="14"/>
  <c r="AE268" i="14"/>
  <c r="AC268" i="14"/>
  <c r="AA268" i="14"/>
  <c r="AD268" i="14"/>
  <c r="AF268" i="14"/>
  <c r="AU238" i="14"/>
  <c r="AV238" i="14"/>
  <c r="AS238" i="14"/>
  <c r="AR238" i="14"/>
  <c r="AW238" i="14"/>
  <c r="AQ238" i="14"/>
  <c r="AN238" i="14"/>
  <c r="AO238" i="14"/>
  <c r="AL238" i="14"/>
  <c r="AI238" i="14"/>
  <c r="AM238" i="14"/>
  <c r="AJ238" i="14"/>
  <c r="AE196" i="14"/>
  <c r="AG196" i="14"/>
  <c r="AC196" i="14"/>
  <c r="AF196" i="14"/>
  <c r="AD196" i="14"/>
  <c r="AA196" i="14"/>
  <c r="AE192" i="14"/>
  <c r="AG192" i="14"/>
  <c r="AD192" i="14"/>
  <c r="AA192" i="14"/>
  <c r="AF192" i="14"/>
  <c r="AC192" i="14"/>
  <c r="AL173" i="14"/>
  <c r="AM173" i="14"/>
  <c r="AI173" i="14"/>
  <c r="AJ173" i="14"/>
  <c r="AN173" i="14"/>
  <c r="AO173" i="14"/>
  <c r="AE265" i="14"/>
  <c r="AG265" i="14"/>
  <c r="AF265" i="14"/>
  <c r="AA265" i="14"/>
  <c r="AD265" i="14"/>
  <c r="AC265" i="14"/>
  <c r="AW257" i="14"/>
  <c r="AS257" i="14"/>
  <c r="AV257" i="14"/>
  <c r="AR257" i="14"/>
  <c r="AU257" i="14"/>
  <c r="AQ257" i="14"/>
  <c r="AG206" i="14"/>
  <c r="AE206" i="14"/>
  <c r="AF206" i="14"/>
  <c r="AC206" i="14"/>
  <c r="AD206" i="14"/>
  <c r="AA206" i="14"/>
  <c r="AG164" i="14"/>
  <c r="AE164" i="14"/>
  <c r="AC164" i="14"/>
  <c r="AD164" i="14"/>
  <c r="AF164" i="14"/>
  <c r="AA164" i="14"/>
  <c r="AG156" i="14"/>
  <c r="AE156" i="14"/>
  <c r="AC156" i="14"/>
  <c r="AD156" i="14"/>
  <c r="AF156" i="14"/>
  <c r="AA156" i="14"/>
  <c r="AM152" i="14"/>
  <c r="AJ152" i="14"/>
  <c r="AO152" i="14"/>
  <c r="AI152" i="14"/>
  <c r="AN152" i="14"/>
  <c r="AL152" i="14"/>
  <c r="AL144" i="14"/>
  <c r="AO144" i="14"/>
  <c r="AJ144" i="14"/>
  <c r="AM144" i="14"/>
  <c r="AI144" i="14"/>
  <c r="AN144" i="14"/>
  <c r="AG123" i="14"/>
  <c r="AE123" i="14"/>
  <c r="AF123" i="14"/>
  <c r="AD123" i="14"/>
  <c r="AC123" i="14"/>
  <c r="AA123" i="14"/>
  <c r="AR107" i="14"/>
  <c r="AV107" i="14"/>
  <c r="AW107" i="14"/>
  <c r="AS107" i="14"/>
  <c r="AU107" i="14"/>
  <c r="AQ107" i="14"/>
  <c r="AQ53" i="14"/>
  <c r="AU53" i="14"/>
  <c r="AS53" i="14"/>
  <c r="AV53" i="14"/>
  <c r="AR53" i="14"/>
  <c r="AW53" i="14"/>
  <c r="AN53" i="14"/>
  <c r="AM53" i="14"/>
  <c r="AL53" i="14"/>
  <c r="AI53" i="14"/>
  <c r="AJ53" i="14"/>
  <c r="AO53" i="14"/>
  <c r="AG37" i="14"/>
  <c r="AE37" i="14"/>
  <c r="AD37" i="14"/>
  <c r="AC37" i="14"/>
  <c r="AA37" i="14"/>
  <c r="AF37" i="14"/>
  <c r="AW110" i="14"/>
  <c r="AV110" i="14"/>
  <c r="AR110" i="14"/>
  <c r="AQ110" i="14"/>
  <c r="AU110" i="14"/>
  <c r="AS110" i="14"/>
  <c r="AE94" i="14"/>
  <c r="AD94" i="14"/>
  <c r="AF94" i="14"/>
  <c r="AA94" i="14"/>
  <c r="AG94" i="14"/>
  <c r="AC94" i="14"/>
  <c r="AS83" i="14"/>
  <c r="AW83" i="14"/>
  <c r="AU83" i="14"/>
  <c r="AQ83" i="14"/>
  <c r="AR83" i="14"/>
  <c r="AV83" i="14"/>
  <c r="AG75" i="14"/>
  <c r="AE75" i="14"/>
  <c r="AD75" i="14"/>
  <c r="AF75" i="14"/>
  <c r="AC75" i="14"/>
  <c r="AA75" i="14"/>
  <c r="AN52" i="14"/>
  <c r="AM52" i="14"/>
  <c r="AI52" i="14"/>
  <c r="AL52" i="14"/>
  <c r="AO52" i="14"/>
  <c r="AJ52" i="14"/>
  <c r="AE117" i="14"/>
  <c r="AG117" i="14"/>
  <c r="AA117" i="14"/>
  <c r="AD117" i="14"/>
  <c r="AC117" i="14"/>
  <c r="AF117" i="14"/>
  <c r="AQ101" i="14"/>
  <c r="AV101" i="14"/>
  <c r="AS101" i="14"/>
  <c r="AR101" i="14"/>
  <c r="AU101" i="14"/>
  <c r="AW101" i="14"/>
  <c r="AG101" i="14"/>
  <c r="AE101" i="14"/>
  <c r="AF101" i="14"/>
  <c r="AA101" i="14"/>
  <c r="AD101" i="14"/>
  <c r="AC101" i="14"/>
  <c r="AO63" i="14"/>
  <c r="AM63" i="14"/>
  <c r="AI63" i="14"/>
  <c r="AN63" i="14"/>
  <c r="AL63" i="14"/>
  <c r="AJ63" i="14"/>
  <c r="AV112" i="14"/>
  <c r="AS112" i="14"/>
  <c r="AR112" i="14"/>
  <c r="AU112" i="14"/>
  <c r="AQ112" i="14"/>
  <c r="AW112" i="14"/>
  <c r="AI112" i="14"/>
  <c r="AL112" i="14"/>
  <c r="AO112" i="14"/>
  <c r="AN112" i="14"/>
  <c r="AJ112" i="14"/>
  <c r="AM112" i="14"/>
  <c r="AS86" i="14"/>
  <c r="AU86" i="14"/>
  <c r="AV86" i="14"/>
  <c r="AQ86" i="14"/>
  <c r="AW86" i="14"/>
  <c r="AR86" i="14"/>
  <c r="AV78" i="14"/>
  <c r="AQ78" i="14"/>
  <c r="AW78" i="14"/>
  <c r="AR78" i="14"/>
  <c r="AS78" i="14"/>
  <c r="AU78" i="14"/>
  <c r="AJ78" i="14"/>
  <c r="AM78" i="14"/>
  <c r="AI78" i="14"/>
  <c r="AO78" i="14"/>
  <c r="AN78" i="14"/>
  <c r="AL78" i="14"/>
  <c r="AE54" i="14"/>
  <c r="AG54" i="14"/>
  <c r="AC54" i="14"/>
  <c r="AF54" i="14"/>
  <c r="AD54" i="14"/>
  <c r="AA54" i="14"/>
  <c r="AR38" i="14"/>
  <c r="AQ38" i="14"/>
  <c r="AV38" i="14"/>
  <c r="AS38" i="14"/>
  <c r="AU38" i="14"/>
  <c r="AW38" i="14"/>
  <c r="BL184" i="14"/>
  <c r="BL100" i="14"/>
  <c r="BL104" i="14"/>
  <c r="BL108" i="14"/>
  <c r="BL73" i="14"/>
  <c r="BL89" i="14"/>
  <c r="BL438" i="14"/>
  <c r="BL127" i="14"/>
  <c r="BL75" i="14"/>
  <c r="BL116" i="14"/>
  <c r="BL33" i="14"/>
  <c r="BL188" i="14"/>
  <c r="BL193" i="14"/>
  <c r="BL218" i="14"/>
  <c r="BL264" i="14"/>
  <c r="BL220" i="14"/>
  <c r="BL358" i="14"/>
  <c r="BL335" i="14"/>
  <c r="BL512" i="14"/>
  <c r="AQ231" i="14"/>
  <c r="AR231" i="14"/>
  <c r="AW231" i="14"/>
  <c r="AU231" i="14"/>
  <c r="AV231" i="14"/>
  <c r="AS231" i="14"/>
  <c r="AV384" i="14"/>
  <c r="AQ384" i="14"/>
  <c r="AS384" i="14"/>
  <c r="AR384" i="14"/>
  <c r="AW384" i="14"/>
  <c r="AU384" i="14"/>
  <c r="AV291" i="14"/>
  <c r="AU291" i="14"/>
  <c r="AQ291" i="14"/>
  <c r="AW291" i="14"/>
  <c r="AR291" i="14"/>
  <c r="AS291" i="14"/>
  <c r="AQ463" i="14"/>
  <c r="AV463" i="14"/>
  <c r="AW463" i="14"/>
  <c r="AU463" i="14"/>
  <c r="AS463" i="14"/>
  <c r="AR463" i="14"/>
  <c r="AW451" i="14"/>
  <c r="AQ451" i="14"/>
  <c r="AR451" i="14"/>
  <c r="AU451" i="14"/>
  <c r="AS451" i="14"/>
  <c r="AV451" i="14"/>
  <c r="AQ402" i="14"/>
  <c r="AU402" i="14"/>
  <c r="AW402" i="14"/>
  <c r="AV402" i="14"/>
  <c r="AR402" i="14"/>
  <c r="AS402" i="14"/>
  <c r="AQ456" i="14"/>
  <c r="AR456" i="14"/>
  <c r="AW456" i="14"/>
  <c r="AU456" i="14"/>
  <c r="AS456" i="14"/>
  <c r="AV456" i="14"/>
  <c r="S392" i="14"/>
  <c r="S403" i="14"/>
  <c r="S435" i="14"/>
  <c r="S95" i="14"/>
  <c r="S49" i="14"/>
  <c r="S89" i="14"/>
  <c r="S186" i="14"/>
  <c r="S231" i="14"/>
  <c r="S233" i="14"/>
  <c r="S179" i="14"/>
  <c r="S236" i="14"/>
  <c r="S322" i="14"/>
  <c r="S417" i="14"/>
  <c r="S437" i="14"/>
  <c r="S462" i="14"/>
  <c r="AM527" i="14"/>
  <c r="AO527" i="14"/>
  <c r="AJ527" i="14"/>
  <c r="AI527" i="14"/>
  <c r="AL527" i="14"/>
  <c r="AN527" i="14"/>
  <c r="AN500" i="14"/>
  <c r="AL500" i="14"/>
  <c r="AJ500" i="14"/>
  <c r="AO500" i="14"/>
  <c r="AM500" i="14"/>
  <c r="AI500" i="14"/>
  <c r="AI517" i="14"/>
  <c r="AJ517" i="14"/>
  <c r="AM517" i="14"/>
  <c r="AN517" i="14"/>
  <c r="AO517" i="14"/>
  <c r="AL517" i="14"/>
  <c r="AE482" i="14"/>
  <c r="AG482" i="14"/>
  <c r="AD482" i="14"/>
  <c r="AF482" i="14"/>
  <c r="AA482" i="14"/>
  <c r="AC482" i="14"/>
  <c r="AE466" i="14"/>
  <c r="AG466" i="14"/>
  <c r="AD466" i="14"/>
  <c r="AF466" i="14"/>
  <c r="AA466" i="14"/>
  <c r="AC466" i="14"/>
  <c r="AG451" i="14"/>
  <c r="AE451" i="14"/>
  <c r="AD451" i="14"/>
  <c r="AF451" i="14"/>
  <c r="AC451" i="14"/>
  <c r="AA451" i="14"/>
  <c r="AI447" i="14"/>
  <c r="AJ447" i="14"/>
  <c r="AM447" i="14"/>
  <c r="AN447" i="14"/>
  <c r="AO447" i="14"/>
  <c r="AL447" i="14"/>
  <c r="S443" i="14"/>
  <c r="AM526" i="14"/>
  <c r="AN526" i="14"/>
  <c r="AO526" i="14"/>
  <c r="AI526" i="14"/>
  <c r="AL526" i="14"/>
  <c r="AJ526" i="14"/>
  <c r="AN459" i="14"/>
  <c r="AO459" i="14"/>
  <c r="AI459" i="14"/>
  <c r="AJ459" i="14"/>
  <c r="AM459" i="14"/>
  <c r="AL459" i="14"/>
  <c r="AE436" i="14"/>
  <c r="AG436" i="14"/>
  <c r="AD436" i="14"/>
  <c r="AF436" i="14"/>
  <c r="AA436" i="14"/>
  <c r="AC436" i="14"/>
  <c r="AG476" i="14"/>
  <c r="AE476" i="14"/>
  <c r="AA476" i="14"/>
  <c r="AD476" i="14"/>
  <c r="AF476" i="14"/>
  <c r="AC476" i="14"/>
  <c r="AO463" i="14"/>
  <c r="AJ463" i="14"/>
  <c r="AM463" i="14"/>
  <c r="AI463" i="14"/>
  <c r="AN463" i="14"/>
  <c r="AL463" i="14"/>
  <c r="AE416" i="14"/>
  <c r="AG416" i="14"/>
  <c r="AD416" i="14"/>
  <c r="AA416" i="14"/>
  <c r="AC416" i="14"/>
  <c r="AF416" i="14"/>
  <c r="AJ382" i="14"/>
  <c r="AI382" i="14"/>
  <c r="AL382" i="14"/>
  <c r="AM382" i="14"/>
  <c r="AO382" i="14"/>
  <c r="AN382" i="14"/>
  <c r="AR434" i="14"/>
  <c r="AS434" i="14"/>
  <c r="AU434" i="14"/>
  <c r="AQ434" i="14"/>
  <c r="AV434" i="14"/>
  <c r="AW434" i="14"/>
  <c r="AG385" i="14"/>
  <c r="AE385" i="14"/>
  <c r="AD385" i="14"/>
  <c r="AA385" i="14"/>
  <c r="AF385" i="14"/>
  <c r="AC385" i="14"/>
  <c r="AW435" i="14"/>
  <c r="AV435" i="14"/>
  <c r="AQ435" i="14"/>
  <c r="AS435" i="14"/>
  <c r="AR435" i="14"/>
  <c r="AU435" i="14"/>
  <c r="AE435" i="14"/>
  <c r="AG435" i="14"/>
  <c r="AC435" i="14"/>
  <c r="AA435" i="14"/>
  <c r="AD435" i="14"/>
  <c r="AF435" i="14"/>
  <c r="AJ421" i="14"/>
  <c r="AM421" i="14"/>
  <c r="AN421" i="14"/>
  <c r="AL421" i="14"/>
  <c r="AO421" i="14"/>
  <c r="AI421" i="14"/>
  <c r="AG398" i="14"/>
  <c r="AE398" i="14"/>
  <c r="AC398" i="14"/>
  <c r="AF398" i="14"/>
  <c r="AD398" i="14"/>
  <c r="AA398" i="14"/>
  <c r="AN388" i="14"/>
  <c r="AO388" i="14"/>
  <c r="AI388" i="14"/>
  <c r="AL388" i="14"/>
  <c r="AJ388" i="14"/>
  <c r="AM388" i="14"/>
  <c r="AG372" i="14"/>
  <c r="AE372" i="14"/>
  <c r="AF372" i="14"/>
  <c r="AC372" i="14"/>
  <c r="AA372" i="14"/>
  <c r="AD372" i="14"/>
  <c r="AW420" i="14"/>
  <c r="AR420" i="14"/>
  <c r="AU420" i="14"/>
  <c r="AQ420" i="14"/>
  <c r="AS420" i="14"/>
  <c r="AV420" i="14"/>
  <c r="AE420" i="14"/>
  <c r="AG420" i="14"/>
  <c r="AD420" i="14"/>
  <c r="AC420" i="14"/>
  <c r="AF420" i="14"/>
  <c r="AA420" i="14"/>
  <c r="AU367" i="14"/>
  <c r="AS367" i="14"/>
  <c r="AV367" i="14"/>
  <c r="AR367" i="14"/>
  <c r="AQ367" i="14"/>
  <c r="AW367" i="14"/>
  <c r="AF355" i="14"/>
  <c r="AG355" i="14"/>
  <c r="AE355" i="14"/>
  <c r="AA355" i="14"/>
  <c r="AD355" i="14"/>
  <c r="AC355" i="14"/>
  <c r="AE336" i="14"/>
  <c r="AG336" i="14"/>
  <c r="AD336" i="14"/>
  <c r="AC336" i="14"/>
  <c r="AF336" i="14"/>
  <c r="AA336" i="14"/>
  <c r="AM315" i="14"/>
  <c r="AJ315" i="14"/>
  <c r="AI315" i="14"/>
  <c r="AN315" i="14"/>
  <c r="AL315" i="14"/>
  <c r="AO315" i="14"/>
  <c r="AN279" i="14"/>
  <c r="AI279" i="14"/>
  <c r="AM279" i="14"/>
  <c r="AJ279" i="14"/>
  <c r="AO279" i="14"/>
  <c r="AL279" i="14"/>
  <c r="S361" i="14"/>
  <c r="AL295" i="14"/>
  <c r="AN295" i="14"/>
  <c r="AM295" i="14"/>
  <c r="AI295" i="14"/>
  <c r="AO295" i="14"/>
  <c r="AJ295" i="14"/>
  <c r="AV359" i="14"/>
  <c r="AS359" i="14"/>
  <c r="AR359" i="14"/>
  <c r="AU359" i="14"/>
  <c r="AQ359" i="14"/>
  <c r="AW359" i="14"/>
  <c r="AR341" i="14"/>
  <c r="AW341" i="14"/>
  <c r="AS341" i="14"/>
  <c r="AU341" i="14"/>
  <c r="AV341" i="14"/>
  <c r="AQ341" i="14"/>
  <c r="AM333" i="14"/>
  <c r="AI333" i="14"/>
  <c r="AN333" i="14"/>
  <c r="AJ333" i="14"/>
  <c r="AO333" i="14"/>
  <c r="AL333" i="14"/>
  <c r="AG322" i="14"/>
  <c r="AE322" i="14"/>
  <c r="AA322" i="14"/>
  <c r="AF322" i="14"/>
  <c r="AC322" i="14"/>
  <c r="AD322" i="14"/>
  <c r="AE302" i="14"/>
  <c r="AG302" i="14"/>
  <c r="AD302" i="14"/>
  <c r="AF302" i="14"/>
  <c r="AC302" i="14"/>
  <c r="AA302" i="14"/>
  <c r="AV286" i="14"/>
  <c r="AW286" i="14"/>
  <c r="AQ286" i="14"/>
  <c r="AR286" i="14"/>
  <c r="AS286" i="14"/>
  <c r="AU286" i="14"/>
  <c r="AL349" i="14"/>
  <c r="AM349" i="14"/>
  <c r="AI349" i="14"/>
  <c r="AN349" i="14"/>
  <c r="AJ349" i="14"/>
  <c r="AO349" i="14"/>
  <c r="AG297" i="14"/>
  <c r="AE297" i="14"/>
  <c r="AD297" i="14"/>
  <c r="AC297" i="14"/>
  <c r="AF297" i="14"/>
  <c r="AA297" i="14"/>
  <c r="AE218" i="14"/>
  <c r="AG218" i="14"/>
  <c r="AC218" i="14"/>
  <c r="AA218" i="14"/>
  <c r="AF218" i="14"/>
  <c r="AD218" i="14"/>
  <c r="AO205" i="14"/>
  <c r="AM205" i="14"/>
  <c r="AN205" i="14"/>
  <c r="AI205" i="14"/>
  <c r="AL205" i="14"/>
  <c r="AJ205" i="14"/>
  <c r="AJ182" i="14"/>
  <c r="AO182" i="14"/>
  <c r="AI182" i="14"/>
  <c r="AM182" i="14"/>
  <c r="AN182" i="14"/>
  <c r="AL182" i="14"/>
  <c r="AR260" i="14"/>
  <c r="AU260" i="14"/>
  <c r="AS260" i="14"/>
  <c r="AQ260" i="14"/>
  <c r="AV260" i="14"/>
  <c r="AW260" i="14"/>
  <c r="AL252" i="14"/>
  <c r="AN252" i="14"/>
  <c r="AJ252" i="14"/>
  <c r="AO252" i="14"/>
  <c r="AI252" i="14"/>
  <c r="AM252" i="14"/>
  <c r="AG225" i="14"/>
  <c r="AE225" i="14"/>
  <c r="AD225" i="14"/>
  <c r="AF225" i="14"/>
  <c r="AC225" i="14"/>
  <c r="AA225" i="14"/>
  <c r="AE216" i="14"/>
  <c r="AG216" i="14"/>
  <c r="AC216" i="14"/>
  <c r="AF216" i="14"/>
  <c r="AD216" i="14"/>
  <c r="AA216" i="14"/>
  <c r="AQ275" i="14"/>
  <c r="AR275" i="14"/>
  <c r="AV275" i="14"/>
  <c r="AU275" i="14"/>
  <c r="AW275" i="14"/>
  <c r="AS275" i="14"/>
  <c r="AG275" i="14"/>
  <c r="AE275" i="14"/>
  <c r="AC275" i="14"/>
  <c r="AF275" i="14"/>
  <c r="AA275" i="14"/>
  <c r="AD275" i="14"/>
  <c r="AW267" i="14"/>
  <c r="AS267" i="14"/>
  <c r="AQ267" i="14"/>
  <c r="AR267" i="14"/>
  <c r="AV267" i="14"/>
  <c r="AU267" i="14"/>
  <c r="AG267" i="14"/>
  <c r="AE267" i="14"/>
  <c r="AC267" i="14"/>
  <c r="AF267" i="14"/>
  <c r="AA267" i="14"/>
  <c r="AD267" i="14"/>
  <c r="AI244" i="14"/>
  <c r="AJ244" i="14"/>
  <c r="AM244" i="14"/>
  <c r="AO244" i="14"/>
  <c r="AL244" i="14"/>
  <c r="AN244" i="14"/>
  <c r="AS236" i="14"/>
  <c r="AV236" i="14"/>
  <c r="AW236" i="14"/>
  <c r="AQ236" i="14"/>
  <c r="AR236" i="14"/>
  <c r="AU236" i="14"/>
  <c r="AV203" i="14"/>
  <c r="AR203" i="14"/>
  <c r="AW203" i="14"/>
  <c r="AS203" i="14"/>
  <c r="AU203" i="14"/>
  <c r="AQ203" i="14"/>
  <c r="AG199" i="14"/>
  <c r="AE199" i="14"/>
  <c r="AD199" i="14"/>
  <c r="AA199" i="14"/>
  <c r="AF199" i="14"/>
  <c r="AC199" i="14"/>
  <c r="AL191" i="14"/>
  <c r="AI191" i="14"/>
  <c r="AJ191" i="14"/>
  <c r="AO191" i="14"/>
  <c r="AN191" i="14"/>
  <c r="AM191" i="14"/>
  <c r="AS180" i="14"/>
  <c r="AV180" i="14"/>
  <c r="AU180" i="14"/>
  <c r="AW180" i="14"/>
  <c r="AQ180" i="14"/>
  <c r="AR180" i="14"/>
  <c r="AG180" i="14"/>
  <c r="AE180" i="14"/>
  <c r="AC180" i="14"/>
  <c r="AD180" i="14"/>
  <c r="AF180" i="14"/>
  <c r="AA180" i="14"/>
  <c r="AG172" i="14"/>
  <c r="AE172" i="14"/>
  <c r="AC172" i="14"/>
  <c r="AD172" i="14"/>
  <c r="AF172" i="14"/>
  <c r="AA172" i="14"/>
  <c r="AO263" i="14"/>
  <c r="AL263" i="14"/>
  <c r="AM263" i="14"/>
  <c r="AI263" i="14"/>
  <c r="AJ263" i="14"/>
  <c r="AN263" i="14"/>
  <c r="AV255" i="14"/>
  <c r="AR255" i="14"/>
  <c r="AU255" i="14"/>
  <c r="AQ255" i="14"/>
  <c r="AW255" i="14"/>
  <c r="AS255" i="14"/>
  <c r="AJ255" i="14"/>
  <c r="AN255" i="14"/>
  <c r="AO255" i="14"/>
  <c r="AL255" i="14"/>
  <c r="AM255" i="14"/>
  <c r="AI255" i="14"/>
  <c r="AV239" i="14"/>
  <c r="AR239" i="14"/>
  <c r="AS239" i="14"/>
  <c r="AW239" i="14"/>
  <c r="AQ239" i="14"/>
  <c r="AU239" i="14"/>
  <c r="AL231" i="14"/>
  <c r="AM231" i="14"/>
  <c r="AN231" i="14"/>
  <c r="AI231" i="14"/>
  <c r="AO231" i="14"/>
  <c r="AJ231" i="14"/>
  <c r="AL184" i="14"/>
  <c r="AO184" i="14"/>
  <c r="AM184" i="14"/>
  <c r="AJ184" i="14"/>
  <c r="AI184" i="14"/>
  <c r="AN184" i="14"/>
  <c r="AA163" i="14"/>
  <c r="AC163" i="14"/>
  <c r="AG163" i="14"/>
  <c r="AE163" i="14"/>
  <c r="AF163" i="14"/>
  <c r="AD163" i="14"/>
  <c r="AV155" i="14"/>
  <c r="AR155" i="14"/>
  <c r="AQ155" i="14"/>
  <c r="AW155" i="14"/>
  <c r="AS155" i="14"/>
  <c r="AU155" i="14"/>
  <c r="AA147" i="14"/>
  <c r="AC147" i="14"/>
  <c r="AG147" i="14"/>
  <c r="AE147" i="14"/>
  <c r="AF147" i="14"/>
  <c r="AD147" i="14"/>
  <c r="AV139" i="14"/>
  <c r="AR139" i="14"/>
  <c r="AQ139" i="14"/>
  <c r="AW139" i="14"/>
  <c r="AS139" i="14"/>
  <c r="AU139" i="14"/>
  <c r="AW103" i="14"/>
  <c r="AQ103" i="14"/>
  <c r="AV103" i="14"/>
  <c r="AS103" i="14"/>
  <c r="AU103" i="14"/>
  <c r="AR103" i="14"/>
  <c r="AG103" i="14"/>
  <c r="AE103" i="14"/>
  <c r="AC103" i="14"/>
  <c r="AD103" i="14"/>
  <c r="AA103" i="14"/>
  <c r="AF103" i="14"/>
  <c r="AL106" i="14"/>
  <c r="AJ106" i="14"/>
  <c r="AO106" i="14"/>
  <c r="AM106" i="14"/>
  <c r="AI106" i="14"/>
  <c r="AN106" i="14"/>
  <c r="AL73" i="14"/>
  <c r="AM73" i="14"/>
  <c r="AI73" i="14"/>
  <c r="AJ73" i="14"/>
  <c r="AN73" i="14"/>
  <c r="AO73" i="14"/>
  <c r="AS64" i="14"/>
  <c r="AQ64" i="14"/>
  <c r="AV64" i="14"/>
  <c r="AW64" i="14"/>
  <c r="AR64" i="14"/>
  <c r="AU64" i="14"/>
  <c r="AG64" i="14"/>
  <c r="AF64" i="14"/>
  <c r="AD64" i="14"/>
  <c r="AA64" i="14"/>
  <c r="AC64" i="14"/>
  <c r="AE64" i="14"/>
  <c r="AV48" i="14"/>
  <c r="AQ48" i="14"/>
  <c r="AS48" i="14"/>
  <c r="AR48" i="14"/>
  <c r="AU48" i="14"/>
  <c r="AW48" i="14"/>
  <c r="AN48" i="14"/>
  <c r="AJ48" i="14"/>
  <c r="AI48" i="14"/>
  <c r="AL48" i="14"/>
  <c r="AO48" i="14"/>
  <c r="AM48" i="14"/>
  <c r="AE32" i="14"/>
  <c r="AG32" i="14"/>
  <c r="AD32" i="14"/>
  <c r="AF32" i="14"/>
  <c r="AA32" i="14"/>
  <c r="AC32" i="14"/>
  <c r="AM113" i="14"/>
  <c r="AN113" i="14"/>
  <c r="AL113" i="14"/>
  <c r="AJ113" i="14"/>
  <c r="AO113" i="14"/>
  <c r="AI113" i="14"/>
  <c r="AQ43" i="14"/>
  <c r="AS43" i="14"/>
  <c r="AU43" i="14"/>
  <c r="AV43" i="14"/>
  <c r="AW43" i="14"/>
  <c r="AR43" i="14"/>
  <c r="AM43" i="14"/>
  <c r="AI43" i="14"/>
  <c r="AO43" i="14"/>
  <c r="AJ43" i="14"/>
  <c r="AL43" i="14"/>
  <c r="AN43" i="14"/>
  <c r="AS108" i="14"/>
  <c r="AR108" i="14"/>
  <c r="AQ108" i="14"/>
  <c r="AV108" i="14"/>
  <c r="AW108" i="14"/>
  <c r="AU108" i="14"/>
  <c r="AJ108" i="14"/>
  <c r="AM108" i="14"/>
  <c r="AI108" i="14"/>
  <c r="AN108" i="14"/>
  <c r="AO108" i="14"/>
  <c r="AL108" i="14"/>
  <c r="AJ84" i="14"/>
  <c r="AI84" i="14"/>
  <c r="AL84" i="14"/>
  <c r="AN84" i="14"/>
  <c r="AO84" i="14"/>
  <c r="AM84" i="14"/>
  <c r="AN76" i="14"/>
  <c r="AO76" i="14"/>
  <c r="AJ76" i="14"/>
  <c r="AI76" i="14"/>
  <c r="AL76" i="14"/>
  <c r="AM76" i="14"/>
  <c r="AQ34" i="14"/>
  <c r="AW34" i="14"/>
  <c r="AV34" i="14"/>
  <c r="AU34" i="14"/>
  <c r="AS34" i="14"/>
  <c r="AR34" i="14"/>
  <c r="AE34" i="14"/>
  <c r="AG34" i="14"/>
  <c r="AD34" i="14"/>
  <c r="AC34" i="14"/>
  <c r="AA34" i="14"/>
  <c r="AF34" i="14"/>
  <c r="BL420" i="14"/>
  <c r="BL423" i="14"/>
  <c r="BL76" i="14"/>
  <c r="BL180" i="14"/>
  <c r="BL216" i="14"/>
  <c r="BL435" i="14"/>
  <c r="BL504" i="14"/>
  <c r="BL157" i="14"/>
  <c r="BL50" i="14"/>
  <c r="BL196" i="14"/>
  <c r="BL208" i="14"/>
  <c r="BL198" i="14"/>
  <c r="BL310" i="14"/>
  <c r="AT469" i="14"/>
  <c r="AT376" i="14"/>
  <c r="AT368" i="14"/>
  <c r="AT477" i="14"/>
  <c r="AT357" i="14"/>
  <c r="AT215" i="14"/>
  <c r="AT523" i="14"/>
  <c r="AT304" i="14"/>
  <c r="AV160" i="14"/>
  <c r="AU160" i="14"/>
  <c r="AW160" i="14"/>
  <c r="AQ160" i="14"/>
  <c r="AR160" i="14"/>
  <c r="AS160" i="14"/>
  <c r="AU198" i="14"/>
  <c r="AQ198" i="14"/>
  <c r="AS198" i="14"/>
  <c r="AV198" i="14"/>
  <c r="AR198" i="14"/>
  <c r="AW198" i="14"/>
  <c r="AQ266" i="14"/>
  <c r="AR266" i="14"/>
  <c r="AS266" i="14"/>
  <c r="AU266" i="14"/>
  <c r="AV266" i="14"/>
  <c r="AW266" i="14"/>
  <c r="AW249" i="14"/>
  <c r="AR249" i="14"/>
  <c r="AU249" i="14"/>
  <c r="AS249" i="14"/>
  <c r="AQ249" i="14"/>
  <c r="AV249" i="14"/>
  <c r="AU377" i="14"/>
  <c r="AQ377" i="14"/>
  <c r="AV377" i="14"/>
  <c r="AR377" i="14"/>
  <c r="AW377" i="14"/>
  <c r="AS377" i="14"/>
  <c r="AV340" i="14"/>
  <c r="AR340" i="14"/>
  <c r="AW340" i="14"/>
  <c r="AS340" i="14"/>
  <c r="AU340" i="14"/>
  <c r="AQ340" i="14"/>
  <c r="AV308" i="14"/>
  <c r="AQ308" i="14"/>
  <c r="AW308" i="14"/>
  <c r="AR308" i="14"/>
  <c r="AS308" i="14"/>
  <c r="AU308" i="14"/>
  <c r="AR522" i="14"/>
  <c r="AW522" i="14"/>
  <c r="AU522" i="14"/>
  <c r="AS522" i="14"/>
  <c r="AQ522" i="14"/>
  <c r="AV522" i="14"/>
  <c r="AQ455" i="14"/>
  <c r="AW455" i="14"/>
  <c r="AR455" i="14"/>
  <c r="AU455" i="14"/>
  <c r="AV455" i="14"/>
  <c r="AS455" i="14"/>
  <c r="AQ484" i="14"/>
  <c r="AW484" i="14"/>
  <c r="AR484" i="14"/>
  <c r="AU484" i="14"/>
  <c r="AS484" i="14"/>
  <c r="AV484" i="14"/>
  <c r="AW399" i="14"/>
  <c r="AS399" i="14"/>
  <c r="AU399" i="14"/>
  <c r="AQ399" i="14"/>
  <c r="AV399" i="14"/>
  <c r="AR399" i="14"/>
  <c r="AU444" i="14"/>
  <c r="AS444" i="14"/>
  <c r="AV444" i="14"/>
  <c r="AQ444" i="14"/>
  <c r="AR444" i="14"/>
  <c r="AW444" i="14"/>
  <c r="AR525" i="14"/>
  <c r="AU525" i="14"/>
  <c r="AS525" i="14"/>
  <c r="AV525" i="14"/>
  <c r="AQ525" i="14"/>
  <c r="AW525" i="14"/>
  <c r="S53" i="14"/>
  <c r="S120" i="14"/>
  <c r="S506" i="14"/>
  <c r="AE525" i="14"/>
  <c r="AG525" i="14"/>
  <c r="AD525" i="14"/>
  <c r="AF525" i="14"/>
  <c r="AC525" i="14"/>
  <c r="AA525" i="14"/>
  <c r="AI509" i="14"/>
  <c r="AJ509" i="14"/>
  <c r="AL509" i="14"/>
  <c r="AM509" i="14"/>
  <c r="AO509" i="14"/>
  <c r="AN509" i="14"/>
  <c r="AN498" i="14"/>
  <c r="AI498" i="14"/>
  <c r="AL498" i="14"/>
  <c r="AM498" i="14"/>
  <c r="AJ498" i="14"/>
  <c r="AO498" i="14"/>
  <c r="AN478" i="14"/>
  <c r="AL478" i="14"/>
  <c r="AO478" i="14"/>
  <c r="AM478" i="14"/>
  <c r="AI478" i="14"/>
  <c r="AJ478" i="14"/>
  <c r="AM464" i="14"/>
  <c r="AO464" i="14"/>
  <c r="AJ464" i="14"/>
  <c r="AI464" i="14"/>
  <c r="AN464" i="14"/>
  <c r="AL464" i="14"/>
  <c r="AO450" i="14"/>
  <c r="AN450" i="14"/>
  <c r="AJ450" i="14"/>
  <c r="AI450" i="14"/>
  <c r="AL450" i="14"/>
  <c r="AM450" i="14"/>
  <c r="AS446" i="14"/>
  <c r="AQ446" i="14"/>
  <c r="AV446" i="14"/>
  <c r="AW446" i="14"/>
  <c r="AR446" i="14"/>
  <c r="AU446" i="14"/>
  <c r="AG442" i="14"/>
  <c r="AE442" i="14"/>
  <c r="AA442" i="14"/>
  <c r="AD442" i="14"/>
  <c r="AF442" i="14"/>
  <c r="AC442" i="14"/>
  <c r="AO524" i="14"/>
  <c r="AN524" i="14"/>
  <c r="AI524" i="14"/>
  <c r="AL524" i="14"/>
  <c r="AJ524" i="14"/>
  <c r="AM524" i="14"/>
  <c r="AL477" i="14"/>
  <c r="AO477" i="14"/>
  <c r="AN477" i="14"/>
  <c r="AM477" i="14"/>
  <c r="AI477" i="14"/>
  <c r="AJ477" i="14"/>
  <c r="AE458" i="14"/>
  <c r="AG458" i="14"/>
  <c r="AD458" i="14"/>
  <c r="AF458" i="14"/>
  <c r="AC458" i="14"/>
  <c r="AA458" i="14"/>
  <c r="AI472" i="14"/>
  <c r="AL472" i="14"/>
  <c r="AM472" i="14"/>
  <c r="AJ472" i="14"/>
  <c r="AN472" i="14"/>
  <c r="AO472" i="14"/>
  <c r="AG461" i="14"/>
  <c r="AE461" i="14"/>
  <c r="AA461" i="14"/>
  <c r="AF461" i="14"/>
  <c r="AD461" i="14"/>
  <c r="AC461" i="14"/>
  <c r="AE427" i="14"/>
  <c r="AG427" i="14"/>
  <c r="AA427" i="14"/>
  <c r="AD427" i="14"/>
  <c r="AF427" i="14"/>
  <c r="AC427" i="14"/>
  <c r="AR415" i="14"/>
  <c r="AV415" i="14"/>
  <c r="AU415" i="14"/>
  <c r="AW415" i="14"/>
  <c r="AS415" i="14"/>
  <c r="AQ415" i="14"/>
  <c r="AF415" i="14"/>
  <c r="AE415" i="14"/>
  <c r="AG415" i="14"/>
  <c r="AA415" i="14"/>
  <c r="AD415" i="14"/>
  <c r="AC415" i="14"/>
  <c r="AE395" i="14"/>
  <c r="AG395" i="14"/>
  <c r="AF395" i="14"/>
  <c r="AC395" i="14"/>
  <c r="AD395" i="14"/>
  <c r="AA395" i="14"/>
  <c r="AG378" i="14"/>
  <c r="AE378" i="14"/>
  <c r="AF378" i="14"/>
  <c r="AA378" i="14"/>
  <c r="AD378" i="14"/>
  <c r="AC378" i="14"/>
  <c r="AR430" i="14"/>
  <c r="AS430" i="14"/>
  <c r="AV430" i="14"/>
  <c r="AW430" i="14"/>
  <c r="AU430" i="14"/>
  <c r="AQ430" i="14"/>
  <c r="AE430" i="14"/>
  <c r="AG430" i="14"/>
  <c r="AC430" i="14"/>
  <c r="AD430" i="14"/>
  <c r="AF430" i="14"/>
  <c r="AA430" i="14"/>
  <c r="AO412" i="14"/>
  <c r="AL412" i="14"/>
  <c r="AI412" i="14"/>
  <c r="AJ412" i="14"/>
  <c r="AM412" i="14"/>
  <c r="AN412" i="14"/>
  <c r="AV433" i="14"/>
  <c r="AR433" i="14"/>
  <c r="AW433" i="14"/>
  <c r="AS433" i="14"/>
  <c r="AU433" i="14"/>
  <c r="AQ433" i="14"/>
  <c r="AJ417" i="14"/>
  <c r="AN417" i="14"/>
  <c r="AL417" i="14"/>
  <c r="AO417" i="14"/>
  <c r="AM417" i="14"/>
  <c r="AI417" i="14"/>
  <c r="AL404" i="14"/>
  <c r="AI404" i="14"/>
  <c r="AJ404" i="14"/>
  <c r="AM404" i="14"/>
  <c r="AN404" i="14"/>
  <c r="AO404" i="14"/>
  <c r="AE396" i="14"/>
  <c r="AG396" i="14"/>
  <c r="AA396" i="14"/>
  <c r="AD396" i="14"/>
  <c r="AC396" i="14"/>
  <c r="AF396" i="14"/>
  <c r="AE384" i="14"/>
  <c r="AG384" i="14"/>
  <c r="AD384" i="14"/>
  <c r="AF384" i="14"/>
  <c r="AC384" i="14"/>
  <c r="AA384" i="14"/>
  <c r="AJ432" i="14"/>
  <c r="AI432" i="14"/>
  <c r="AL432" i="14"/>
  <c r="AM432" i="14"/>
  <c r="AO432" i="14"/>
  <c r="AN432" i="14"/>
  <c r="AN414" i="14"/>
  <c r="AL414" i="14"/>
  <c r="AO414" i="14"/>
  <c r="AM414" i="14"/>
  <c r="AI414" i="14"/>
  <c r="AJ414" i="14"/>
  <c r="S371" i="14"/>
  <c r="AS362" i="14"/>
  <c r="AQ362" i="14"/>
  <c r="AW362" i="14"/>
  <c r="AV362" i="14"/>
  <c r="AR362" i="14"/>
  <c r="AU362" i="14"/>
  <c r="AO342" i="14"/>
  <c r="AM342" i="14"/>
  <c r="AN342" i="14"/>
  <c r="AI342" i="14"/>
  <c r="AJ342" i="14"/>
  <c r="AL342" i="14"/>
  <c r="S308" i="14"/>
  <c r="AJ308" i="14"/>
  <c r="AL308" i="14"/>
  <c r="AI308" i="14"/>
  <c r="AN308" i="14"/>
  <c r="AO308" i="14"/>
  <c r="AM308" i="14"/>
  <c r="AM278" i="14"/>
  <c r="AI278" i="14"/>
  <c r="AL278" i="14"/>
  <c r="AJ278" i="14"/>
  <c r="AO278" i="14"/>
  <c r="AN278" i="14"/>
  <c r="AI354" i="14"/>
  <c r="AJ354" i="14"/>
  <c r="AL354" i="14"/>
  <c r="AM354" i="14"/>
  <c r="AN354" i="14"/>
  <c r="AO354" i="14"/>
  <c r="AG331" i="14"/>
  <c r="AE331" i="14"/>
  <c r="AA331" i="14"/>
  <c r="AD331" i="14"/>
  <c r="AF331" i="14"/>
  <c r="AC331" i="14"/>
  <c r="AU319" i="14"/>
  <c r="AW319" i="14"/>
  <c r="AV319" i="14"/>
  <c r="AQ319" i="14"/>
  <c r="AS319" i="14"/>
  <c r="AR319" i="14"/>
  <c r="AL319" i="14"/>
  <c r="AO319" i="14"/>
  <c r="AM319" i="14"/>
  <c r="AN319" i="14"/>
  <c r="AJ319" i="14"/>
  <c r="AI319" i="14"/>
  <c r="AQ298" i="14"/>
  <c r="AW298" i="14"/>
  <c r="AU298" i="14"/>
  <c r="AR298" i="14"/>
  <c r="AS298" i="14"/>
  <c r="AV298" i="14"/>
  <c r="AW348" i="14"/>
  <c r="AS348" i="14"/>
  <c r="AU348" i="14"/>
  <c r="AQ348" i="14"/>
  <c r="AV348" i="14"/>
  <c r="AR348" i="14"/>
  <c r="AJ348" i="14"/>
  <c r="AL348" i="14"/>
  <c r="AO348" i="14"/>
  <c r="AM348" i="14"/>
  <c r="AN348" i="14"/>
  <c r="AI348" i="14"/>
  <c r="AE293" i="14"/>
  <c r="AG293" i="14"/>
  <c r="AF293" i="14"/>
  <c r="AA293" i="14"/>
  <c r="AD293" i="14"/>
  <c r="AC293" i="14"/>
  <c r="AE181" i="14"/>
  <c r="AG181" i="14"/>
  <c r="AF181" i="14"/>
  <c r="AC181" i="14"/>
  <c r="AD181" i="14"/>
  <c r="AA181" i="14"/>
  <c r="AG258" i="14"/>
  <c r="AE258" i="14"/>
  <c r="AF258" i="14"/>
  <c r="AA258" i="14"/>
  <c r="AD258" i="14"/>
  <c r="AC258" i="14"/>
  <c r="AQ250" i="14"/>
  <c r="AR250" i="14"/>
  <c r="AW250" i="14"/>
  <c r="AU250" i="14"/>
  <c r="AS250" i="14"/>
  <c r="AV250" i="14"/>
  <c r="AM223" i="14"/>
  <c r="AO223" i="14"/>
  <c r="AI223" i="14"/>
  <c r="AJ223" i="14"/>
  <c r="AL223" i="14"/>
  <c r="AN223" i="14"/>
  <c r="AD274" i="14"/>
  <c r="AC274" i="14"/>
  <c r="AF274" i="14"/>
  <c r="AG274" i="14"/>
  <c r="AA274" i="14"/>
  <c r="AE274" i="14"/>
  <c r="AU234" i="14"/>
  <c r="AR234" i="14"/>
  <c r="AS234" i="14"/>
  <c r="AW234" i="14"/>
  <c r="AQ234" i="14"/>
  <c r="AV234" i="14"/>
  <c r="AN234" i="14"/>
  <c r="AM234" i="14"/>
  <c r="AJ234" i="14"/>
  <c r="AO234" i="14"/>
  <c r="AI234" i="14"/>
  <c r="AL234" i="14"/>
  <c r="AE202" i="14"/>
  <c r="AG202" i="14"/>
  <c r="AC202" i="14"/>
  <c r="AF202" i="14"/>
  <c r="AD202" i="14"/>
  <c r="AA202" i="14"/>
  <c r="AE194" i="14"/>
  <c r="AG194" i="14"/>
  <c r="AF194" i="14"/>
  <c r="AC194" i="14"/>
  <c r="AD194" i="14"/>
  <c r="AA194" i="14"/>
  <c r="AC179" i="14"/>
  <c r="AA179" i="14"/>
  <c r="AE179" i="14"/>
  <c r="AG179" i="14"/>
  <c r="AF179" i="14"/>
  <c r="AD179" i="14"/>
  <c r="AL175" i="14"/>
  <c r="AO175" i="14"/>
  <c r="AI175" i="14"/>
  <c r="AM175" i="14"/>
  <c r="AN175" i="14"/>
  <c r="AJ175" i="14"/>
  <c r="AU261" i="14"/>
  <c r="AQ261" i="14"/>
  <c r="AW261" i="14"/>
  <c r="AS261" i="14"/>
  <c r="AV261" i="14"/>
  <c r="AR261" i="14"/>
  <c r="AN253" i="14"/>
  <c r="AJ253" i="14"/>
  <c r="AL253" i="14"/>
  <c r="AO253" i="14"/>
  <c r="AI253" i="14"/>
  <c r="AM253" i="14"/>
  <c r="AW237" i="14"/>
  <c r="AS237" i="14"/>
  <c r="AU237" i="14"/>
  <c r="AQ237" i="14"/>
  <c r="AV237" i="14"/>
  <c r="AR237" i="14"/>
  <c r="AL237" i="14"/>
  <c r="AM237" i="14"/>
  <c r="AN237" i="14"/>
  <c r="AJ237" i="14"/>
  <c r="AI237" i="14"/>
  <c r="AO237" i="14"/>
  <c r="AR183" i="14"/>
  <c r="AS183" i="14"/>
  <c r="AW183" i="14"/>
  <c r="AV183" i="14"/>
  <c r="AU183" i="14"/>
  <c r="AQ183" i="14"/>
  <c r="AS158" i="14"/>
  <c r="AQ158" i="14"/>
  <c r="AV158" i="14"/>
  <c r="AU158" i="14"/>
  <c r="AW158" i="14"/>
  <c r="AR158" i="14"/>
  <c r="AL158" i="14"/>
  <c r="AJ158" i="14"/>
  <c r="AO158" i="14"/>
  <c r="AM158" i="14"/>
  <c r="AN158" i="14"/>
  <c r="AI158" i="14"/>
  <c r="AO154" i="14"/>
  <c r="AM154" i="14"/>
  <c r="AN154" i="14"/>
  <c r="AI154" i="14"/>
  <c r="AL154" i="14"/>
  <c r="AJ154" i="14"/>
  <c r="AR142" i="14"/>
  <c r="AV142" i="14"/>
  <c r="AU142" i="14"/>
  <c r="AQ142" i="14"/>
  <c r="AS142" i="14"/>
  <c r="AW142" i="14"/>
  <c r="AL142" i="14"/>
  <c r="AJ142" i="14"/>
  <c r="AO142" i="14"/>
  <c r="AM142" i="14"/>
  <c r="AI142" i="14"/>
  <c r="AN142" i="14"/>
  <c r="AO138" i="14"/>
  <c r="AM138" i="14"/>
  <c r="AI138" i="14"/>
  <c r="AN138" i="14"/>
  <c r="AL138" i="14"/>
  <c r="AJ138" i="14"/>
  <c r="AS115" i="14"/>
  <c r="AR115" i="14"/>
  <c r="AQ115" i="14"/>
  <c r="AW115" i="14"/>
  <c r="AU115" i="14"/>
  <c r="AV115" i="14"/>
  <c r="AN115" i="14"/>
  <c r="AM115" i="14"/>
  <c r="AI115" i="14"/>
  <c r="AL115" i="14"/>
  <c r="AO115" i="14"/>
  <c r="AJ115" i="14"/>
  <c r="AE99" i="14"/>
  <c r="AG99" i="14"/>
  <c r="AC99" i="14"/>
  <c r="AD99" i="14"/>
  <c r="AF99" i="14"/>
  <c r="AA99" i="14"/>
  <c r="AU61" i="14"/>
  <c r="AV61" i="14"/>
  <c r="AW61" i="14"/>
  <c r="AR61" i="14"/>
  <c r="AQ61" i="14"/>
  <c r="AS61" i="14"/>
  <c r="AU45" i="14"/>
  <c r="AR45" i="14"/>
  <c r="AV45" i="14"/>
  <c r="AS45" i="14"/>
  <c r="AQ45" i="14"/>
  <c r="AW45" i="14"/>
  <c r="AG79" i="14"/>
  <c r="AE79" i="14"/>
  <c r="AF79" i="14"/>
  <c r="AC79" i="14"/>
  <c r="AA79" i="14"/>
  <c r="AD79" i="14"/>
  <c r="AR71" i="14"/>
  <c r="AV71" i="14"/>
  <c r="AS71" i="14"/>
  <c r="AW71" i="14"/>
  <c r="AU71" i="14"/>
  <c r="AQ71" i="14"/>
  <c r="AI71" i="14"/>
  <c r="AM71" i="14"/>
  <c r="AN71" i="14"/>
  <c r="AL71" i="14"/>
  <c r="AJ71" i="14"/>
  <c r="AO71" i="14"/>
  <c r="AW125" i="14"/>
  <c r="AR125" i="14"/>
  <c r="AS125" i="14"/>
  <c r="AU125" i="14"/>
  <c r="AQ125" i="14"/>
  <c r="AV125" i="14"/>
  <c r="AM109" i="14"/>
  <c r="AL109" i="14"/>
  <c r="AJ109" i="14"/>
  <c r="AO109" i="14"/>
  <c r="AI109" i="14"/>
  <c r="AN109" i="14"/>
  <c r="AN55" i="14"/>
  <c r="AL55" i="14"/>
  <c r="AJ55" i="14"/>
  <c r="AO55" i="14"/>
  <c r="AM55" i="14"/>
  <c r="AI55" i="14"/>
  <c r="AJ39" i="14"/>
  <c r="AM39" i="14"/>
  <c r="AI39" i="14"/>
  <c r="AL39" i="14"/>
  <c r="AN39" i="14"/>
  <c r="AO39" i="14"/>
  <c r="AS131" i="14"/>
  <c r="AQ131" i="14"/>
  <c r="AW131" i="14"/>
  <c r="AU131" i="14"/>
  <c r="AR131" i="14"/>
  <c r="AV131" i="14"/>
  <c r="AN131" i="14"/>
  <c r="AJ131" i="14"/>
  <c r="AL131" i="14"/>
  <c r="AO131" i="14"/>
  <c r="AI131" i="14"/>
  <c r="AM131" i="14"/>
  <c r="AA120" i="14"/>
  <c r="AE120" i="14"/>
  <c r="AC120" i="14"/>
  <c r="AF120" i="14"/>
  <c r="AG120" i="14"/>
  <c r="AD120" i="14"/>
  <c r="AJ104" i="14"/>
  <c r="AM104" i="14"/>
  <c r="AN104" i="14"/>
  <c r="AO104" i="14"/>
  <c r="AI104" i="14"/>
  <c r="AL104" i="14"/>
  <c r="AM82" i="14"/>
  <c r="AI82" i="14"/>
  <c r="AO82" i="14"/>
  <c r="AJ82" i="14"/>
  <c r="AL82" i="14"/>
  <c r="AN82" i="14"/>
  <c r="BL428" i="14"/>
  <c r="BL431" i="14"/>
  <c r="BL49" i="14"/>
  <c r="BL77" i="14"/>
  <c r="BL496" i="14"/>
  <c r="BL66" i="14"/>
  <c r="BL82" i="14"/>
  <c r="BL52" i="14"/>
  <c r="BL79" i="14"/>
  <c r="BL34" i="14"/>
  <c r="BL35" i="14"/>
  <c r="BL135" i="14"/>
  <c r="BL151" i="14"/>
  <c r="BL167" i="14"/>
  <c r="BL195" i="14"/>
  <c r="BL197" i="14"/>
  <c r="BL250" i="14"/>
  <c r="BL252" i="14"/>
  <c r="BL341" i="14"/>
  <c r="BL322" i="14"/>
  <c r="BL311" i="14"/>
  <c r="BL339" i="14"/>
  <c r="BL514" i="14"/>
  <c r="BL515" i="14"/>
  <c r="BL480" i="14"/>
  <c r="AU172" i="14"/>
  <c r="AW172" i="14"/>
  <c r="AQ172" i="14"/>
  <c r="AR172" i="14"/>
  <c r="AS172" i="14"/>
  <c r="AV172" i="14"/>
  <c r="AU247" i="14"/>
  <c r="AR247" i="14"/>
  <c r="AS247" i="14"/>
  <c r="AW247" i="14"/>
  <c r="AQ247" i="14"/>
  <c r="AV247" i="14"/>
  <c r="AU229" i="14"/>
  <c r="AQ229" i="14"/>
  <c r="AV229" i="14"/>
  <c r="AR229" i="14"/>
  <c r="AW229" i="14"/>
  <c r="AS229" i="14"/>
  <c r="AV423" i="14"/>
  <c r="AU423" i="14"/>
  <c r="AW423" i="14"/>
  <c r="AR423" i="14"/>
  <c r="AQ423" i="14"/>
  <c r="AS423" i="14"/>
  <c r="AU295" i="14"/>
  <c r="AQ295" i="14"/>
  <c r="AW295" i="14"/>
  <c r="AR295" i="14"/>
  <c r="AS295" i="14"/>
  <c r="AV295" i="14"/>
  <c r="AQ453" i="14"/>
  <c r="AW453" i="14"/>
  <c r="AR453" i="14"/>
  <c r="AU453" i="14"/>
  <c r="AS453" i="14"/>
  <c r="AV453" i="14"/>
  <c r="AV473" i="14"/>
  <c r="AR473" i="14"/>
  <c r="AW473" i="14"/>
  <c r="AS473" i="14"/>
  <c r="AU473" i="14"/>
  <c r="AQ473" i="14"/>
  <c r="AW400" i="14"/>
  <c r="AR400" i="14"/>
  <c r="AU400" i="14"/>
  <c r="AS400" i="14"/>
  <c r="AQ400" i="14"/>
  <c r="AV400" i="14"/>
  <c r="AW505" i="14"/>
  <c r="AQ505" i="14"/>
  <c r="AS505" i="14"/>
  <c r="AR505" i="14"/>
  <c r="AU505" i="14"/>
  <c r="AV505" i="14"/>
  <c r="S397" i="14"/>
  <c r="S94" i="14"/>
  <c r="S41" i="14"/>
  <c r="S121" i="14"/>
  <c r="S188" i="14"/>
  <c r="S247" i="14"/>
  <c r="S155" i="14"/>
  <c r="S420" i="14"/>
  <c r="S320" i="14"/>
  <c r="S426" i="14"/>
  <c r="S518" i="14"/>
  <c r="AD504" i="14"/>
  <c r="AE504" i="14"/>
  <c r="AG504" i="14"/>
  <c r="AF504" i="14"/>
  <c r="AC504" i="14"/>
  <c r="AA504" i="14"/>
  <c r="AR496" i="14"/>
  <c r="AQ496" i="14"/>
  <c r="AW496" i="14"/>
  <c r="AV496" i="14"/>
  <c r="AU496" i="14"/>
  <c r="AS496" i="14"/>
  <c r="AS471" i="14"/>
  <c r="AR471" i="14"/>
  <c r="AU471" i="14"/>
  <c r="AV471" i="14"/>
  <c r="AW471" i="14"/>
  <c r="AQ471" i="14"/>
  <c r="AE521" i="14"/>
  <c r="AG521" i="14"/>
  <c r="AF521" i="14"/>
  <c r="AC521" i="14"/>
  <c r="AD521" i="14"/>
  <c r="AA521" i="14"/>
  <c r="AO510" i="14"/>
  <c r="AN510" i="14"/>
  <c r="AI510" i="14"/>
  <c r="AM510" i="14"/>
  <c r="AJ510" i="14"/>
  <c r="AL510" i="14"/>
  <c r="AG490" i="14"/>
  <c r="AE490" i="14"/>
  <c r="AD490" i="14"/>
  <c r="AA490" i="14"/>
  <c r="AF490" i="14"/>
  <c r="AC490" i="14"/>
  <c r="AN474" i="14"/>
  <c r="AJ474" i="14"/>
  <c r="AO474" i="14"/>
  <c r="AI474" i="14"/>
  <c r="AL474" i="14"/>
  <c r="AM474" i="14"/>
  <c r="AE462" i="14"/>
  <c r="AG462" i="14"/>
  <c r="AC462" i="14"/>
  <c r="AD462" i="14"/>
  <c r="AF462" i="14"/>
  <c r="AA462" i="14"/>
  <c r="AO453" i="14"/>
  <c r="AN453" i="14"/>
  <c r="AI453" i="14"/>
  <c r="AL453" i="14"/>
  <c r="AM453" i="14"/>
  <c r="AJ453" i="14"/>
  <c r="AU449" i="14"/>
  <c r="AR449" i="14"/>
  <c r="AS449" i="14"/>
  <c r="AV449" i="14"/>
  <c r="AQ449" i="14"/>
  <c r="AW449" i="14"/>
  <c r="AE449" i="14"/>
  <c r="AG449" i="14"/>
  <c r="AD449" i="14"/>
  <c r="AF449" i="14"/>
  <c r="AC449" i="14"/>
  <c r="AA449" i="14"/>
  <c r="AG445" i="14"/>
  <c r="AE445" i="14"/>
  <c r="AC445" i="14"/>
  <c r="AA445" i="14"/>
  <c r="AD445" i="14"/>
  <c r="AF445" i="14"/>
  <c r="AE439" i="14"/>
  <c r="AG439" i="14"/>
  <c r="AD439" i="14"/>
  <c r="AF439" i="14"/>
  <c r="AA439" i="14"/>
  <c r="AC439" i="14"/>
  <c r="AG489" i="14"/>
  <c r="AE489" i="14"/>
  <c r="AF489" i="14"/>
  <c r="AC489" i="14"/>
  <c r="AA489" i="14"/>
  <c r="AD489" i="14"/>
  <c r="AO441" i="14"/>
  <c r="AN441" i="14"/>
  <c r="AJ441" i="14"/>
  <c r="AL441" i="14"/>
  <c r="AI441" i="14"/>
  <c r="AM441" i="14"/>
  <c r="AE512" i="14"/>
  <c r="AG512" i="14"/>
  <c r="AD512" i="14"/>
  <c r="AC512" i="14"/>
  <c r="AA512" i="14"/>
  <c r="AF512" i="14"/>
  <c r="AO467" i="14"/>
  <c r="AJ467" i="14"/>
  <c r="AM467" i="14"/>
  <c r="AI467" i="14"/>
  <c r="AN467" i="14"/>
  <c r="AL467" i="14"/>
  <c r="AN423" i="14"/>
  <c r="AL423" i="14"/>
  <c r="AM423" i="14"/>
  <c r="AO423" i="14"/>
  <c r="AJ423" i="14"/>
  <c r="AI423" i="14"/>
  <c r="AW390" i="14"/>
  <c r="AU390" i="14"/>
  <c r="AQ390" i="14"/>
  <c r="AS390" i="14"/>
  <c r="AV390" i="14"/>
  <c r="AR390" i="14"/>
  <c r="AO390" i="14"/>
  <c r="AL390" i="14"/>
  <c r="AM390" i="14"/>
  <c r="AJ390" i="14"/>
  <c r="AN390" i="14"/>
  <c r="AI390" i="14"/>
  <c r="AG374" i="14"/>
  <c r="AE374" i="14"/>
  <c r="AD374" i="14"/>
  <c r="AC374" i="14"/>
  <c r="AF374" i="14"/>
  <c r="AA374" i="14"/>
  <c r="AR426" i="14"/>
  <c r="AS426" i="14"/>
  <c r="AU426" i="14"/>
  <c r="AQ426" i="14"/>
  <c r="AV426" i="14"/>
  <c r="AW426" i="14"/>
  <c r="AL426" i="14"/>
  <c r="AI426" i="14"/>
  <c r="AM426" i="14"/>
  <c r="AN426" i="14"/>
  <c r="AJ426" i="14"/>
  <c r="AO426" i="14"/>
  <c r="S377" i="14"/>
  <c r="AN377" i="14"/>
  <c r="AJ377" i="14"/>
  <c r="AL377" i="14"/>
  <c r="AM377" i="14"/>
  <c r="AO377" i="14"/>
  <c r="AI377" i="14"/>
  <c r="AI429" i="14"/>
  <c r="AJ429" i="14"/>
  <c r="AM429" i="14"/>
  <c r="AN429" i="14"/>
  <c r="AL429" i="14"/>
  <c r="AO429" i="14"/>
  <c r="AL402" i="14"/>
  <c r="AI402" i="14"/>
  <c r="AM402" i="14"/>
  <c r="AN402" i="14"/>
  <c r="AJ402" i="14"/>
  <c r="AO402" i="14"/>
  <c r="AE391" i="14"/>
  <c r="AG391" i="14"/>
  <c r="AD391" i="14"/>
  <c r="AF391" i="14"/>
  <c r="AC391" i="14"/>
  <c r="AA391" i="14"/>
  <c r="AG380" i="14"/>
  <c r="AE380" i="14"/>
  <c r="AD380" i="14"/>
  <c r="AF380" i="14"/>
  <c r="AC380" i="14"/>
  <c r="AA380" i="14"/>
  <c r="AU383" i="14"/>
  <c r="AS383" i="14"/>
  <c r="AV383" i="14"/>
  <c r="AR383" i="14"/>
  <c r="AQ383" i="14"/>
  <c r="AW383" i="14"/>
  <c r="AE383" i="14"/>
  <c r="AG383" i="14"/>
  <c r="AF383" i="14"/>
  <c r="AD383" i="14"/>
  <c r="AC383" i="14"/>
  <c r="AA383" i="14"/>
  <c r="AG369" i="14"/>
  <c r="AE369" i="14"/>
  <c r="AD369" i="14"/>
  <c r="AA369" i="14"/>
  <c r="AF369" i="14"/>
  <c r="AC369" i="14"/>
  <c r="AL365" i="14"/>
  <c r="AO365" i="14"/>
  <c r="AM365" i="14"/>
  <c r="AI365" i="14"/>
  <c r="AN365" i="14"/>
  <c r="AJ365" i="14"/>
  <c r="AW332" i="14"/>
  <c r="AS332" i="14"/>
  <c r="AU332" i="14"/>
  <c r="AQ332" i="14"/>
  <c r="AV332" i="14"/>
  <c r="AR332" i="14"/>
  <c r="AJ332" i="14"/>
  <c r="AL332" i="14"/>
  <c r="AO332" i="14"/>
  <c r="AM332" i="14"/>
  <c r="AN332" i="14"/>
  <c r="AI332" i="14"/>
  <c r="S304" i="14"/>
  <c r="AM304" i="14"/>
  <c r="AL304" i="14"/>
  <c r="AJ304" i="14"/>
  <c r="AI304" i="14"/>
  <c r="AN304" i="14"/>
  <c r="AO304" i="14"/>
  <c r="AM281" i="14"/>
  <c r="AL281" i="14"/>
  <c r="AI281" i="14"/>
  <c r="AN281" i="14"/>
  <c r="AJ281" i="14"/>
  <c r="AO281" i="14"/>
  <c r="AG277" i="14"/>
  <c r="AE277" i="14"/>
  <c r="AF277" i="14"/>
  <c r="AD277" i="14"/>
  <c r="AC277" i="14"/>
  <c r="AA277" i="14"/>
  <c r="AO324" i="14"/>
  <c r="AN324" i="14"/>
  <c r="AM324" i="14"/>
  <c r="AI324" i="14"/>
  <c r="AJ324" i="14"/>
  <c r="AL324" i="14"/>
  <c r="AO312" i="14"/>
  <c r="AN312" i="14"/>
  <c r="AL312" i="14"/>
  <c r="AJ312" i="14"/>
  <c r="AI312" i="14"/>
  <c r="AM312" i="14"/>
  <c r="AL287" i="14"/>
  <c r="AN287" i="14"/>
  <c r="AM287" i="14"/>
  <c r="AI287" i="14"/>
  <c r="AO287" i="14"/>
  <c r="AJ287" i="14"/>
  <c r="AW337" i="14"/>
  <c r="AS337" i="14"/>
  <c r="AU337" i="14"/>
  <c r="AV337" i="14"/>
  <c r="AQ337" i="14"/>
  <c r="AR337" i="14"/>
  <c r="AE337" i="14"/>
  <c r="AG337" i="14"/>
  <c r="AC337" i="14"/>
  <c r="AA337" i="14"/>
  <c r="AD337" i="14"/>
  <c r="AF337" i="14"/>
  <c r="AG314" i="14"/>
  <c r="AE314" i="14"/>
  <c r="AA314" i="14"/>
  <c r="AC314" i="14"/>
  <c r="AD314" i="14"/>
  <c r="AF314" i="14"/>
  <c r="AE294" i="14"/>
  <c r="AG294" i="14"/>
  <c r="AD294" i="14"/>
  <c r="AF294" i="14"/>
  <c r="AC294" i="14"/>
  <c r="AA294" i="14"/>
  <c r="AI351" i="14"/>
  <c r="AM351" i="14"/>
  <c r="AJ351" i="14"/>
  <c r="AN351" i="14"/>
  <c r="AL351" i="14"/>
  <c r="AO351" i="14"/>
  <c r="AO325" i="14"/>
  <c r="AN325" i="14"/>
  <c r="AM325" i="14"/>
  <c r="AJ325" i="14"/>
  <c r="AI325" i="14"/>
  <c r="AL325" i="14"/>
  <c r="AQ289" i="14"/>
  <c r="AR289" i="14"/>
  <c r="AS289" i="14"/>
  <c r="AV289" i="14"/>
  <c r="AU289" i="14"/>
  <c r="AW289" i="14"/>
  <c r="AE229" i="14"/>
  <c r="AG229" i="14"/>
  <c r="AF229" i="14"/>
  <c r="AC229" i="14"/>
  <c r="AA229" i="14"/>
  <c r="AD229" i="14"/>
  <c r="AM269" i="14"/>
  <c r="AJ269" i="14"/>
  <c r="AO269" i="14"/>
  <c r="AN269" i="14"/>
  <c r="AI269" i="14"/>
  <c r="AL269" i="14"/>
  <c r="AR240" i="14"/>
  <c r="AS240" i="14"/>
  <c r="AW240" i="14"/>
  <c r="AQ240" i="14"/>
  <c r="AU240" i="14"/>
  <c r="AV240" i="14"/>
  <c r="AO240" i="14"/>
  <c r="AL240" i="14"/>
  <c r="AI240" i="14"/>
  <c r="AJ240" i="14"/>
  <c r="AM240" i="14"/>
  <c r="AN240" i="14"/>
  <c r="AI201" i="14"/>
  <c r="AO201" i="14"/>
  <c r="AM201" i="14"/>
  <c r="AJ201" i="14"/>
  <c r="AN201" i="14"/>
  <c r="AL201" i="14"/>
  <c r="AO193" i="14"/>
  <c r="AJ193" i="14"/>
  <c r="AL193" i="14"/>
  <c r="AI193" i="14"/>
  <c r="AN193" i="14"/>
  <c r="AM193" i="14"/>
  <c r="AM187" i="14"/>
  <c r="AL187" i="14"/>
  <c r="AI187" i="14"/>
  <c r="AJ187" i="14"/>
  <c r="AO187" i="14"/>
  <c r="AN187" i="14"/>
  <c r="AV170" i="14"/>
  <c r="AU170" i="14"/>
  <c r="AW170" i="14"/>
  <c r="AR170" i="14"/>
  <c r="AS170" i="14"/>
  <c r="AQ170" i="14"/>
  <c r="AE251" i="14"/>
  <c r="AG251" i="14"/>
  <c r="AF251" i="14"/>
  <c r="AA251" i="14"/>
  <c r="AD251" i="14"/>
  <c r="AC251" i="14"/>
  <c r="AG243" i="14"/>
  <c r="AE243" i="14"/>
  <c r="AD243" i="14"/>
  <c r="AC243" i="14"/>
  <c r="AA243" i="14"/>
  <c r="AF243" i="14"/>
  <c r="AN226" i="14"/>
  <c r="AJ226" i="14"/>
  <c r="AM226" i="14"/>
  <c r="AO226" i="14"/>
  <c r="AI226" i="14"/>
  <c r="AL226" i="14"/>
  <c r="AG210" i="14"/>
  <c r="AE210" i="14"/>
  <c r="AD210" i="14"/>
  <c r="AA210" i="14"/>
  <c r="AF210" i="14"/>
  <c r="AC210" i="14"/>
  <c r="AJ165" i="14"/>
  <c r="AN165" i="14"/>
  <c r="AO165" i="14"/>
  <c r="AL165" i="14"/>
  <c r="AM165" i="14"/>
  <c r="AI165" i="14"/>
  <c r="AR161" i="14"/>
  <c r="AU161" i="14"/>
  <c r="AQ161" i="14"/>
  <c r="AV161" i="14"/>
  <c r="AS161" i="14"/>
  <c r="AW161" i="14"/>
  <c r="AN161" i="14"/>
  <c r="AO161" i="14"/>
  <c r="AL161" i="14"/>
  <c r="AM161" i="14"/>
  <c r="AI161" i="14"/>
  <c r="AJ161" i="14"/>
  <c r="AJ149" i="14"/>
  <c r="AN149" i="14"/>
  <c r="AO149" i="14"/>
  <c r="AL149" i="14"/>
  <c r="AM149" i="14"/>
  <c r="AI149" i="14"/>
  <c r="AR145" i="14"/>
  <c r="AU145" i="14"/>
  <c r="AQ145" i="14"/>
  <c r="AV145" i="14"/>
  <c r="AS145" i="14"/>
  <c r="AW145" i="14"/>
  <c r="AN145" i="14"/>
  <c r="AO145" i="14"/>
  <c r="AL145" i="14"/>
  <c r="AM145" i="14"/>
  <c r="AI145" i="14"/>
  <c r="AJ145" i="14"/>
  <c r="AE126" i="14"/>
  <c r="AG126" i="14"/>
  <c r="AA126" i="14"/>
  <c r="AD126" i="14"/>
  <c r="AF126" i="14"/>
  <c r="AC126" i="14"/>
  <c r="AM111" i="14"/>
  <c r="AI111" i="14"/>
  <c r="AO111" i="14"/>
  <c r="AJ111" i="14"/>
  <c r="AL111" i="14"/>
  <c r="AN111" i="14"/>
  <c r="AL95" i="14"/>
  <c r="AN95" i="14"/>
  <c r="AI95" i="14"/>
  <c r="AM95" i="14"/>
  <c r="AO95" i="14"/>
  <c r="AJ95" i="14"/>
  <c r="AV57" i="14"/>
  <c r="AS57" i="14"/>
  <c r="AU57" i="14"/>
  <c r="AR57" i="14"/>
  <c r="AW57" i="14"/>
  <c r="AQ57" i="14"/>
  <c r="AR114" i="14"/>
  <c r="AQ114" i="14"/>
  <c r="AS114" i="14"/>
  <c r="AU114" i="14"/>
  <c r="AW114" i="14"/>
  <c r="AV114" i="14"/>
  <c r="AW85" i="14"/>
  <c r="AS85" i="14"/>
  <c r="AQ85" i="14"/>
  <c r="AU85" i="14"/>
  <c r="AV85" i="14"/>
  <c r="AR85" i="14"/>
  <c r="AI85" i="14"/>
  <c r="AJ85" i="14"/>
  <c r="AN85" i="14"/>
  <c r="AO85" i="14"/>
  <c r="AL85" i="14"/>
  <c r="AM85" i="14"/>
  <c r="AQ77" i="14"/>
  <c r="AU77" i="14"/>
  <c r="AV77" i="14"/>
  <c r="AR77" i="14"/>
  <c r="AW77" i="14"/>
  <c r="AS77" i="14"/>
  <c r="AE69" i="14"/>
  <c r="AG69" i="14"/>
  <c r="AD69" i="14"/>
  <c r="AF69" i="14"/>
  <c r="AC69" i="14"/>
  <c r="AA69" i="14"/>
  <c r="AE56" i="14"/>
  <c r="AG56" i="14"/>
  <c r="AD56" i="14"/>
  <c r="AF56" i="14"/>
  <c r="AA56" i="14"/>
  <c r="AC56" i="14"/>
  <c r="AE121" i="14"/>
  <c r="AG121" i="14"/>
  <c r="AD121" i="14"/>
  <c r="AF121" i="14"/>
  <c r="AC121" i="14"/>
  <c r="AA121" i="14"/>
  <c r="AE105" i="14"/>
  <c r="AG105" i="14"/>
  <c r="AD105" i="14"/>
  <c r="AF105" i="14"/>
  <c r="AC105" i="14"/>
  <c r="AA105" i="14"/>
  <c r="AJ65" i="14"/>
  <c r="AN65" i="14"/>
  <c r="AO65" i="14"/>
  <c r="AL65" i="14"/>
  <c r="AM65" i="14"/>
  <c r="AI65" i="14"/>
  <c r="AM35" i="14"/>
  <c r="AI35" i="14"/>
  <c r="AN35" i="14"/>
  <c r="AJ35" i="14"/>
  <c r="AL35" i="14"/>
  <c r="AO35" i="14"/>
  <c r="AW88" i="14"/>
  <c r="AR88" i="14"/>
  <c r="AU88" i="14"/>
  <c r="AS88" i="14"/>
  <c r="AQ88" i="14"/>
  <c r="AV88" i="14"/>
  <c r="AO80" i="14"/>
  <c r="AJ80" i="14"/>
  <c r="AI80" i="14"/>
  <c r="AL80" i="14"/>
  <c r="AN80" i="14"/>
  <c r="AM80" i="14"/>
  <c r="AE72" i="14"/>
  <c r="AG72" i="14"/>
  <c r="AA72" i="14"/>
  <c r="AF72" i="14"/>
  <c r="AD72" i="14"/>
  <c r="AC72" i="14"/>
  <c r="AW58" i="14"/>
  <c r="AS58" i="14"/>
  <c r="AU58" i="14"/>
  <c r="AQ58" i="14"/>
  <c r="AV58" i="14"/>
  <c r="AR58" i="14"/>
  <c r="AL58" i="14"/>
  <c r="AM58" i="14"/>
  <c r="AI58" i="14"/>
  <c r="AJ58" i="14"/>
  <c r="AN58" i="14"/>
  <c r="AO58" i="14"/>
  <c r="AO42" i="14"/>
  <c r="AJ42" i="14"/>
  <c r="AL42" i="14"/>
  <c r="AM42" i="14"/>
  <c r="AI42" i="14"/>
  <c r="AN42" i="14"/>
  <c r="AE29" i="14"/>
  <c r="AD29" i="14"/>
  <c r="AC29" i="14"/>
  <c r="AF29" i="14"/>
  <c r="AA29" i="14"/>
  <c r="AG29" i="14"/>
  <c r="BL64" i="14"/>
  <c r="BL91" i="14"/>
  <c r="BL433" i="14"/>
  <c r="BL414" i="14"/>
  <c r="BL128" i="14"/>
  <c r="BL144" i="14"/>
  <c r="BL160" i="14"/>
  <c r="BL42" i="14"/>
  <c r="BL259" i="14"/>
  <c r="BL267" i="14"/>
  <c r="BL275" i="14"/>
  <c r="BL320" i="14"/>
  <c r="BL291" i="14"/>
  <c r="BL299" i="14"/>
  <c r="BL307" i="14"/>
  <c r="BL330" i="14"/>
  <c r="BL346" i="14"/>
  <c r="BL332" i="14"/>
  <c r="BL348" i="14"/>
  <c r="BL401" i="14"/>
  <c r="BL499" i="14"/>
  <c r="BL526" i="14"/>
  <c r="BL443" i="14"/>
  <c r="BL518" i="14"/>
  <c r="AQ207" i="14"/>
  <c r="AR207" i="14"/>
  <c r="AS207" i="14"/>
  <c r="AU207" i="14"/>
  <c r="AW207" i="14"/>
  <c r="AV207" i="14"/>
  <c r="AW263" i="14"/>
  <c r="AS263" i="14"/>
  <c r="AV263" i="14"/>
  <c r="AR263" i="14"/>
  <c r="AU263" i="14"/>
  <c r="AQ263" i="14"/>
  <c r="AW262" i="14"/>
  <c r="AU262" i="14"/>
  <c r="AS262" i="14"/>
  <c r="AV262" i="14"/>
  <c r="AQ262" i="14"/>
  <c r="AR262" i="14"/>
  <c r="AQ431" i="14"/>
  <c r="AV431" i="14"/>
  <c r="AW431" i="14"/>
  <c r="AR431" i="14"/>
  <c r="AS431" i="14"/>
  <c r="AU431" i="14"/>
  <c r="AU333" i="14"/>
  <c r="AV333" i="14"/>
  <c r="AQ333" i="14"/>
  <c r="AR333" i="14"/>
  <c r="AW333" i="14"/>
  <c r="AS333" i="14"/>
  <c r="AQ515" i="14"/>
  <c r="AV515" i="14"/>
  <c r="AR515" i="14"/>
  <c r="AU515" i="14"/>
  <c r="AS515" i="14"/>
  <c r="AW515" i="14"/>
  <c r="AU491" i="14"/>
  <c r="AS491" i="14"/>
  <c r="AQ491" i="14"/>
  <c r="AR491" i="14"/>
  <c r="AW491" i="14"/>
  <c r="AV491" i="14"/>
  <c r="AR405" i="14"/>
  <c r="AW405" i="14"/>
  <c r="AU405" i="14"/>
  <c r="AS405" i="14"/>
  <c r="AQ405" i="14"/>
  <c r="AV405" i="14"/>
  <c r="AV513" i="14"/>
  <c r="AS513" i="14"/>
  <c r="AU513" i="14"/>
  <c r="AQ513" i="14"/>
  <c r="AW513" i="14"/>
  <c r="AR513" i="14"/>
  <c r="S401" i="14"/>
  <c r="S370" i="14"/>
  <c r="S38" i="14"/>
  <c r="S127" i="14"/>
  <c r="S162" i="14"/>
  <c r="S159" i="14"/>
  <c r="S212" i="14"/>
  <c r="S315" i="14"/>
  <c r="S431" i="14"/>
  <c r="AL515" i="14"/>
  <c r="AJ515" i="14"/>
  <c r="AI515" i="14"/>
  <c r="AO515" i="14"/>
  <c r="AM515" i="14"/>
  <c r="AN515" i="14"/>
  <c r="AJ502" i="14"/>
  <c r="AO502" i="14"/>
  <c r="AN502" i="14"/>
  <c r="AI502" i="14"/>
  <c r="AL502" i="14"/>
  <c r="AM502" i="14"/>
  <c r="AL470" i="14"/>
  <c r="AJ470" i="14"/>
  <c r="AI470" i="14"/>
  <c r="AM470" i="14"/>
  <c r="AN470" i="14"/>
  <c r="AO470" i="14"/>
  <c r="AQ519" i="14"/>
  <c r="AW519" i="14"/>
  <c r="AU519" i="14"/>
  <c r="AV519" i="14"/>
  <c r="AR519" i="14"/>
  <c r="AS519" i="14"/>
  <c r="AG519" i="14"/>
  <c r="AE519" i="14"/>
  <c r="AD519" i="14"/>
  <c r="AF519" i="14"/>
  <c r="AA519" i="14"/>
  <c r="AC519" i="14"/>
  <c r="AI486" i="14"/>
  <c r="AN486" i="14"/>
  <c r="AJ486" i="14"/>
  <c r="AM486" i="14"/>
  <c r="AL486" i="14"/>
  <c r="AO486" i="14"/>
  <c r="AI460" i="14"/>
  <c r="AN460" i="14"/>
  <c r="AJ460" i="14"/>
  <c r="AM460" i="14"/>
  <c r="AO460" i="14"/>
  <c r="AL460" i="14"/>
  <c r="AG452" i="14"/>
  <c r="AE452" i="14"/>
  <c r="AC452" i="14"/>
  <c r="AF452" i="14"/>
  <c r="AD452" i="14"/>
  <c r="AA452" i="14"/>
  <c r="AN448" i="14"/>
  <c r="AL448" i="14"/>
  <c r="AO448" i="14"/>
  <c r="AJ448" i="14"/>
  <c r="AM448" i="14"/>
  <c r="AI448" i="14"/>
  <c r="S444" i="14"/>
  <c r="AJ437" i="14"/>
  <c r="AM437" i="14"/>
  <c r="AL437" i="14"/>
  <c r="AN437" i="14"/>
  <c r="AI437" i="14"/>
  <c r="AO437" i="14"/>
  <c r="AR485" i="14"/>
  <c r="AW485" i="14"/>
  <c r="AV485" i="14"/>
  <c r="AU485" i="14"/>
  <c r="AS485" i="14"/>
  <c r="AQ485" i="14"/>
  <c r="AF485" i="14"/>
  <c r="AE485" i="14"/>
  <c r="AG485" i="14"/>
  <c r="AD485" i="14"/>
  <c r="AC485" i="14"/>
  <c r="AA485" i="14"/>
  <c r="AI438" i="14"/>
  <c r="AM438" i="14"/>
  <c r="AN438" i="14"/>
  <c r="AL438" i="14"/>
  <c r="AO438" i="14"/>
  <c r="AJ438" i="14"/>
  <c r="AG465" i="14"/>
  <c r="AE465" i="14"/>
  <c r="AA465" i="14"/>
  <c r="AD465" i="14"/>
  <c r="AF465" i="14"/>
  <c r="AC465" i="14"/>
  <c r="AS370" i="14"/>
  <c r="AW370" i="14"/>
  <c r="AQ370" i="14"/>
  <c r="AV370" i="14"/>
  <c r="AU370" i="14"/>
  <c r="AR370" i="14"/>
  <c r="AN393" i="14"/>
  <c r="AM393" i="14"/>
  <c r="AI393" i="14"/>
  <c r="AO393" i="14"/>
  <c r="AL393" i="14"/>
  <c r="AJ393" i="14"/>
  <c r="AE373" i="14"/>
  <c r="AG373" i="14"/>
  <c r="AF373" i="14"/>
  <c r="AC373" i="14"/>
  <c r="AD373" i="14"/>
  <c r="AA373" i="14"/>
  <c r="AE400" i="14"/>
  <c r="AG400" i="14"/>
  <c r="AD400" i="14"/>
  <c r="AC400" i="14"/>
  <c r="AF400" i="14"/>
  <c r="AA400" i="14"/>
  <c r="AE368" i="14"/>
  <c r="AG368" i="14"/>
  <c r="AD368" i="14"/>
  <c r="AF368" i="14"/>
  <c r="AC368" i="14"/>
  <c r="AA368" i="14"/>
  <c r="AG356" i="14"/>
  <c r="AE356" i="14"/>
  <c r="AA356" i="14"/>
  <c r="AC356" i="14"/>
  <c r="AF356" i="14"/>
  <c r="AD356" i="14"/>
  <c r="AJ330" i="14"/>
  <c r="AL330" i="14"/>
  <c r="AO330" i="14"/>
  <c r="AM330" i="14"/>
  <c r="AN330" i="14"/>
  <c r="AI330" i="14"/>
  <c r="AW318" i="14"/>
  <c r="AS318" i="14"/>
  <c r="AU318" i="14"/>
  <c r="AV318" i="14"/>
  <c r="AQ318" i="14"/>
  <c r="AR318" i="14"/>
  <c r="AE300" i="14"/>
  <c r="AG300" i="14"/>
  <c r="AD300" i="14"/>
  <c r="AC300" i="14"/>
  <c r="AF300" i="14"/>
  <c r="AA300" i="14"/>
  <c r="S284" i="14"/>
  <c r="AN280" i="14"/>
  <c r="AM280" i="14"/>
  <c r="AJ280" i="14"/>
  <c r="AL280" i="14"/>
  <c r="AI280" i="14"/>
  <c r="AO280" i="14"/>
  <c r="S276" i="14"/>
  <c r="AG276" i="14"/>
  <c r="AE276" i="14"/>
  <c r="AA276" i="14"/>
  <c r="AD276" i="14"/>
  <c r="AF276" i="14"/>
  <c r="AC276" i="14"/>
  <c r="AQ311" i="14"/>
  <c r="AV311" i="14"/>
  <c r="AU311" i="14"/>
  <c r="AS311" i="14"/>
  <c r="AR311" i="14"/>
  <c r="AW311" i="14"/>
  <c r="AM299" i="14"/>
  <c r="AL299" i="14"/>
  <c r="AO299" i="14"/>
  <c r="AJ299" i="14"/>
  <c r="AI299" i="14"/>
  <c r="AN299" i="14"/>
  <c r="AN360" i="14"/>
  <c r="AI360" i="14"/>
  <c r="AO360" i="14"/>
  <c r="AJ360" i="14"/>
  <c r="AM360" i="14"/>
  <c r="AL360" i="14"/>
  <c r="AV343" i="14"/>
  <c r="AR343" i="14"/>
  <c r="AW343" i="14"/>
  <c r="AS343" i="14"/>
  <c r="AU343" i="14"/>
  <c r="AQ343" i="14"/>
  <c r="AV327" i="14"/>
  <c r="AR327" i="14"/>
  <c r="AW327" i="14"/>
  <c r="AS327" i="14"/>
  <c r="AU327" i="14"/>
  <c r="AQ327" i="14"/>
  <c r="AG327" i="14"/>
  <c r="AE327" i="14"/>
  <c r="AF327" i="14"/>
  <c r="AC327" i="14"/>
  <c r="AA327" i="14"/>
  <c r="AD327" i="14"/>
  <c r="AW306" i="14"/>
  <c r="AR306" i="14"/>
  <c r="AS306" i="14"/>
  <c r="AQ306" i="14"/>
  <c r="AV306" i="14"/>
  <c r="AU306" i="14"/>
  <c r="AE290" i="14"/>
  <c r="AG290" i="14"/>
  <c r="AD290" i="14"/>
  <c r="AF290" i="14"/>
  <c r="AC290" i="14"/>
  <c r="AA290" i="14"/>
  <c r="AW350" i="14"/>
  <c r="AS350" i="14"/>
  <c r="AU350" i="14"/>
  <c r="AQ350" i="14"/>
  <c r="AV350" i="14"/>
  <c r="AR350" i="14"/>
  <c r="AE350" i="14"/>
  <c r="AG350" i="14"/>
  <c r="AD350" i="14"/>
  <c r="AC350" i="14"/>
  <c r="AF350" i="14"/>
  <c r="AA350" i="14"/>
  <c r="AE320" i="14"/>
  <c r="AG320" i="14"/>
  <c r="AC320" i="14"/>
  <c r="AF320" i="14"/>
  <c r="AD320" i="14"/>
  <c r="AA320" i="14"/>
  <c r="AQ301" i="14"/>
  <c r="AW301" i="14"/>
  <c r="AR301" i="14"/>
  <c r="AS301" i="14"/>
  <c r="AU301" i="14"/>
  <c r="AV301" i="14"/>
  <c r="S285" i="14"/>
  <c r="AU186" i="14"/>
  <c r="AQ186" i="14"/>
  <c r="AS186" i="14"/>
  <c r="AW186" i="14"/>
  <c r="AV186" i="14"/>
  <c r="AR186" i="14"/>
  <c r="AG186" i="14"/>
  <c r="AE186" i="14"/>
  <c r="AA186" i="14"/>
  <c r="AC186" i="14"/>
  <c r="AD186" i="14"/>
  <c r="AF186" i="14"/>
  <c r="AS254" i="14"/>
  <c r="AV254" i="14"/>
  <c r="AQ254" i="14"/>
  <c r="AR254" i="14"/>
  <c r="AW254" i="14"/>
  <c r="AU254" i="14"/>
  <c r="S219" i="14"/>
  <c r="AQ268" i="14"/>
  <c r="AW268" i="14"/>
  <c r="AU268" i="14"/>
  <c r="AR268" i="14"/>
  <c r="AS268" i="14"/>
  <c r="AV268" i="14"/>
  <c r="AL246" i="14"/>
  <c r="AO246" i="14"/>
  <c r="AI246" i="14"/>
  <c r="AM246" i="14"/>
  <c r="AN246" i="14"/>
  <c r="AJ246" i="14"/>
  <c r="AN230" i="14"/>
  <c r="AL230" i="14"/>
  <c r="AO230" i="14"/>
  <c r="AM230" i="14"/>
  <c r="AI230" i="14"/>
  <c r="AJ230" i="14"/>
  <c r="AM207" i="14"/>
  <c r="AN207" i="14"/>
  <c r="AI207" i="14"/>
  <c r="AJ207" i="14"/>
  <c r="AO207" i="14"/>
  <c r="AL207" i="14"/>
  <c r="AE185" i="14"/>
  <c r="AG185" i="14"/>
  <c r="AF185" i="14"/>
  <c r="AA185" i="14"/>
  <c r="AC185" i="14"/>
  <c r="AD185" i="14"/>
  <c r="AN177" i="14"/>
  <c r="AO177" i="14"/>
  <c r="AL177" i="14"/>
  <c r="AM177" i="14"/>
  <c r="AI177" i="14"/>
  <c r="AJ177" i="14"/>
  <c r="AR173" i="14"/>
  <c r="AU173" i="14"/>
  <c r="AQ173" i="14"/>
  <c r="AV173" i="14"/>
  <c r="AS173" i="14"/>
  <c r="AW173" i="14"/>
  <c r="AA173" i="14"/>
  <c r="AC173" i="14"/>
  <c r="AG173" i="14"/>
  <c r="AE173" i="14"/>
  <c r="AF173" i="14"/>
  <c r="AD173" i="14"/>
  <c r="AL265" i="14"/>
  <c r="AO265" i="14"/>
  <c r="AI265" i="14"/>
  <c r="AM265" i="14"/>
  <c r="AN265" i="14"/>
  <c r="AJ265" i="14"/>
  <c r="AE249" i="14"/>
  <c r="AD249" i="14"/>
  <c r="AC249" i="14"/>
  <c r="AF249" i="14"/>
  <c r="AA249" i="14"/>
  <c r="AG249" i="14"/>
  <c r="AG241" i="14"/>
  <c r="AA241" i="14"/>
  <c r="AF241" i="14"/>
  <c r="AE241" i="14"/>
  <c r="AD241" i="14"/>
  <c r="AC241" i="14"/>
  <c r="AE168" i="14"/>
  <c r="AG168" i="14"/>
  <c r="AD168" i="14"/>
  <c r="AF168" i="14"/>
  <c r="AA168" i="14"/>
  <c r="AC168" i="14"/>
  <c r="AE160" i="14"/>
  <c r="AG160" i="14"/>
  <c r="AD160" i="14"/>
  <c r="AF160" i="14"/>
  <c r="AA160" i="14"/>
  <c r="AC160" i="14"/>
  <c r="AM156" i="14"/>
  <c r="AI156" i="14"/>
  <c r="AN156" i="14"/>
  <c r="AL156" i="14"/>
  <c r="AJ156" i="14"/>
  <c r="AO156" i="14"/>
  <c r="AW152" i="14"/>
  <c r="AS152" i="14"/>
  <c r="AV152" i="14"/>
  <c r="AR152" i="14"/>
  <c r="AQ152" i="14"/>
  <c r="AU152" i="14"/>
  <c r="AR148" i="14"/>
  <c r="AQ148" i="14"/>
  <c r="AU148" i="14"/>
  <c r="AW148" i="14"/>
  <c r="AS148" i="14"/>
  <c r="AV148" i="14"/>
  <c r="AI148" i="14"/>
  <c r="AN148" i="14"/>
  <c r="AL148" i="14"/>
  <c r="AO148" i="14"/>
  <c r="AM148" i="14"/>
  <c r="AJ148" i="14"/>
  <c r="AE136" i="14"/>
  <c r="AG136" i="14"/>
  <c r="AD136" i="14"/>
  <c r="AF136" i="14"/>
  <c r="AA136" i="14"/>
  <c r="AC136" i="14"/>
  <c r="AO123" i="14"/>
  <c r="AJ123" i="14"/>
  <c r="AL123" i="14"/>
  <c r="AM123" i="14"/>
  <c r="AN123" i="14"/>
  <c r="AI123" i="14"/>
  <c r="AL92" i="14"/>
  <c r="AI92" i="14"/>
  <c r="AO92" i="14"/>
  <c r="AN92" i="14"/>
  <c r="AJ92" i="14"/>
  <c r="AM92" i="14"/>
  <c r="AE53" i="14"/>
  <c r="AG53" i="14"/>
  <c r="AA53" i="14"/>
  <c r="AD53" i="14"/>
  <c r="AF53" i="14"/>
  <c r="AC53" i="14"/>
  <c r="AM110" i="14"/>
  <c r="AN110" i="14"/>
  <c r="AJ110" i="14"/>
  <c r="AI110" i="14"/>
  <c r="AL110" i="14"/>
  <c r="AO110" i="14"/>
  <c r="AG83" i="14"/>
  <c r="AE83" i="14"/>
  <c r="AD83" i="14"/>
  <c r="AF83" i="14"/>
  <c r="AC83" i="14"/>
  <c r="AA83" i="14"/>
  <c r="AM67" i="14"/>
  <c r="AN67" i="14"/>
  <c r="AL67" i="14"/>
  <c r="AJ67" i="14"/>
  <c r="AO67" i="14"/>
  <c r="AI67" i="14"/>
  <c r="AE52" i="14"/>
  <c r="AF52" i="14"/>
  <c r="AC52" i="14"/>
  <c r="AD52" i="14"/>
  <c r="AG52" i="14"/>
  <c r="AA52" i="14"/>
  <c r="AQ47" i="14"/>
  <c r="AW47" i="14"/>
  <c r="AR47" i="14"/>
  <c r="AS47" i="14"/>
  <c r="AU47" i="14"/>
  <c r="AV47" i="14"/>
  <c r="AS31" i="14"/>
  <c r="AV31" i="14"/>
  <c r="AW31" i="14"/>
  <c r="AR31" i="14"/>
  <c r="AU31" i="14"/>
  <c r="AQ31" i="14"/>
  <c r="AM31" i="14"/>
  <c r="AL31" i="14"/>
  <c r="AN31" i="14"/>
  <c r="AJ31" i="14"/>
  <c r="AO31" i="14"/>
  <c r="AI31" i="14"/>
  <c r="AC112" i="14"/>
  <c r="AF112" i="14"/>
  <c r="AD112" i="14"/>
  <c r="AA112" i="14"/>
  <c r="AG112" i="14"/>
  <c r="AE112" i="14"/>
  <c r="AG86" i="14"/>
  <c r="AE86" i="14"/>
  <c r="AC86" i="14"/>
  <c r="AA86" i="14"/>
  <c r="AF86" i="14"/>
  <c r="AD86" i="14"/>
  <c r="AI70" i="14"/>
  <c r="AO70" i="14"/>
  <c r="AJ70" i="14"/>
  <c r="AM70" i="14"/>
  <c r="AL70" i="14"/>
  <c r="AN70" i="14"/>
  <c r="AM38" i="14"/>
  <c r="AO38" i="14"/>
  <c r="AJ38" i="14"/>
  <c r="AL38" i="14"/>
  <c r="AI38" i="14"/>
  <c r="AN38" i="14"/>
  <c r="BL521" i="14"/>
  <c r="BL424" i="14"/>
  <c r="BL38" i="14"/>
  <c r="BL308" i="14"/>
  <c r="BL386" i="14"/>
  <c r="BL460" i="14"/>
  <c r="BL467" i="14"/>
  <c r="AR179" i="14"/>
  <c r="AQ179" i="14"/>
  <c r="AW179" i="14"/>
  <c r="AS179" i="14"/>
  <c r="AU179" i="14"/>
  <c r="AV179" i="14"/>
  <c r="AW273" i="14"/>
  <c r="AU273" i="14"/>
  <c r="AR273" i="14"/>
  <c r="AS273" i="14"/>
  <c r="AQ273" i="14"/>
  <c r="AV273" i="14"/>
  <c r="AS312" i="14"/>
  <c r="AU312" i="14"/>
  <c r="AV312" i="14"/>
  <c r="AR312" i="14"/>
  <c r="AW312" i="14"/>
  <c r="AQ312" i="14"/>
  <c r="AV307" i="14"/>
  <c r="AU307" i="14"/>
  <c r="AQ307" i="14"/>
  <c r="AW307" i="14"/>
  <c r="AR307" i="14"/>
  <c r="AS307" i="14"/>
  <c r="AQ514" i="14"/>
  <c r="AU514" i="14"/>
  <c r="AV514" i="14"/>
  <c r="AR514" i="14"/>
  <c r="AW514" i="14"/>
  <c r="AS514" i="14"/>
  <c r="AQ475" i="14"/>
  <c r="AW475" i="14"/>
  <c r="AV475" i="14"/>
  <c r="AU475" i="14"/>
  <c r="AS475" i="14"/>
  <c r="AR475" i="14"/>
  <c r="AS406" i="14"/>
  <c r="AU406" i="14"/>
  <c r="AW406" i="14"/>
  <c r="AV406" i="14"/>
  <c r="AR406" i="14"/>
  <c r="AQ406" i="14"/>
  <c r="AR524" i="14"/>
  <c r="AW524" i="14"/>
  <c r="AU524" i="14"/>
  <c r="AS524" i="14"/>
  <c r="AQ524" i="14"/>
  <c r="AV524" i="14"/>
  <c r="S457" i="14"/>
  <c r="S380" i="14"/>
  <c r="S126" i="14"/>
  <c r="S44" i="14"/>
  <c r="S68" i="14"/>
  <c r="S119" i="14"/>
  <c r="S190" i="14"/>
  <c r="S134" i="14"/>
  <c r="S131" i="14"/>
  <c r="S214" i="14"/>
  <c r="S310" i="14"/>
  <c r="S434" i="14"/>
  <c r="S465" i="14"/>
  <c r="S459" i="14"/>
  <c r="S498" i="14"/>
  <c r="S514" i="14"/>
  <c r="AE527" i="14"/>
  <c r="AG527" i="14"/>
  <c r="AD527" i="14"/>
  <c r="AC527" i="14"/>
  <c r="AA527" i="14"/>
  <c r="AF527" i="14"/>
  <c r="AI511" i="14"/>
  <c r="AJ511" i="14"/>
  <c r="AL511" i="14"/>
  <c r="AN511" i="14"/>
  <c r="AM511" i="14"/>
  <c r="AO511" i="14"/>
  <c r="AQ500" i="14"/>
  <c r="AV500" i="14"/>
  <c r="AR500" i="14"/>
  <c r="AW500" i="14"/>
  <c r="AU500" i="14"/>
  <c r="AS500" i="14"/>
  <c r="AD500" i="14"/>
  <c r="AE500" i="14"/>
  <c r="AG500" i="14"/>
  <c r="AF500" i="14"/>
  <c r="AC500" i="14"/>
  <c r="AA500" i="14"/>
  <c r="S479" i="14"/>
  <c r="AL479" i="14"/>
  <c r="AJ479" i="14"/>
  <c r="AM479" i="14"/>
  <c r="AO479" i="14"/>
  <c r="AI479" i="14"/>
  <c r="AN479" i="14"/>
  <c r="AE456" i="14"/>
  <c r="AG456" i="14"/>
  <c r="AF456" i="14"/>
  <c r="AD456" i="14"/>
  <c r="AA456" i="14"/>
  <c r="AC456" i="14"/>
  <c r="AE517" i="14"/>
  <c r="AG517" i="14"/>
  <c r="AF517" i="14"/>
  <c r="AC517" i="14"/>
  <c r="AA517" i="14"/>
  <c r="AD517" i="14"/>
  <c r="AE505" i="14"/>
  <c r="AG505" i="14"/>
  <c r="AA505" i="14"/>
  <c r="AD505" i="14"/>
  <c r="AF505" i="14"/>
  <c r="AC505" i="14"/>
  <c r="AM482" i="14"/>
  <c r="AN482" i="14"/>
  <c r="AJ482" i="14"/>
  <c r="AO482" i="14"/>
  <c r="AI482" i="14"/>
  <c r="AL482" i="14"/>
  <c r="AE457" i="14"/>
  <c r="AG457" i="14"/>
  <c r="AA457" i="14"/>
  <c r="AC457" i="14"/>
  <c r="AD457" i="14"/>
  <c r="AF457" i="14"/>
  <c r="AG447" i="14"/>
  <c r="AE447" i="14"/>
  <c r="AD447" i="14"/>
  <c r="AF447" i="14"/>
  <c r="AC447" i="14"/>
  <c r="AA447" i="14"/>
  <c r="AE443" i="14"/>
  <c r="AG443" i="14"/>
  <c r="AF443" i="14"/>
  <c r="AC443" i="14"/>
  <c r="AD443" i="14"/>
  <c r="AA443" i="14"/>
  <c r="AE526" i="14"/>
  <c r="AG526" i="14"/>
  <c r="AA526" i="14"/>
  <c r="AD526" i="14"/>
  <c r="AC526" i="14"/>
  <c r="AF526" i="14"/>
  <c r="AE481" i="14"/>
  <c r="AG481" i="14"/>
  <c r="AD481" i="14"/>
  <c r="AC481" i="14"/>
  <c r="AA481" i="14"/>
  <c r="AF481" i="14"/>
  <c r="AR459" i="14"/>
  <c r="AW459" i="14"/>
  <c r="AV459" i="14"/>
  <c r="AS459" i="14"/>
  <c r="AU459" i="14"/>
  <c r="AQ459" i="14"/>
  <c r="S436" i="14"/>
  <c r="AE506" i="14"/>
  <c r="AG506" i="14"/>
  <c r="AA506" i="14"/>
  <c r="AF506" i="14"/>
  <c r="AD506" i="14"/>
  <c r="AC506" i="14"/>
  <c r="S476" i="14"/>
  <c r="AG431" i="14"/>
  <c r="AE431" i="14"/>
  <c r="AC431" i="14"/>
  <c r="AA431" i="14"/>
  <c r="AD431" i="14"/>
  <c r="AF431" i="14"/>
  <c r="AW416" i="14"/>
  <c r="AS416" i="14"/>
  <c r="AQ416" i="14"/>
  <c r="AU416" i="14"/>
  <c r="AR416" i="14"/>
  <c r="AV416" i="14"/>
  <c r="AM405" i="14"/>
  <c r="AI405" i="14"/>
  <c r="AJ405" i="14"/>
  <c r="AN405" i="14"/>
  <c r="AL405" i="14"/>
  <c r="AO405" i="14"/>
  <c r="AG397" i="14"/>
  <c r="AE397" i="14"/>
  <c r="AD397" i="14"/>
  <c r="AA397" i="14"/>
  <c r="AF397" i="14"/>
  <c r="AC397" i="14"/>
  <c r="AS382" i="14"/>
  <c r="AV382" i="14"/>
  <c r="AW382" i="14"/>
  <c r="AQ382" i="14"/>
  <c r="AR382" i="14"/>
  <c r="AU382" i="14"/>
  <c r="AE434" i="14"/>
  <c r="AG434" i="14"/>
  <c r="AA434" i="14"/>
  <c r="AD434" i="14"/>
  <c r="AC434" i="14"/>
  <c r="AF434" i="14"/>
  <c r="AI418" i="14"/>
  <c r="AM418" i="14"/>
  <c r="AN418" i="14"/>
  <c r="AJ418" i="14"/>
  <c r="AO418" i="14"/>
  <c r="AL418" i="14"/>
  <c r="AI385" i="14"/>
  <c r="AN385" i="14"/>
  <c r="AJ385" i="14"/>
  <c r="AL385" i="14"/>
  <c r="AM385" i="14"/>
  <c r="AO385" i="14"/>
  <c r="AG421" i="14"/>
  <c r="AE421" i="14"/>
  <c r="AD421" i="14"/>
  <c r="AF421" i="14"/>
  <c r="AC421" i="14"/>
  <c r="AA421" i="14"/>
  <c r="AO398" i="14"/>
  <c r="AM398" i="14"/>
  <c r="AI398" i="14"/>
  <c r="AJ398" i="14"/>
  <c r="AN398" i="14"/>
  <c r="AL398" i="14"/>
  <c r="AN392" i="14"/>
  <c r="AM392" i="14"/>
  <c r="AI392" i="14"/>
  <c r="AL392" i="14"/>
  <c r="AO392" i="14"/>
  <c r="AJ392" i="14"/>
  <c r="AU375" i="14"/>
  <c r="AS375" i="14"/>
  <c r="AQ375" i="14"/>
  <c r="AV375" i="14"/>
  <c r="AR375" i="14"/>
  <c r="AW375" i="14"/>
  <c r="AE375" i="14"/>
  <c r="AG375" i="14"/>
  <c r="AD375" i="14"/>
  <c r="AC375" i="14"/>
  <c r="AA375" i="14"/>
  <c r="AF375" i="14"/>
  <c r="S367" i="14"/>
  <c r="AJ363" i="14"/>
  <c r="AN363" i="14"/>
  <c r="AL363" i="14"/>
  <c r="AO363" i="14"/>
  <c r="AM363" i="14"/>
  <c r="AI363" i="14"/>
  <c r="AQ355" i="14"/>
  <c r="AW355" i="14"/>
  <c r="AV355" i="14"/>
  <c r="AS355" i="14"/>
  <c r="AR355" i="14"/>
  <c r="AU355" i="14"/>
  <c r="AI355" i="14"/>
  <c r="AO355" i="14"/>
  <c r="AM355" i="14"/>
  <c r="AN355" i="14"/>
  <c r="AJ355" i="14"/>
  <c r="AL355" i="14"/>
  <c r="AE328" i="14"/>
  <c r="AG328" i="14"/>
  <c r="AD328" i="14"/>
  <c r="AC328" i="14"/>
  <c r="AF328" i="14"/>
  <c r="AA328" i="14"/>
  <c r="AE315" i="14"/>
  <c r="AG315" i="14"/>
  <c r="AF315" i="14"/>
  <c r="AC315" i="14"/>
  <c r="AA315" i="14"/>
  <c r="AD315" i="14"/>
  <c r="AG296" i="14"/>
  <c r="AE296" i="14"/>
  <c r="AA296" i="14"/>
  <c r="AD296" i="14"/>
  <c r="AC296" i="14"/>
  <c r="AF296" i="14"/>
  <c r="AN310" i="14"/>
  <c r="AM310" i="14"/>
  <c r="AO310" i="14"/>
  <c r="AL310" i="14"/>
  <c r="AJ310" i="14"/>
  <c r="AI310" i="14"/>
  <c r="AG359" i="14"/>
  <c r="AE359" i="14"/>
  <c r="AD359" i="14"/>
  <c r="AA359" i="14"/>
  <c r="AC359" i="14"/>
  <c r="AF359" i="14"/>
  <c r="AG333" i="14"/>
  <c r="AE333" i="14"/>
  <c r="AD333" i="14"/>
  <c r="AF333" i="14"/>
  <c r="AC333" i="14"/>
  <c r="AA333" i="14"/>
  <c r="AV302" i="14"/>
  <c r="AW302" i="14"/>
  <c r="AQ302" i="14"/>
  <c r="AR302" i="14"/>
  <c r="AS302" i="14"/>
  <c r="AU302" i="14"/>
  <c r="AN286" i="14"/>
  <c r="AJ286" i="14"/>
  <c r="AI286" i="14"/>
  <c r="AL286" i="14"/>
  <c r="AO286" i="14"/>
  <c r="AM286" i="14"/>
  <c r="AN345" i="14"/>
  <c r="AJ345" i="14"/>
  <c r="AO345" i="14"/>
  <c r="AL345" i="14"/>
  <c r="AM345" i="14"/>
  <c r="AI345" i="14"/>
  <c r="AV317" i="14"/>
  <c r="AQ317" i="14"/>
  <c r="AW317" i="14"/>
  <c r="AR317" i="14"/>
  <c r="AS317" i="14"/>
  <c r="AU317" i="14"/>
  <c r="S297" i="14"/>
  <c r="AR218" i="14"/>
  <c r="AS218" i="14"/>
  <c r="AU218" i="14"/>
  <c r="AV218" i="14"/>
  <c r="AW218" i="14"/>
  <c r="AQ218" i="14"/>
  <c r="AM225" i="14"/>
  <c r="AO225" i="14"/>
  <c r="AJ225" i="14"/>
  <c r="AL225" i="14"/>
  <c r="AN225" i="14"/>
  <c r="AI225" i="14"/>
  <c r="AN216" i="14"/>
  <c r="AL216" i="14"/>
  <c r="AO216" i="14"/>
  <c r="AI216" i="14"/>
  <c r="AJ216" i="14"/>
  <c r="AM216" i="14"/>
  <c r="AJ275" i="14"/>
  <c r="AM275" i="14"/>
  <c r="AO275" i="14"/>
  <c r="AL275" i="14"/>
  <c r="AI275" i="14"/>
  <c r="AN275" i="14"/>
  <c r="AM267" i="14"/>
  <c r="AO267" i="14"/>
  <c r="AL267" i="14"/>
  <c r="AJ267" i="14"/>
  <c r="AN267" i="14"/>
  <c r="AI267" i="14"/>
  <c r="AD244" i="14"/>
  <c r="AG244" i="14"/>
  <c r="AE244" i="14"/>
  <c r="AC244" i="14"/>
  <c r="AF244" i="14"/>
  <c r="AA244" i="14"/>
  <c r="AF221" i="14"/>
  <c r="AE221" i="14"/>
  <c r="AG221" i="14"/>
  <c r="AC221" i="14"/>
  <c r="AD221" i="14"/>
  <c r="AA221" i="14"/>
  <c r="AE191" i="14"/>
  <c r="AG191" i="14"/>
  <c r="AD191" i="14"/>
  <c r="AF191" i="14"/>
  <c r="AA191" i="14"/>
  <c r="AC191" i="14"/>
  <c r="AE176" i="14"/>
  <c r="AG176" i="14"/>
  <c r="AD176" i="14"/>
  <c r="AF176" i="14"/>
  <c r="AA176" i="14"/>
  <c r="AC176" i="14"/>
  <c r="AE263" i="14"/>
  <c r="AG263" i="14"/>
  <c r="AC263" i="14"/>
  <c r="AF263" i="14"/>
  <c r="AA263" i="14"/>
  <c r="AD263" i="14"/>
  <c r="AL247" i="14"/>
  <c r="AM247" i="14"/>
  <c r="AN247" i="14"/>
  <c r="AI247" i="14"/>
  <c r="AO247" i="14"/>
  <c r="AJ247" i="14"/>
  <c r="AA167" i="14"/>
  <c r="AC167" i="14"/>
  <c r="AG167" i="14"/>
  <c r="AE167" i="14"/>
  <c r="AF167" i="14"/>
  <c r="AD167" i="14"/>
  <c r="AA159" i="14"/>
  <c r="AC159" i="14"/>
  <c r="AG159" i="14"/>
  <c r="AE159" i="14"/>
  <c r="AF159" i="14"/>
  <c r="AD159" i="14"/>
  <c r="AA155" i="14"/>
  <c r="AC155" i="14"/>
  <c r="AG155" i="14"/>
  <c r="AE155" i="14"/>
  <c r="AF155" i="14"/>
  <c r="AD155" i="14"/>
  <c r="AA151" i="14"/>
  <c r="AC151" i="14"/>
  <c r="AG151" i="14"/>
  <c r="AE151" i="14"/>
  <c r="AF151" i="14"/>
  <c r="AD151" i="14"/>
  <c r="AA143" i="14"/>
  <c r="AC143" i="14"/>
  <c r="AG143" i="14"/>
  <c r="AE143" i="14"/>
  <c r="AF143" i="14"/>
  <c r="AD143" i="14"/>
  <c r="AA139" i="14"/>
  <c r="AC139" i="14"/>
  <c r="AG139" i="14"/>
  <c r="AE139" i="14"/>
  <c r="AF139" i="14"/>
  <c r="AD139" i="14"/>
  <c r="AA135" i="14"/>
  <c r="AC135" i="14"/>
  <c r="AG135" i="14"/>
  <c r="AE135" i="14"/>
  <c r="AF135" i="14"/>
  <c r="AD135" i="14"/>
  <c r="AE119" i="14"/>
  <c r="AG119" i="14"/>
  <c r="AD119" i="14"/>
  <c r="AA119" i="14"/>
  <c r="AF119" i="14"/>
  <c r="AC119" i="14"/>
  <c r="AJ103" i="14"/>
  <c r="AL103" i="14"/>
  <c r="AN103" i="14"/>
  <c r="AO103" i="14"/>
  <c r="AI103" i="14"/>
  <c r="AM103" i="14"/>
  <c r="AR49" i="14"/>
  <c r="AV49" i="14"/>
  <c r="AU49" i="14"/>
  <c r="AS49" i="14"/>
  <c r="AW49" i="14"/>
  <c r="AQ49" i="14"/>
  <c r="AM49" i="14"/>
  <c r="AO49" i="14"/>
  <c r="AJ49" i="14"/>
  <c r="AL49" i="14"/>
  <c r="AI49" i="14"/>
  <c r="AN49" i="14"/>
  <c r="AV33" i="14"/>
  <c r="AR33" i="14"/>
  <c r="AW33" i="14"/>
  <c r="AS33" i="14"/>
  <c r="AU33" i="14"/>
  <c r="AQ33" i="14"/>
  <c r="AJ122" i="14"/>
  <c r="AO122" i="14"/>
  <c r="AM122" i="14"/>
  <c r="AI122" i="14"/>
  <c r="AN122" i="14"/>
  <c r="AL122" i="14"/>
  <c r="AS106" i="14"/>
  <c r="AV106" i="14"/>
  <c r="AQ106" i="14"/>
  <c r="AW106" i="14"/>
  <c r="AR106" i="14"/>
  <c r="AU106" i="14"/>
  <c r="AE106" i="14"/>
  <c r="AG106" i="14"/>
  <c r="AC106" i="14"/>
  <c r="AD106" i="14"/>
  <c r="AF106" i="14"/>
  <c r="AA106" i="14"/>
  <c r="AG81" i="14"/>
  <c r="AE81" i="14"/>
  <c r="AF81" i="14"/>
  <c r="AC81" i="14"/>
  <c r="AA81" i="14"/>
  <c r="AD81" i="14"/>
  <c r="AV73" i="14"/>
  <c r="AR73" i="14"/>
  <c r="AW73" i="14"/>
  <c r="AS73" i="14"/>
  <c r="AQ73" i="14"/>
  <c r="AU73" i="14"/>
  <c r="AG73" i="14"/>
  <c r="AE73" i="14"/>
  <c r="AF73" i="14"/>
  <c r="AC73" i="14"/>
  <c r="AA73" i="14"/>
  <c r="AD73" i="14"/>
  <c r="AE48" i="14"/>
  <c r="AG48" i="14"/>
  <c r="AC48" i="14"/>
  <c r="AA48" i="14"/>
  <c r="AF48" i="14"/>
  <c r="AD48" i="14"/>
  <c r="AS113" i="14"/>
  <c r="AR113" i="14"/>
  <c r="AQ113" i="14"/>
  <c r="AW113" i="14"/>
  <c r="AU113" i="14"/>
  <c r="AV113" i="14"/>
  <c r="AE113" i="14"/>
  <c r="AG113" i="14"/>
  <c r="AC113" i="14"/>
  <c r="AD113" i="14"/>
  <c r="AF113" i="14"/>
  <c r="AA113" i="14"/>
  <c r="AW59" i="14"/>
  <c r="AU59" i="14"/>
  <c r="AR59" i="14"/>
  <c r="AQ59" i="14"/>
  <c r="AS59" i="14"/>
  <c r="AV59" i="14"/>
  <c r="AJ59" i="14"/>
  <c r="AL59" i="14"/>
  <c r="AI59" i="14"/>
  <c r="AN59" i="14"/>
  <c r="AO59" i="14"/>
  <c r="AM59" i="14"/>
  <c r="AG43" i="14"/>
  <c r="AD43" i="14"/>
  <c r="AA43" i="14"/>
  <c r="AE43" i="14"/>
  <c r="AC43" i="14"/>
  <c r="AF43" i="14"/>
  <c r="AJ133" i="14"/>
  <c r="AN133" i="14"/>
  <c r="AO133" i="14"/>
  <c r="AL133" i="14"/>
  <c r="AM133" i="14"/>
  <c r="AI133" i="14"/>
  <c r="AL124" i="14"/>
  <c r="AJ124" i="14"/>
  <c r="AM124" i="14"/>
  <c r="AI124" i="14"/>
  <c r="AN124" i="14"/>
  <c r="AO124" i="14"/>
  <c r="AG108" i="14"/>
  <c r="AE108" i="14"/>
  <c r="AF108" i="14"/>
  <c r="AD108" i="14"/>
  <c r="AC108" i="14"/>
  <c r="AA108" i="14"/>
  <c r="AF93" i="14"/>
  <c r="AG93" i="14"/>
  <c r="AE93" i="14"/>
  <c r="AA93" i="14"/>
  <c r="AD93" i="14"/>
  <c r="AC93" i="14"/>
  <c r="AR84" i="14"/>
  <c r="AU84" i="14"/>
  <c r="AS84" i="14"/>
  <c r="AQ84" i="14"/>
  <c r="AV84" i="14"/>
  <c r="AW84" i="14"/>
  <c r="AG84" i="14"/>
  <c r="AE84" i="14"/>
  <c r="AD84" i="14"/>
  <c r="AC84" i="14"/>
  <c r="AA84" i="14"/>
  <c r="AF84" i="14"/>
  <c r="AG76" i="14"/>
  <c r="AE76" i="14"/>
  <c r="AD76" i="14"/>
  <c r="AC76" i="14"/>
  <c r="AA76" i="14"/>
  <c r="AF76" i="14"/>
  <c r="AU50" i="14"/>
  <c r="AR50" i="14"/>
  <c r="AQ50" i="14"/>
  <c r="AV50" i="14"/>
  <c r="AS50" i="14"/>
  <c r="AW50" i="14"/>
  <c r="AO50" i="14"/>
  <c r="AM50" i="14"/>
  <c r="AN50" i="14"/>
  <c r="AL50" i="14"/>
  <c r="AI50" i="14"/>
  <c r="AJ50" i="14"/>
  <c r="BL246" i="14"/>
  <c r="BL317" i="14"/>
  <c r="BL417" i="14"/>
  <c r="BL432" i="14"/>
  <c r="BL517" i="14"/>
  <c r="BL140" i="14"/>
  <c r="BL156" i="14"/>
  <c r="BL58" i="14"/>
  <c r="BL172" i="14"/>
  <c r="BL233" i="14"/>
  <c r="BL249" i="14"/>
  <c r="BL255" i="14"/>
  <c r="BL273" i="14"/>
  <c r="BL281" i="14"/>
  <c r="BL257" i="14"/>
  <c r="BL285" i="14"/>
  <c r="BL293" i="14"/>
  <c r="BL301" i="14"/>
  <c r="BL326" i="14"/>
  <c r="BL324" i="14"/>
  <c r="BL328" i="14"/>
  <c r="BL399" i="14"/>
  <c r="BL407" i="14"/>
  <c r="BL489" i="14"/>
  <c r="BL497" i="14"/>
  <c r="BL469" i="14"/>
  <c r="AT470" i="14"/>
  <c r="AT196" i="14"/>
  <c r="AT495" i="14"/>
  <c r="AT342" i="14"/>
  <c r="AT214" i="14"/>
  <c r="AT210" i="14"/>
  <c r="AE28" i="14"/>
  <c r="AG28" i="14"/>
  <c r="AF28" i="14"/>
  <c r="AD28" i="14"/>
  <c r="AC28" i="14"/>
  <c r="AK28" i="14"/>
  <c r="BL354" i="14"/>
  <c r="BL47" i="14"/>
  <c r="BL189" i="14"/>
  <c r="BL105" i="14"/>
  <c r="BL212" i="14"/>
  <c r="BL342" i="14"/>
  <c r="BL395" i="14"/>
  <c r="BL142" i="14"/>
  <c r="BL475" i="14"/>
  <c r="BL492" i="14"/>
  <c r="BL171" i="14"/>
  <c r="BL55" i="14"/>
  <c r="BL112" i="14"/>
  <c r="BL39" i="14"/>
  <c r="AT28" i="14"/>
  <c r="BL132" i="14"/>
  <c r="BL78" i="14"/>
  <c r="BL131" i="14"/>
  <c r="AT509" i="14"/>
  <c r="AT404" i="14"/>
  <c r="AT339" i="14"/>
  <c r="AB238" i="14"/>
  <c r="AB262" i="14"/>
  <c r="AB285" i="14"/>
  <c r="AB318" i="14"/>
  <c r="AB444" i="14"/>
  <c r="AB502" i="14"/>
  <c r="AB193" i="14"/>
  <c r="AK445" i="14"/>
  <c r="AT75" i="14"/>
  <c r="AT109" i="14"/>
  <c r="AT99" i="14"/>
  <c r="AT309" i="14"/>
  <c r="AT303" i="14"/>
  <c r="AT223" i="14"/>
  <c r="AT181" i="14"/>
  <c r="AT98" i="14"/>
  <c r="AT232" i="14"/>
  <c r="AT422" i="14"/>
  <c r="AT251" i="14"/>
  <c r="AT445" i="14"/>
  <c r="AT454" i="14"/>
  <c r="AT366" i="14"/>
  <c r="AT380" i="14"/>
  <c r="AT97" i="14"/>
  <c r="AT135" i="14"/>
  <c r="AT510" i="14"/>
  <c r="AT195" i="14"/>
  <c r="AT418" i="14"/>
  <c r="AT281" i="14"/>
  <c r="AT91" i="14"/>
  <c r="AT272" i="14"/>
  <c r="AT216" i="14"/>
  <c r="AT105" i="14"/>
  <c r="AK366" i="14"/>
  <c r="AK461" i="14"/>
  <c r="AK458" i="14"/>
  <c r="AK37" i="14"/>
  <c r="AK126" i="14"/>
  <c r="AK273" i="14"/>
  <c r="AK411" i="14"/>
  <c r="AK462" i="14"/>
  <c r="AK99" i="14"/>
  <c r="AK134" i="14"/>
  <c r="AK430" i="14"/>
  <c r="AK32" i="14"/>
  <c r="AK271" i="14"/>
  <c r="AK397" i="14"/>
  <c r="AK451" i="14"/>
  <c r="AK491" i="14"/>
  <c r="AK229" i="14"/>
  <c r="AK289" i="14"/>
  <c r="AK329" i="14"/>
  <c r="AK512" i="14"/>
  <c r="AK489" i="14"/>
  <c r="AK331" i="14"/>
  <c r="AK143" i="14"/>
  <c r="AK159" i="14"/>
  <c r="AK341" i="14"/>
  <c r="AK283" i="14"/>
  <c r="AK456" i="14"/>
  <c r="AK219" i="14"/>
  <c r="AK227" i="14"/>
  <c r="AK178" i="14"/>
  <c r="AK44" i="14"/>
  <c r="AK285" i="14"/>
  <c r="AK190" i="14"/>
  <c r="AK396" i="14"/>
  <c r="AK160" i="14"/>
  <c r="AK224" i="14"/>
  <c r="AK233" i="14"/>
  <c r="AK508" i="14"/>
  <c r="AK100" i="14"/>
  <c r="AK121" i="14"/>
  <c r="AK57" i="14"/>
  <c r="AK256" i="14"/>
  <c r="AK387" i="14"/>
  <c r="AB269" i="14"/>
  <c r="AB413" i="14"/>
  <c r="AB473" i="14"/>
  <c r="AB74" i="14"/>
  <c r="AB115" i="14"/>
  <c r="AB412" i="14"/>
  <c r="AB66" i="14"/>
  <c r="AB195" i="14"/>
  <c r="AB203" i="14"/>
  <c r="AB260" i="14"/>
  <c r="AB392" i="14"/>
  <c r="AB459" i="14"/>
  <c r="AB497" i="14"/>
  <c r="AB178" i="14"/>
  <c r="AB232" i="14"/>
  <c r="AB273" i="14"/>
  <c r="AB377" i="14"/>
  <c r="AB423" i="14"/>
  <c r="AB510" i="14"/>
  <c r="AB150" i="14"/>
  <c r="AB215" i="14"/>
  <c r="AB242" i="14"/>
  <c r="AB354" i="14"/>
  <c r="AB477" i="14"/>
  <c r="AB50" i="14"/>
  <c r="AB184" i="14"/>
  <c r="AB361" i="14"/>
  <c r="AB382" i="14"/>
  <c r="AB491" i="14"/>
  <c r="AB38" i="14"/>
  <c r="AB340" i="14"/>
  <c r="AB125" i="14"/>
  <c r="AB118" i="14"/>
  <c r="AB298" i="14"/>
  <c r="AB208" i="14"/>
  <c r="AB329" i="14"/>
  <c r="AB212" i="14"/>
  <c r="AB475" i="14"/>
  <c r="AB349" i="14"/>
  <c r="AB67" i="14"/>
  <c r="AB219" i="14"/>
  <c r="AB301" i="14"/>
  <c r="AB85" i="14"/>
  <c r="AB256" i="14"/>
  <c r="AB365" i="14"/>
  <c r="AB474" i="14"/>
  <c r="AB55" i="14"/>
  <c r="AB109" i="14"/>
  <c r="AB245" i="14"/>
  <c r="AB198" i="14"/>
  <c r="AB403" i="14"/>
  <c r="AB492" i="14"/>
  <c r="AB516" i="14"/>
  <c r="AB464" i="14"/>
  <c r="AB503" i="14"/>
  <c r="AB255" i="14"/>
  <c r="AB252" i="14"/>
  <c r="AB182" i="14"/>
  <c r="AB246" i="14"/>
  <c r="AB407" i="14"/>
  <c r="AB42" i="14"/>
  <c r="AB98" i="14"/>
  <c r="AB324" i="14"/>
  <c r="AB401" i="14"/>
  <c r="AB441" i="14"/>
  <c r="AB253" i="14"/>
  <c r="AB217" i="14"/>
  <c r="AB309" i="14"/>
  <c r="AB344" i="14"/>
  <c r="AB348" i="14"/>
  <c r="AB352" i="14"/>
  <c r="AB371" i="14"/>
  <c r="AB472" i="14"/>
  <c r="AB524" i="14"/>
  <c r="AB454" i="14"/>
  <c r="AK50" i="14"/>
  <c r="AT50" i="14"/>
  <c r="AB76" i="14"/>
  <c r="AT84" i="14"/>
  <c r="AB43" i="14"/>
  <c r="AT113" i="14"/>
  <c r="AT73" i="14"/>
  <c r="AT106" i="14"/>
  <c r="AK49" i="14"/>
  <c r="AK103" i="14"/>
  <c r="AB135" i="14"/>
  <c r="AB143" i="14"/>
  <c r="AB155" i="14"/>
  <c r="AB263" i="14"/>
  <c r="AB191" i="14"/>
  <c r="AK275" i="14"/>
  <c r="AK363" i="14"/>
  <c r="AT416" i="14"/>
  <c r="AB456" i="14"/>
  <c r="AB500" i="14"/>
  <c r="AB112" i="14"/>
  <c r="AK31" i="14"/>
  <c r="AK67" i="14"/>
  <c r="AK92" i="14"/>
  <c r="AT148" i="14"/>
  <c r="AB185" i="14"/>
  <c r="AT343" i="14"/>
  <c r="AK299" i="14"/>
  <c r="AK280" i="14"/>
  <c r="AB294" i="14"/>
  <c r="AK304" i="14"/>
  <c r="AT383" i="14"/>
  <c r="AT426" i="14"/>
  <c r="AB374" i="14"/>
  <c r="AB384" i="14"/>
  <c r="AK464" i="14"/>
  <c r="AT525" i="14"/>
  <c r="AT266" i="14"/>
  <c r="AK76" i="14"/>
  <c r="AK43" i="14"/>
  <c r="AK113" i="14"/>
  <c r="AK231" i="14"/>
  <c r="AK263" i="14"/>
  <c r="AB172" i="14"/>
  <c r="AB216" i="14"/>
  <c r="AT260" i="14"/>
  <c r="AK205" i="14"/>
  <c r="AB302" i="14"/>
  <c r="AK295" i="14"/>
  <c r="AB372" i="14"/>
  <c r="AK388" i="14"/>
  <c r="AB476" i="14"/>
  <c r="AB436" i="14"/>
  <c r="AK459" i="14"/>
  <c r="AB451" i="14"/>
  <c r="AK72" i="14"/>
  <c r="AB80" i="14"/>
  <c r="AT467" i="14"/>
  <c r="AK400" i="14"/>
  <c r="AK370" i="14"/>
  <c r="AK499" i="14"/>
  <c r="AT502" i="14"/>
  <c r="AT51" i="14"/>
  <c r="AK303" i="14"/>
  <c r="AB520" i="14"/>
  <c r="AB62" i="14"/>
  <c r="AT82" i="14"/>
  <c r="AB166" i="14"/>
  <c r="AB414" i="14"/>
  <c r="AK454" i="14"/>
  <c r="AT225" i="14"/>
  <c r="AT244" i="14"/>
  <c r="AK29" i="14"/>
  <c r="AT428" i="14"/>
  <c r="AK146" i="14"/>
  <c r="AK162" i="14"/>
  <c r="AT162" i="14"/>
  <c r="AB307" i="14"/>
  <c r="AT334" i="14"/>
  <c r="AB342" i="14"/>
  <c r="AT371" i="14"/>
  <c r="AB493" i="14"/>
  <c r="AB446" i="14"/>
  <c r="AB498" i="14"/>
  <c r="AT385" i="14"/>
  <c r="AT200" i="14"/>
  <c r="AT218" i="14"/>
  <c r="AK345" i="14"/>
  <c r="AK392" i="14"/>
  <c r="AT459" i="14"/>
  <c r="AB320" i="14"/>
  <c r="AB368" i="14"/>
  <c r="AB373" i="14"/>
  <c r="AT485" i="14"/>
  <c r="AK486" i="14"/>
  <c r="AK470" i="14"/>
  <c r="AK515" i="14"/>
  <c r="AK35" i="14"/>
  <c r="AB105" i="14"/>
  <c r="AT57" i="14"/>
  <c r="AK111" i="14"/>
  <c r="AK149" i="14"/>
  <c r="AB251" i="14"/>
  <c r="AT170" i="14"/>
  <c r="AT240" i="14"/>
  <c r="AK423" i="14"/>
  <c r="AK467" i="14"/>
  <c r="AB462" i="14"/>
  <c r="AK474" i="14"/>
  <c r="AB521" i="14"/>
  <c r="AT496" i="14"/>
  <c r="AK154" i="14"/>
  <c r="AK158" i="14"/>
  <c r="AT183" i="14"/>
  <c r="AB202" i="14"/>
  <c r="AT348" i="14"/>
  <c r="AK417" i="14"/>
  <c r="AT430" i="14"/>
  <c r="AB378" i="14"/>
  <c r="AK315" i="14"/>
  <c r="AB54" i="14"/>
  <c r="AB101" i="14"/>
  <c r="AB94" i="14"/>
  <c r="AT107" i="14"/>
  <c r="AK152" i="14"/>
  <c r="AB156" i="14"/>
  <c r="AB206" i="14"/>
  <c r="AB360" i="14"/>
  <c r="AK440" i="14"/>
  <c r="AK480" i="14"/>
  <c r="AB499" i="14"/>
  <c r="AB470" i="14"/>
  <c r="AB515" i="14"/>
  <c r="AB304" i="14"/>
  <c r="AB408" i="14"/>
  <c r="AB190" i="14"/>
  <c r="AK54" i="14"/>
  <c r="AB127" i="14"/>
  <c r="AB280" i="14"/>
  <c r="AK338" i="14"/>
  <c r="AB364" i="14"/>
  <c r="AK409" i="14"/>
  <c r="AB425" i="14"/>
  <c r="AB483" i="14"/>
  <c r="AT452" i="14"/>
  <c r="AT373" i="14"/>
  <c r="AT185" i="14"/>
  <c r="AB259" i="14"/>
  <c r="AB248" i="14"/>
  <c r="AK188" i="14"/>
  <c r="AK369" i="14"/>
  <c r="AT282" i="14"/>
  <c r="AK33" i="14"/>
  <c r="AT315" i="14"/>
  <c r="AK497" i="14"/>
  <c r="AT517" i="14"/>
  <c r="AK117" i="14"/>
  <c r="AT92" i="14"/>
  <c r="AB204" i="14"/>
  <c r="AK424" i="14"/>
  <c r="AB518" i="14"/>
  <c r="AT165" i="14"/>
  <c r="AK277" i="14"/>
  <c r="AK490" i="14"/>
  <c r="AT49" i="14"/>
  <c r="AB151" i="14"/>
  <c r="AB159" i="14"/>
  <c r="AB176" i="14"/>
  <c r="AB359" i="14"/>
  <c r="AB328" i="14"/>
  <c r="AT375" i="14"/>
  <c r="AK398" i="14"/>
  <c r="AB434" i="14"/>
  <c r="AB481" i="14"/>
  <c r="AK482" i="14"/>
  <c r="AB505" i="14"/>
  <c r="AK479" i="14"/>
  <c r="AT179" i="14"/>
  <c r="AB86" i="14"/>
  <c r="AB83" i="14"/>
  <c r="AK123" i="14"/>
  <c r="AB241" i="14"/>
  <c r="AT254" i="14"/>
  <c r="AB290" i="14"/>
  <c r="AB485" i="14"/>
  <c r="AB519" i="14"/>
  <c r="AT263" i="14"/>
  <c r="AT58" i="14"/>
  <c r="AK65" i="14"/>
  <c r="AB121" i="14"/>
  <c r="AB69" i="14"/>
  <c r="AT114" i="14"/>
  <c r="AK165" i="14"/>
  <c r="AK193" i="14"/>
  <c r="AB337" i="14"/>
  <c r="AK287" i="14"/>
  <c r="AB277" i="14"/>
  <c r="AK390" i="14"/>
  <c r="AB445" i="14"/>
  <c r="AB490" i="14"/>
  <c r="AB504" i="14"/>
  <c r="AT400" i="14"/>
  <c r="AT453" i="14"/>
  <c r="AK82" i="14"/>
  <c r="AT131" i="14"/>
  <c r="AB99" i="14"/>
  <c r="AT158" i="14"/>
  <c r="AT237" i="14"/>
  <c r="AB194" i="14"/>
  <c r="AB258" i="14"/>
  <c r="AB181" i="14"/>
  <c r="AB293" i="14"/>
  <c r="AK348" i="14"/>
  <c r="AK319" i="14"/>
  <c r="AT319" i="14"/>
  <c r="AK432" i="14"/>
  <c r="AK404" i="14"/>
  <c r="AT433" i="14"/>
  <c r="AB430" i="14"/>
  <c r="AB395" i="14"/>
  <c r="AB415" i="14"/>
  <c r="AT415" i="14"/>
  <c r="AB458" i="14"/>
  <c r="AT446" i="14"/>
  <c r="AK450" i="14"/>
  <c r="AK498" i="14"/>
  <c r="AB525" i="14"/>
  <c r="AT484" i="14"/>
  <c r="AT522" i="14"/>
  <c r="AT249" i="14"/>
  <c r="AK84" i="14"/>
  <c r="AT48" i="14"/>
  <c r="AB64" i="14"/>
  <c r="AT64" i="14"/>
  <c r="AT103" i="14"/>
  <c r="AK255" i="14"/>
  <c r="AT255" i="14"/>
  <c r="AB180" i="14"/>
  <c r="AK191" i="14"/>
  <c r="AB199" i="14"/>
  <c r="AT203" i="14"/>
  <c r="AT236" i="14"/>
  <c r="AB225" i="14"/>
  <c r="AB218" i="14"/>
  <c r="AB297" i="14"/>
  <c r="AT341" i="14"/>
  <c r="AT367" i="14"/>
  <c r="AT435" i="14"/>
  <c r="AK500" i="14"/>
  <c r="AK527" i="14"/>
  <c r="AT456" i="14"/>
  <c r="AT291" i="14"/>
  <c r="AT231" i="14"/>
  <c r="AT38" i="14"/>
  <c r="AB75" i="14"/>
  <c r="AT83" i="14"/>
  <c r="AK53" i="14"/>
  <c r="AB123" i="14"/>
  <c r="AB164" i="14"/>
  <c r="AT257" i="14"/>
  <c r="AB265" i="14"/>
  <c r="AB192" i="14"/>
  <c r="AB196" i="14"/>
  <c r="AK238" i="14"/>
  <c r="AT238" i="14"/>
  <c r="AB268" i="14"/>
  <c r="AK186" i="14"/>
  <c r="AK284" i="14"/>
  <c r="AT338" i="14"/>
  <c r="AK364" i="14"/>
  <c r="AK394" i="14"/>
  <c r="AT468" i="14"/>
  <c r="AK485" i="14"/>
  <c r="AT518" i="14"/>
  <c r="AK444" i="14"/>
  <c r="AB460" i="14"/>
  <c r="AK469" i="14"/>
  <c r="AK483" i="14"/>
  <c r="AT466" i="14"/>
  <c r="AT296" i="14"/>
  <c r="AT42" i="14"/>
  <c r="AK116" i="14"/>
  <c r="AT65" i="14"/>
  <c r="AT111" i="14"/>
  <c r="AT141" i="14"/>
  <c r="AB157" i="14"/>
  <c r="AB161" i="14"/>
  <c r="AB220" i="14"/>
  <c r="AT256" i="14"/>
  <c r="AB188" i="14"/>
  <c r="AB213" i="14"/>
  <c r="AK347" i="14"/>
  <c r="AB353" i="14"/>
  <c r="AB281" i="14"/>
  <c r="AK340" i="14"/>
  <c r="AB410" i="14"/>
  <c r="AB428" i="14"/>
  <c r="AB455" i="14"/>
  <c r="AK520" i="14"/>
  <c r="AK496" i="14"/>
  <c r="AT392" i="14"/>
  <c r="AT259" i="14"/>
  <c r="AK91" i="14"/>
  <c r="AB102" i="14"/>
  <c r="AB45" i="14"/>
  <c r="AB138" i="14"/>
  <c r="AB154" i="14"/>
  <c r="AT228" i="14"/>
  <c r="AB261" i="14"/>
  <c r="AB189" i="14"/>
  <c r="AK202" i="14"/>
  <c r="AK217" i="14"/>
  <c r="AT344" i="14"/>
  <c r="AB319" i="14"/>
  <c r="AB339" i="14"/>
  <c r="AB357" i="14"/>
  <c r="AB313" i="14"/>
  <c r="AB432" i="14"/>
  <c r="AK381" i="14"/>
  <c r="AK403" i="14"/>
  <c r="AT427" i="14"/>
  <c r="AT472" i="14"/>
  <c r="AT480" i="14"/>
  <c r="AT283" i="14"/>
  <c r="AK34" i="14"/>
  <c r="AT68" i="14"/>
  <c r="AT76" i="14"/>
  <c r="AK93" i="14"/>
  <c r="AB124" i="14"/>
  <c r="AT133" i="14"/>
  <c r="AB49" i="14"/>
  <c r="AT147" i="14"/>
  <c r="AT222" i="14"/>
  <c r="AB239" i="14"/>
  <c r="AB247" i="14"/>
  <c r="AK172" i="14"/>
  <c r="AK221" i="14"/>
  <c r="AT297" i="14"/>
  <c r="AB317" i="14"/>
  <c r="AB286" i="14"/>
  <c r="AB316" i="14"/>
  <c r="AT279" i="14"/>
  <c r="AB418" i="14"/>
  <c r="AB405" i="14"/>
  <c r="AK481" i="14"/>
  <c r="AB513" i="14"/>
  <c r="AB479" i="14"/>
  <c r="AT414" i="14"/>
  <c r="AT324" i="14"/>
  <c r="AT221" i="14"/>
  <c r="AB70" i="14"/>
  <c r="AK86" i="14"/>
  <c r="AB31" i="14"/>
  <c r="AB63" i="14"/>
  <c r="AT63" i="14"/>
  <c r="AK75" i="14"/>
  <c r="AK83" i="14"/>
  <c r="AB107" i="14"/>
  <c r="AK140" i="14"/>
  <c r="AB224" i="14"/>
  <c r="AB257" i="14"/>
  <c r="AK200" i="14"/>
  <c r="AK209" i="14"/>
  <c r="AK306" i="14"/>
  <c r="AK311" i="14"/>
  <c r="AK276" i="14"/>
  <c r="AB284" i="14"/>
  <c r="AB379" i="14"/>
  <c r="AT424" i="14"/>
  <c r="AB389" i="14"/>
  <c r="AK422" i="14"/>
  <c r="AB386" i="14"/>
  <c r="AT393" i="14"/>
  <c r="AT137" i="14"/>
  <c r="AK170" i="14"/>
  <c r="AK211" i="14"/>
  <c r="AT248" i="14"/>
  <c r="AK449" i="14"/>
  <c r="AB453" i="14"/>
  <c r="AT504" i="14"/>
  <c r="AT512" i="14"/>
  <c r="AT329" i="14"/>
  <c r="AT87" i="14"/>
  <c r="AB171" i="14"/>
  <c r="AB266" i="14"/>
  <c r="AK352" i="14"/>
  <c r="AK362" i="14"/>
  <c r="AK493" i="14"/>
  <c r="AT488" i="14"/>
  <c r="AT292" i="14"/>
  <c r="AT361" i="14"/>
  <c r="AK64" i="14"/>
  <c r="AT66" i="14"/>
  <c r="AT191" i="14"/>
  <c r="AK297" i="14"/>
  <c r="AK316" i="14"/>
  <c r="AT194" i="14"/>
  <c r="AT54" i="14"/>
  <c r="AK136" i="14"/>
  <c r="AB177" i="14"/>
  <c r="AK268" i="14"/>
  <c r="AK335" i="14"/>
  <c r="AT276" i="14"/>
  <c r="AK300" i="14"/>
  <c r="AT389" i="14"/>
  <c r="AB409" i="14"/>
  <c r="AT440" i="14"/>
  <c r="AB438" i="14"/>
  <c r="AB486" i="14"/>
  <c r="AK507" i="14"/>
  <c r="AT527" i="14"/>
  <c r="AT346" i="14"/>
  <c r="AT130" i="14"/>
  <c r="AK137" i="14"/>
  <c r="AK169" i="14"/>
  <c r="AT325" i="14"/>
  <c r="AK323" i="14"/>
  <c r="AK408" i="14"/>
  <c r="AT39" i="14"/>
  <c r="AB91" i="14"/>
  <c r="AK60" i="14"/>
  <c r="AK102" i="14"/>
  <c r="AT118" i="14"/>
  <c r="AK228" i="14"/>
  <c r="AT202" i="14"/>
  <c r="AK266" i="14"/>
  <c r="AT331" i="14"/>
  <c r="AK339" i="14"/>
  <c r="AK357" i="14"/>
  <c r="AK291" i="14"/>
  <c r="AK384" i="14"/>
  <c r="AB433" i="14"/>
  <c r="AK503" i="14"/>
  <c r="AT330" i="14"/>
  <c r="AT189" i="14"/>
  <c r="AB84" i="14"/>
  <c r="AK59" i="14"/>
  <c r="AB73" i="14"/>
  <c r="AB81" i="14"/>
  <c r="AB139" i="14"/>
  <c r="AT317" i="14"/>
  <c r="AB333" i="14"/>
  <c r="AK310" i="14"/>
  <c r="AB375" i="14"/>
  <c r="AK418" i="14"/>
  <c r="AB526" i="14"/>
  <c r="AB457" i="14"/>
  <c r="AB517" i="14"/>
  <c r="AT406" i="14"/>
  <c r="AB52" i="14"/>
  <c r="AK110" i="14"/>
  <c r="AB186" i="14"/>
  <c r="AB350" i="14"/>
  <c r="AT350" i="14"/>
  <c r="AT327" i="14"/>
  <c r="AK360" i="14"/>
  <c r="AB300" i="14"/>
  <c r="AK330" i="14"/>
  <c r="AB400" i="14"/>
  <c r="AK460" i="14"/>
  <c r="AT513" i="14"/>
  <c r="AK95" i="14"/>
  <c r="AB210" i="14"/>
  <c r="AK324" i="14"/>
  <c r="AB449" i="14"/>
  <c r="AT471" i="14"/>
  <c r="AT423" i="14"/>
  <c r="AT247" i="14"/>
  <c r="AT172" i="14"/>
  <c r="AK55" i="14"/>
  <c r="AB93" i="14"/>
  <c r="AB108" i="14"/>
  <c r="AK124" i="14"/>
  <c r="AK133" i="14"/>
  <c r="AT59" i="14"/>
  <c r="AB113" i="14"/>
  <c r="AB106" i="14"/>
  <c r="AB119" i="14"/>
  <c r="AK247" i="14"/>
  <c r="AB244" i="14"/>
  <c r="AK216" i="14"/>
  <c r="AK225" i="14"/>
  <c r="AT355" i="14"/>
  <c r="AB397" i="14"/>
  <c r="AK405" i="14"/>
  <c r="AB506" i="14"/>
  <c r="AB447" i="14"/>
  <c r="AT500" i="14"/>
  <c r="AB527" i="14"/>
  <c r="AT514" i="14"/>
  <c r="AT307" i="14"/>
  <c r="AT312" i="14"/>
  <c r="AK70" i="14"/>
  <c r="AT31" i="14"/>
  <c r="AK148" i="14"/>
  <c r="AT152" i="14"/>
  <c r="AB160" i="14"/>
  <c r="AT173" i="14"/>
  <c r="AT301" i="14"/>
  <c r="AT306" i="14"/>
  <c r="AT311" i="14"/>
  <c r="AB276" i="14"/>
  <c r="AB356" i="14"/>
  <c r="AK393" i="14"/>
  <c r="AT370" i="14"/>
  <c r="AB465" i="14"/>
  <c r="AK437" i="14"/>
  <c r="AB452" i="14"/>
  <c r="AT405" i="14"/>
  <c r="AT491" i="14"/>
  <c r="AT515" i="14"/>
  <c r="AT333" i="14"/>
  <c r="AT431" i="14"/>
  <c r="AB29" i="14"/>
  <c r="AK80" i="14"/>
  <c r="AT88" i="14"/>
  <c r="AK85" i="14"/>
  <c r="AT85" i="14"/>
  <c r="AK161" i="14"/>
  <c r="AT161" i="14"/>
  <c r="AK226" i="14"/>
  <c r="AK201" i="14"/>
  <c r="AK240" i="14"/>
  <c r="AB229" i="14"/>
  <c r="AT289" i="14"/>
  <c r="AK351" i="14"/>
  <c r="AT337" i="14"/>
  <c r="AK312" i="14"/>
  <c r="AK281" i="14"/>
  <c r="AT332" i="14"/>
  <c r="AK365" i="14"/>
  <c r="AK402" i="14"/>
  <c r="AT390" i="14"/>
  <c r="AK441" i="14"/>
  <c r="AB439" i="14"/>
  <c r="AT505" i="14"/>
  <c r="AT473" i="14"/>
  <c r="AT295" i="14"/>
  <c r="AT229" i="14"/>
  <c r="AB120" i="14"/>
  <c r="AT125" i="14"/>
  <c r="AT71" i="14"/>
  <c r="AT45" i="14"/>
  <c r="AK115" i="14"/>
  <c r="AK138" i="14"/>
  <c r="AK142" i="14"/>
  <c r="AK237" i="14"/>
  <c r="AK253" i="14"/>
  <c r="AK234" i="14"/>
  <c r="AB274" i="14"/>
  <c r="AK223" i="14"/>
  <c r="AT250" i="14"/>
  <c r="AK354" i="14"/>
  <c r="AK342" i="14"/>
  <c r="AB396" i="14"/>
  <c r="AK412" i="14"/>
  <c r="AB427" i="14"/>
  <c r="AB442" i="14"/>
  <c r="AT444" i="14"/>
  <c r="AT308" i="14"/>
  <c r="AT377" i="14"/>
  <c r="AT34" i="14"/>
  <c r="AK108" i="14"/>
  <c r="AT108" i="14"/>
  <c r="AT43" i="14"/>
  <c r="AB32" i="14"/>
  <c r="AK48" i="14"/>
  <c r="AK73" i="14"/>
  <c r="AK106" i="14"/>
  <c r="AT139" i="14"/>
  <c r="AB147" i="14"/>
  <c r="AT155" i="14"/>
  <c r="AB163" i="14"/>
  <c r="AK244" i="14"/>
  <c r="AT275" i="14"/>
  <c r="AK182" i="14"/>
  <c r="AK349" i="14"/>
  <c r="AT286" i="14"/>
  <c r="AB336" i="14"/>
  <c r="AB355" i="14"/>
  <c r="AB420" i="14"/>
  <c r="AT420" i="14"/>
  <c r="AB398" i="14"/>
  <c r="AK421" i="14"/>
  <c r="AB435" i="14"/>
  <c r="AB385" i="14"/>
  <c r="AB416" i="14"/>
  <c r="AK447" i="14"/>
  <c r="AB466" i="14"/>
  <c r="AK517" i="14"/>
  <c r="AT384" i="14"/>
  <c r="AT86" i="14"/>
  <c r="AT112" i="14"/>
  <c r="AK63" i="14"/>
  <c r="AK52" i="14"/>
  <c r="AB37" i="14"/>
  <c r="AT53" i="14"/>
  <c r="AB227" i="14"/>
  <c r="AT320" i="14"/>
  <c r="AT290" i="14"/>
  <c r="AB343" i="14"/>
  <c r="AK356" i="14"/>
  <c r="AK425" i="14"/>
  <c r="AB393" i="14"/>
  <c r="AB508" i="14"/>
  <c r="AK518" i="14"/>
  <c r="AT397" i="14"/>
  <c r="AT381" i="14"/>
  <c r="AT233" i="14"/>
  <c r="AT144" i="14"/>
  <c r="AB100" i="14"/>
  <c r="AT121" i="14"/>
  <c r="AK98" i="14"/>
  <c r="AB114" i="14"/>
  <c r="AT41" i="14"/>
  <c r="AB57" i="14"/>
  <c r="AK210" i="14"/>
  <c r="AB201" i="14"/>
  <c r="AB211" i="14"/>
  <c r="AB264" i="14"/>
  <c r="AT347" i="14"/>
  <c r="AT374" i="14"/>
  <c r="AB523" i="14"/>
  <c r="AT356" i="14"/>
  <c r="AT46" i="14"/>
  <c r="AK90" i="14"/>
  <c r="AT120" i="14"/>
  <c r="AK132" i="14"/>
  <c r="AB61" i="14"/>
  <c r="AB142" i="14"/>
  <c r="AB158" i="14"/>
  <c r="AB237" i="14"/>
  <c r="AK179" i="14"/>
  <c r="AT242" i="14"/>
  <c r="AK181" i="14"/>
  <c r="AK282" i="14"/>
  <c r="AB387" i="14"/>
  <c r="AK433" i="14"/>
  <c r="AK446" i="14"/>
  <c r="AT503" i="14"/>
  <c r="AT411" i="14"/>
  <c r="AT395" i="14"/>
  <c r="AT235" i="14"/>
  <c r="BL28" i="14"/>
  <c r="AB68" i="14"/>
  <c r="AB97" i="14"/>
  <c r="AT32" i="14"/>
  <c r="AT89" i="14"/>
  <c r="AT122" i="14"/>
  <c r="AT151" i="14"/>
  <c r="AK163" i="14"/>
  <c r="AK180" i="14"/>
  <c r="AT205" i="14"/>
  <c r="AK359" i="14"/>
  <c r="AB283" i="14"/>
  <c r="AK328" i="14"/>
  <c r="AT363" i="14"/>
  <c r="AK375" i="14"/>
  <c r="AK435" i="14"/>
  <c r="AB463" i="14"/>
  <c r="AT29" i="14"/>
  <c r="AB96" i="14"/>
  <c r="AK101" i="14"/>
  <c r="AK128" i="14"/>
  <c r="AT37" i="14"/>
  <c r="AB92" i="14"/>
  <c r="AB152" i="14"/>
  <c r="AT164" i="14"/>
  <c r="AB233" i="14"/>
  <c r="AK249" i="14"/>
  <c r="AK192" i="14"/>
  <c r="AK254" i="14"/>
  <c r="AK320" i="14"/>
  <c r="AB299" i="14"/>
  <c r="AK419" i="14"/>
  <c r="AB494" i="14"/>
  <c r="AT465" i="14"/>
  <c r="AT419" i="14"/>
  <c r="AT270" i="14"/>
  <c r="AT72" i="14"/>
  <c r="AB116" i="14"/>
  <c r="AB129" i="14"/>
  <c r="AK105" i="14"/>
  <c r="AK40" i="14"/>
  <c r="AK69" i="14"/>
  <c r="AT69" i="14"/>
  <c r="AB41" i="14"/>
  <c r="AK141" i="14"/>
  <c r="AB153" i="14"/>
  <c r="AT169" i="14"/>
  <c r="AK243" i="14"/>
  <c r="AK251" i="14"/>
  <c r="AK208" i="14"/>
  <c r="AK288" i="14"/>
  <c r="AB332" i="14"/>
  <c r="AB358" i="14"/>
  <c r="AT358" i="14"/>
  <c r="AK383" i="14"/>
  <c r="AK488" i="14"/>
  <c r="AT489" i="14"/>
  <c r="AK501" i="14"/>
  <c r="AK484" i="14"/>
  <c r="AK523" i="14"/>
  <c r="AT277" i="14"/>
  <c r="AK30" i="14"/>
  <c r="AB82" i="14"/>
  <c r="AB60" i="14"/>
  <c r="AK79" i="14"/>
  <c r="AK118" i="14"/>
  <c r="AK45" i="14"/>
  <c r="AB146" i="14"/>
  <c r="AB162" i="14"/>
  <c r="AB228" i="14"/>
  <c r="AK189" i="14"/>
  <c r="AK274" i="14"/>
  <c r="AK313" i="14"/>
  <c r="AB326" i="14"/>
  <c r="AB366" i="14"/>
  <c r="AB404" i="14"/>
  <c r="AK442" i="14"/>
  <c r="AT450" i="14"/>
  <c r="AB514" i="14"/>
  <c r="AK522" i="14"/>
  <c r="AT407" i="14"/>
  <c r="AT391" i="14"/>
  <c r="AB231" i="14"/>
  <c r="AK239" i="14"/>
  <c r="AK195" i="14"/>
  <c r="AB271" i="14"/>
  <c r="AK260" i="14"/>
  <c r="AB205" i="14"/>
  <c r="AK317" i="14"/>
  <c r="AB345" i="14"/>
  <c r="AK302" i="14"/>
  <c r="AT316" i="14"/>
  <c r="AB363" i="14"/>
  <c r="AK372" i="14"/>
  <c r="AB406" i="14"/>
  <c r="AT410" i="14"/>
  <c r="AB78" i="14"/>
  <c r="AK127" i="14"/>
  <c r="AT67" i="14"/>
  <c r="AT94" i="14"/>
  <c r="AK107" i="14"/>
  <c r="AB148" i="14"/>
  <c r="AK168" i="14"/>
  <c r="AK206" i="14"/>
  <c r="AK257" i="14"/>
  <c r="AK185" i="14"/>
  <c r="AK196" i="14"/>
  <c r="AB200" i="14"/>
  <c r="AB230" i="14"/>
  <c r="AT230" i="14"/>
  <c r="AK346" i="14"/>
  <c r="AB306" i="14"/>
  <c r="AK343" i="14"/>
  <c r="AB330" i="14"/>
  <c r="AK379" i="14"/>
  <c r="AB422" i="14"/>
  <c r="AB419" i="14"/>
  <c r="AB468" i="14"/>
  <c r="AK452" i="14"/>
  <c r="AT516" i="14"/>
  <c r="AT461" i="14"/>
  <c r="AK88" i="14"/>
  <c r="AT100" i="14"/>
  <c r="AT129" i="14"/>
  <c r="AT35" i="14"/>
  <c r="AB65" i="14"/>
  <c r="AT40" i="14"/>
  <c r="AK77" i="14"/>
  <c r="AK114" i="14"/>
  <c r="AB165" i="14"/>
  <c r="AB226" i="14"/>
  <c r="AK174" i="14"/>
  <c r="AB187" i="14"/>
  <c r="AB289" i="14"/>
  <c r="AB325" i="14"/>
  <c r="AK294" i="14"/>
  <c r="AT353" i="14"/>
  <c r="AK358" i="14"/>
  <c r="AB429" i="14"/>
  <c r="AK374" i="14"/>
  <c r="AB390" i="14"/>
  <c r="AT364" i="14"/>
  <c r="AT74" i="14"/>
  <c r="AB71" i="14"/>
  <c r="AK61" i="14"/>
  <c r="AB134" i="14"/>
  <c r="AK150" i="14"/>
  <c r="AK183" i="14"/>
  <c r="AT171" i="14"/>
  <c r="AB175" i="14"/>
  <c r="AT293" i="14"/>
  <c r="AB282" i="14"/>
  <c r="AK378" i="14"/>
  <c r="AK492" i="14"/>
  <c r="AK516" i="14"/>
  <c r="AK514" i="14"/>
  <c r="AK475" i="14"/>
  <c r="AT457" i="14"/>
  <c r="AT511" i="14"/>
  <c r="AT464" i="14"/>
  <c r="AT349" i="14"/>
  <c r="AT284" i="14"/>
  <c r="AT519" i="14"/>
  <c r="AK429" i="14"/>
  <c r="AT261" i="14"/>
  <c r="AK333" i="14"/>
  <c r="AT402" i="14"/>
  <c r="AT463" i="14"/>
  <c r="AT78" i="14"/>
  <c r="AT110" i="14"/>
  <c r="AK272" i="14"/>
  <c r="AT204" i="14"/>
  <c r="AT285" i="14"/>
  <c r="AK376" i="14"/>
  <c r="AK519" i="14"/>
  <c r="AT116" i="14"/>
  <c r="AB141" i="14"/>
  <c r="AB145" i="14"/>
  <c r="AT157" i="14"/>
  <c r="AT187" i="14"/>
  <c r="AT220" i="14"/>
  <c r="AK305" i="14"/>
  <c r="AK314" i="14"/>
  <c r="AT206" i="14"/>
  <c r="AT30" i="14"/>
  <c r="AT102" i="14"/>
  <c r="AT132" i="14"/>
  <c r="AK415" i="14"/>
  <c r="AT437" i="14"/>
  <c r="AT300" i="14"/>
  <c r="AT163" i="14"/>
  <c r="AB310" i="14"/>
  <c r="AK296" i="14"/>
  <c r="AT328" i="14"/>
  <c r="AT398" i="14"/>
  <c r="AT245" i="14"/>
  <c r="AK94" i="14"/>
  <c r="AT80" i="14"/>
  <c r="AT56" i="14"/>
  <c r="AT197" i="14"/>
  <c r="AK337" i="14"/>
  <c r="AK353" i="14"/>
  <c r="AK401" i="14"/>
  <c r="AT490" i="14"/>
  <c r="AK471" i="14"/>
  <c r="AT497" i="14"/>
  <c r="AT174" i="14"/>
  <c r="AK46" i="14"/>
  <c r="AB104" i="14"/>
  <c r="AK125" i="14"/>
  <c r="AT44" i="14"/>
  <c r="AT60" i="14"/>
  <c r="AK87" i="14"/>
  <c r="AT138" i="14"/>
  <c r="AT154" i="14"/>
  <c r="AK261" i="14"/>
  <c r="AT175" i="14"/>
  <c r="AK292" i="14"/>
  <c r="AT476" i="14"/>
  <c r="AT429" i="14"/>
  <c r="AT313" i="14"/>
  <c r="AT93" i="14"/>
  <c r="AB59" i="14"/>
  <c r="AT81" i="14"/>
  <c r="AK89" i="14"/>
  <c r="AK139" i="14"/>
  <c r="AT143" i="14"/>
  <c r="AK155" i="14"/>
  <c r="AT159" i="14"/>
  <c r="AK336" i="14"/>
  <c r="AK434" i="14"/>
  <c r="AK457" i="14"/>
  <c r="AB511" i="14"/>
  <c r="AT345" i="14"/>
  <c r="AT336" i="14"/>
  <c r="AB47" i="14"/>
  <c r="AT117" i="14"/>
  <c r="AB128" i="14"/>
  <c r="AT123" i="14"/>
  <c r="AT209" i="14"/>
  <c r="AK321" i="14"/>
  <c r="AK399" i="14"/>
  <c r="AT176" i="14"/>
  <c r="AB35" i="14"/>
  <c r="AK51" i="14"/>
  <c r="AK130" i="14"/>
  <c r="AB95" i="14"/>
  <c r="AB111" i="14"/>
  <c r="AT149" i="14"/>
  <c r="AK153" i="14"/>
  <c r="AK235" i="14"/>
  <c r="AK259" i="14"/>
  <c r="AB170" i="14"/>
  <c r="AT208" i="14"/>
  <c r="AT305" i="14"/>
  <c r="AT294" i="14"/>
  <c r="AB288" i="14"/>
  <c r="AK410" i="14"/>
  <c r="AB426" i="14"/>
  <c r="AT521" i="14"/>
  <c r="AT408" i="14"/>
  <c r="AT441" i="14"/>
  <c r="AT335" i="14"/>
  <c r="AT269" i="14"/>
  <c r="AT177" i="14"/>
  <c r="AT140" i="14"/>
  <c r="AB46" i="14"/>
  <c r="AT62" i="14"/>
  <c r="AB90" i="14"/>
  <c r="AT79" i="14"/>
  <c r="AT134" i="14"/>
  <c r="AT146" i="14"/>
  <c r="AK166" i="14"/>
  <c r="AB214" i="14"/>
  <c r="AK198" i="14"/>
  <c r="AB223" i="14"/>
  <c r="AB250" i="14"/>
  <c r="AB292" i="14"/>
  <c r="AK326" i="14"/>
  <c r="AB362" i="14"/>
  <c r="AT432" i="14"/>
  <c r="AT403" i="14"/>
  <c r="AB167" i="14"/>
  <c r="AK385" i="14"/>
  <c r="AK156" i="14"/>
  <c r="AK426" i="14"/>
  <c r="AB179" i="14"/>
  <c r="AK278" i="14"/>
  <c r="AT455" i="14"/>
  <c r="AB48" i="14"/>
  <c r="AK122" i="14"/>
  <c r="AT33" i="14"/>
  <c r="AB221" i="14"/>
  <c r="AK267" i="14"/>
  <c r="AK286" i="14"/>
  <c r="AT302" i="14"/>
  <c r="AB296" i="14"/>
  <c r="AB315" i="14"/>
  <c r="AK355" i="14"/>
  <c r="AB421" i="14"/>
  <c r="AT382" i="14"/>
  <c r="AB431" i="14"/>
  <c r="AB443" i="14"/>
  <c r="AK511" i="14"/>
  <c r="AT524" i="14"/>
  <c r="AT475" i="14"/>
  <c r="AT273" i="14"/>
  <c r="AK38" i="14"/>
  <c r="AT47" i="14"/>
  <c r="AB53" i="14"/>
  <c r="AB136" i="14"/>
  <c r="AB168" i="14"/>
  <c r="AB249" i="14"/>
  <c r="AK265" i="14"/>
  <c r="AB173" i="14"/>
  <c r="AK177" i="14"/>
  <c r="AK207" i="14"/>
  <c r="AK230" i="14"/>
  <c r="AK246" i="14"/>
  <c r="AT268" i="14"/>
  <c r="AT186" i="14"/>
  <c r="AB327" i="14"/>
  <c r="AT318" i="14"/>
  <c r="AK438" i="14"/>
  <c r="AK448" i="14"/>
  <c r="AK502" i="14"/>
  <c r="AT262" i="14"/>
  <c r="AT207" i="14"/>
  <c r="AK42" i="14"/>
  <c r="AK58" i="14"/>
  <c r="AB72" i="14"/>
  <c r="AB56" i="14"/>
  <c r="AT77" i="14"/>
  <c r="AB126" i="14"/>
  <c r="AK145" i="14"/>
  <c r="AT145" i="14"/>
  <c r="AB243" i="14"/>
  <c r="AK187" i="14"/>
  <c r="AK269" i="14"/>
  <c r="AK325" i="14"/>
  <c r="AB314" i="14"/>
  <c r="AK332" i="14"/>
  <c r="AB369" i="14"/>
  <c r="AB383" i="14"/>
  <c r="AB380" i="14"/>
  <c r="AB391" i="14"/>
  <c r="AK377" i="14"/>
  <c r="AB512" i="14"/>
  <c r="AB489" i="14"/>
  <c r="AT449" i="14"/>
  <c r="AK453" i="14"/>
  <c r="AK510" i="14"/>
  <c r="AK104" i="14"/>
  <c r="AK131" i="14"/>
  <c r="AK39" i="14"/>
  <c r="AK109" i="14"/>
  <c r="AK71" i="14"/>
  <c r="AB79" i="14"/>
  <c r="AT61" i="14"/>
  <c r="AT115" i="14"/>
  <c r="AT142" i="14"/>
  <c r="AK175" i="14"/>
  <c r="AT234" i="14"/>
  <c r="AT298" i="14"/>
  <c r="AB331" i="14"/>
  <c r="AK308" i="14"/>
  <c r="AT362" i="14"/>
  <c r="AK414" i="14"/>
  <c r="AB461" i="14"/>
  <c r="AK472" i="14"/>
  <c r="AK477" i="14"/>
  <c r="AK524" i="14"/>
  <c r="AK478" i="14"/>
  <c r="AK509" i="14"/>
  <c r="AT399" i="14"/>
  <c r="AT340" i="14"/>
  <c r="AT198" i="14"/>
  <c r="AT160" i="14"/>
  <c r="AB34" i="14"/>
  <c r="AB103" i="14"/>
  <c r="AK184" i="14"/>
  <c r="AT239" i="14"/>
  <c r="AT180" i="14"/>
  <c r="AB267" i="14"/>
  <c r="AT267" i="14"/>
  <c r="AB275" i="14"/>
  <c r="AK252" i="14"/>
  <c r="AB322" i="14"/>
  <c r="AT359" i="14"/>
  <c r="AK279" i="14"/>
  <c r="AT434" i="14"/>
  <c r="AK382" i="14"/>
  <c r="AK463" i="14"/>
  <c r="AK526" i="14"/>
  <c r="AB482" i="14"/>
  <c r="AT451" i="14"/>
  <c r="AK78" i="14"/>
  <c r="AK112" i="14"/>
  <c r="AT101" i="14"/>
  <c r="AB117" i="14"/>
  <c r="AK144" i="14"/>
  <c r="AK173" i="14"/>
  <c r="AK204" i="14"/>
  <c r="AT219" i="14"/>
  <c r="AB254" i="14"/>
  <c r="AK262" i="14"/>
  <c r="AB209" i="14"/>
  <c r="AK301" i="14"/>
  <c r="AK350" i="14"/>
  <c r="AB335" i="14"/>
  <c r="AB311" i="14"/>
  <c r="AT321" i="14"/>
  <c r="AT280" i="14"/>
  <c r="AK318" i="14"/>
  <c r="AB338" i="14"/>
  <c r="AT379" i="14"/>
  <c r="AB424" i="14"/>
  <c r="AK389" i="14"/>
  <c r="AK386" i="14"/>
  <c r="AB399" i="14"/>
  <c r="AK407" i="14"/>
  <c r="AK468" i="14"/>
  <c r="AT482" i="14"/>
  <c r="AT442" i="14"/>
  <c r="AT199" i="14"/>
  <c r="AB40" i="14"/>
  <c r="AK56" i="14"/>
  <c r="AB77" i="14"/>
  <c r="AB130" i="14"/>
  <c r="AB235" i="14"/>
  <c r="AB197" i="14"/>
  <c r="AT201" i="14"/>
  <c r="AB303" i="14"/>
  <c r="AB402" i="14"/>
  <c r="AK439" i="14"/>
  <c r="AB501" i="14"/>
  <c r="AK521" i="14"/>
  <c r="AB471" i="14"/>
  <c r="AT462" i="14"/>
  <c r="AT443" i="14"/>
  <c r="AT287" i="14"/>
  <c r="AT227" i="14"/>
  <c r="AT90" i="14"/>
  <c r="AB131" i="14"/>
  <c r="AB87" i="14"/>
  <c r="AK214" i="14"/>
  <c r="AK171" i="14"/>
  <c r="AK194" i="14"/>
  <c r="AK215" i="14"/>
  <c r="AK270" i="14"/>
  <c r="AK250" i="14"/>
  <c r="AK258" i="14"/>
  <c r="AT190" i="14"/>
  <c r="AT217" i="14"/>
  <c r="AK344" i="14"/>
  <c r="AB291" i="14"/>
  <c r="AK307" i="14"/>
  <c r="AT354" i="14"/>
  <c r="AB308" i="14"/>
  <c r="AB334" i="14"/>
  <c r="AK371" i="14"/>
  <c r="AT387" i="14"/>
  <c r="AB417" i="14"/>
  <c r="AT378" i="14"/>
  <c r="AB450" i="14"/>
  <c r="AB478" i="14"/>
  <c r="AK495" i="14"/>
  <c r="AB522" i="14"/>
  <c r="AT498" i="14"/>
  <c r="AT417" i="14"/>
  <c r="AT369" i="14"/>
  <c r="AT193" i="14"/>
  <c r="AT128" i="14"/>
  <c r="AB133" i="14"/>
  <c r="AB89" i="14"/>
  <c r="AB122" i="14"/>
  <c r="AB33" i="14"/>
  <c r="AK147" i="14"/>
  <c r="AT167" i="14"/>
  <c r="AB222" i="14"/>
  <c r="AK199" i="14"/>
  <c r="AB236" i="14"/>
  <c r="AK218" i="14"/>
  <c r="AK322" i="14"/>
  <c r="AB341" i="14"/>
  <c r="AK361" i="14"/>
  <c r="AB279" i="14"/>
  <c r="AB367" i="14"/>
  <c r="AK420" i="14"/>
  <c r="AT388" i="14"/>
  <c r="AK406" i="14"/>
  <c r="AK416" i="14"/>
  <c r="AK476" i="14"/>
  <c r="AT421" i="14"/>
  <c r="AK47" i="14"/>
  <c r="AK36" i="14"/>
  <c r="AT136" i="14"/>
  <c r="AB144" i="14"/>
  <c r="AK164" i="14"/>
  <c r="AT168" i="14"/>
  <c r="AT224" i="14"/>
  <c r="AT241" i="14"/>
  <c r="AB346" i="14"/>
  <c r="AK327" i="14"/>
  <c r="AB321" i="14"/>
  <c r="AB394" i="14"/>
  <c r="AB376" i="14"/>
  <c r="AB440" i="14"/>
  <c r="AT438" i="14"/>
  <c r="AB448" i="14"/>
  <c r="AT460" i="14"/>
  <c r="AB469" i="14"/>
  <c r="AB507" i="14"/>
  <c r="AT506" i="14"/>
  <c r="AB88" i="14"/>
  <c r="AB51" i="14"/>
  <c r="AT95" i="14"/>
  <c r="AB137" i="14"/>
  <c r="AT153" i="14"/>
  <c r="AK157" i="14"/>
  <c r="AB169" i="14"/>
  <c r="AT226" i="14"/>
  <c r="AT243" i="14"/>
  <c r="AB174" i="14"/>
  <c r="AB240" i="14"/>
  <c r="AK220" i="14"/>
  <c r="AK264" i="14"/>
  <c r="AT213" i="14"/>
  <c r="AB305" i="14"/>
  <c r="AB347" i="14"/>
  <c r="AB323" i="14"/>
  <c r="AT323" i="14"/>
  <c r="AK428" i="14"/>
  <c r="AK391" i="14"/>
  <c r="AK455" i="14"/>
  <c r="AB467" i="14"/>
  <c r="AK473" i="14"/>
  <c r="AB496" i="14"/>
  <c r="AT448" i="14"/>
  <c r="AT314" i="14"/>
  <c r="AT372" i="14"/>
  <c r="AB39" i="14"/>
  <c r="AT55" i="14"/>
  <c r="AB44" i="14"/>
  <c r="AB132" i="14"/>
  <c r="AT150" i="14"/>
  <c r="AT166" i="14"/>
  <c r="AB183" i="14"/>
  <c r="AB234" i="14"/>
  <c r="AK309" i="14"/>
  <c r="AK298" i="14"/>
  <c r="AB278" i="14"/>
  <c r="AK334" i="14"/>
  <c r="AB381" i="14"/>
  <c r="AB495" i="14"/>
  <c r="AB487" i="14"/>
  <c r="AB509" i="14"/>
  <c r="AK525" i="14"/>
  <c r="AT508" i="14"/>
  <c r="AT211" i="14"/>
  <c r="AK68" i="14"/>
  <c r="AT124" i="14"/>
  <c r="AK97" i="14"/>
  <c r="AK81" i="14"/>
  <c r="AK66" i="14"/>
  <c r="AK119" i="14"/>
  <c r="AT119" i="14"/>
  <c r="AK135" i="14"/>
  <c r="AK151" i="14"/>
  <c r="AK167" i="14"/>
  <c r="AT184" i="14"/>
  <c r="AK222" i="14"/>
  <c r="AK176" i="14"/>
  <c r="AK203" i="14"/>
  <c r="AK236" i="14"/>
  <c r="AT271" i="14"/>
  <c r="AT182" i="14"/>
  <c r="AB295" i="14"/>
  <c r="AT310" i="14"/>
  <c r="AK367" i="14"/>
  <c r="AB388" i="14"/>
  <c r="AK431" i="14"/>
  <c r="AK506" i="14"/>
  <c r="AK436" i="14"/>
  <c r="AT436" i="14"/>
  <c r="AK513" i="14"/>
  <c r="AK443" i="14"/>
  <c r="AK466" i="14"/>
  <c r="AK505" i="14"/>
  <c r="AT479" i="14"/>
  <c r="AT70" i="14"/>
  <c r="AK96" i="14"/>
  <c r="AT96" i="14"/>
  <c r="AT127" i="14"/>
  <c r="AB36" i="14"/>
  <c r="AT52" i="14"/>
  <c r="AB110" i="14"/>
  <c r="AB140" i="14"/>
  <c r="AK241" i="14"/>
  <c r="AT192" i="14"/>
  <c r="AB207" i="14"/>
  <c r="AT246" i="14"/>
  <c r="AB272" i="14"/>
  <c r="AK290" i="14"/>
  <c r="AK368" i="14"/>
  <c r="AT425" i="14"/>
  <c r="AK373" i="14"/>
  <c r="AB370" i="14"/>
  <c r="AT386" i="14"/>
  <c r="AK465" i="14"/>
  <c r="AB480" i="14"/>
  <c r="AB437" i="14"/>
  <c r="AK494" i="14"/>
  <c r="AT409" i="14"/>
  <c r="AT447" i="14"/>
  <c r="AT322" i="14"/>
  <c r="AT252" i="14"/>
  <c r="AB58" i="14"/>
  <c r="AK129" i="14"/>
  <c r="AK41" i="14"/>
  <c r="AT126" i="14"/>
  <c r="AB149" i="14"/>
  <c r="AK197" i="14"/>
  <c r="AK232" i="14"/>
  <c r="AK248" i="14"/>
  <c r="AK213" i="14"/>
  <c r="AB351" i="14"/>
  <c r="AB287" i="14"/>
  <c r="AB312" i="14"/>
  <c r="AK380" i="14"/>
  <c r="AK413" i="14"/>
  <c r="AB411" i="14"/>
  <c r="AB488" i="14"/>
  <c r="AT520" i="14"/>
  <c r="AT439" i="14"/>
  <c r="AB484" i="14"/>
  <c r="AK504" i="14"/>
  <c r="AT526" i="14"/>
  <c r="AT481" i="14"/>
  <c r="AB30" i="14"/>
  <c r="AK62" i="14"/>
  <c r="AK74" i="14"/>
  <c r="AT104" i="14"/>
  <c r="AK120" i="14"/>
  <c r="AK245" i="14"/>
  <c r="AK242" i="14"/>
  <c r="AB270" i="14"/>
  <c r="AK212" i="14"/>
  <c r="AT212" i="14"/>
  <c r="AK293" i="14"/>
  <c r="AK395" i="14"/>
  <c r="AK427" i="14"/>
  <c r="AK487" i="14"/>
  <c r="AT486" i="14"/>
  <c r="AT274" i="14"/>
  <c r="K28" i="14"/>
  <c r="AA28" i="14"/>
  <c r="AB28" i="14"/>
  <c r="S28" i="14"/>
  <c r="BC27" i="14"/>
  <c r="BA387" i="14"/>
  <c r="AZ387" i="14"/>
  <c r="AZ458" i="14"/>
  <c r="BE387" i="14"/>
  <c r="AY387" i="14"/>
  <c r="AZ95" i="14"/>
  <c r="BA95" i="14"/>
  <c r="BB95" i="14"/>
  <c r="BE229" i="14"/>
  <c r="AY229" i="14"/>
  <c r="BE314" i="14"/>
  <c r="BB314" i="14"/>
  <c r="BD316" i="14"/>
  <c r="BE318" i="14"/>
  <c r="BB318" i="14"/>
  <c r="BD320" i="14"/>
  <c r="BE322" i="14"/>
  <c r="BB322" i="14"/>
  <c r="BD324" i="14"/>
  <c r="BD387" i="14"/>
  <c r="BE458" i="14"/>
  <c r="BD484" i="14"/>
  <c r="AZ516" i="14"/>
  <c r="BD458" i="14"/>
  <c r="AY95" i="14"/>
  <c r="BA229" i="14"/>
  <c r="BA314" i="14"/>
  <c r="AY316" i="14"/>
  <c r="AZ316" i="14"/>
  <c r="BA318" i="14"/>
  <c r="AY320" i="14"/>
  <c r="AZ320" i="14"/>
  <c r="BA322" i="14"/>
  <c r="AY324" i="14"/>
  <c r="AZ324" i="14"/>
  <c r="BB387" i="14"/>
  <c r="AY458" i="14"/>
  <c r="BA458" i="14"/>
  <c r="BB458" i="14"/>
  <c r="BB484" i="14"/>
  <c r="AZ484" i="14"/>
  <c r="BE516" i="14"/>
  <c r="BB516" i="14"/>
  <c r="BE95" i="14"/>
  <c r="BD229" i="14"/>
  <c r="BD314" i="14"/>
  <c r="BE316" i="14"/>
  <c r="BB316" i="14"/>
  <c r="BD318" i="14"/>
  <c r="BE320" i="14"/>
  <c r="BB320" i="14"/>
  <c r="BD322" i="14"/>
  <c r="BE324" i="14"/>
  <c r="BB324" i="14"/>
  <c r="BE484" i="14"/>
  <c r="AY484" i="14"/>
  <c r="BA516" i="14"/>
  <c r="AY516" i="14"/>
  <c r="BB229" i="14"/>
  <c r="BD95" i="14"/>
  <c r="AZ229" i="14"/>
  <c r="AY314" i="14"/>
  <c r="AZ314" i="14"/>
  <c r="BA316" i="14"/>
  <c r="AY318" i="14"/>
  <c r="AZ318" i="14"/>
  <c r="BA320" i="14"/>
  <c r="AY322" i="14"/>
  <c r="AZ322" i="14"/>
  <c r="BA324" i="14"/>
  <c r="BA484" i="14"/>
  <c r="BD516" i="14"/>
  <c r="BE525" i="14"/>
  <c r="AY525" i="14"/>
  <c r="BA521" i="14"/>
  <c r="BB521" i="14"/>
  <c r="AY514" i="14"/>
  <c r="AY512" i="14"/>
  <c r="BD507" i="14"/>
  <c r="BE504" i="14"/>
  <c r="AY504" i="14"/>
  <c r="AZ496" i="14"/>
  <c r="BA492" i="14"/>
  <c r="BB492" i="14"/>
  <c r="BA490" i="14"/>
  <c r="BB490" i="14"/>
  <c r="BA488" i="14"/>
  <c r="BB488" i="14"/>
  <c r="BB480" i="14"/>
  <c r="AZ480" i="14"/>
  <c r="BA476" i="14"/>
  <c r="BA472" i="14"/>
  <c r="AY472" i="14"/>
  <c r="BA461" i="14"/>
  <c r="BB461" i="14"/>
  <c r="AZ459" i="14"/>
  <c r="BE455" i="14"/>
  <c r="AY455" i="14"/>
  <c r="BE453" i="14"/>
  <c r="AY453" i="14"/>
  <c r="BE451" i="14"/>
  <c r="AY451" i="14"/>
  <c r="BE449" i="14"/>
  <c r="AY449" i="14"/>
  <c r="BE447" i="14"/>
  <c r="AY447" i="14"/>
  <c r="BE445" i="14"/>
  <c r="AY445" i="14"/>
  <c r="BE443" i="14"/>
  <c r="AY443" i="14"/>
  <c r="BA414" i="14"/>
  <c r="BB410" i="14"/>
  <c r="AZ410" i="14"/>
  <c r="BA406" i="14"/>
  <c r="BB402" i="14"/>
  <c r="AZ402" i="14"/>
  <c r="BA398" i="14"/>
  <c r="BB394" i="14"/>
  <c r="BD394" i="14"/>
  <c r="AZ434" i="14"/>
  <c r="BB434" i="14"/>
  <c r="AZ390" i="14"/>
  <c r="BA388" i="14"/>
  <c r="BB388" i="14"/>
  <c r="BE384" i="14"/>
  <c r="AY384" i="14"/>
  <c r="BD380" i="14"/>
  <c r="BE376" i="14"/>
  <c r="AY376" i="14"/>
  <c r="BD372" i="14"/>
  <c r="BE368" i="14"/>
  <c r="AY368" i="14"/>
  <c r="BD364" i="14"/>
  <c r="BE360" i="14"/>
  <c r="AZ360" i="14"/>
  <c r="BD389" i="14"/>
  <c r="AZ389" i="14"/>
  <c r="AY357" i="14"/>
  <c r="AY354" i="14"/>
  <c r="BD354" i="14"/>
  <c r="BB308" i="14"/>
  <c r="BD308" i="14"/>
  <c r="BA304" i="14"/>
  <c r="BB300" i="14"/>
  <c r="BD300" i="14"/>
  <c r="BA296" i="14"/>
  <c r="BB292" i="14"/>
  <c r="BD292" i="14"/>
  <c r="BA288" i="14"/>
  <c r="BB284" i="14"/>
  <c r="BD284" i="14"/>
  <c r="AZ313" i="14"/>
  <c r="BE282" i="14"/>
  <c r="BD282" i="14"/>
  <c r="BE278" i="14"/>
  <c r="BD278" i="14"/>
  <c r="BE274" i="14"/>
  <c r="BA525" i="14"/>
  <c r="BD521" i="14"/>
  <c r="BB514" i="14"/>
  <c r="BB512" i="14"/>
  <c r="BB507" i="14"/>
  <c r="AZ507" i="14"/>
  <c r="BA504" i="14"/>
  <c r="BB504" i="14"/>
  <c r="BE496" i="14"/>
  <c r="AY496" i="14"/>
  <c r="BD492" i="14"/>
  <c r="BD490" i="14"/>
  <c r="BD488" i="14"/>
  <c r="BE480" i="14"/>
  <c r="AY480" i="14"/>
  <c r="BD476" i="14"/>
  <c r="BB472" i="14"/>
  <c r="BD461" i="14"/>
  <c r="BE459" i="14"/>
  <c r="BB459" i="14"/>
  <c r="BA455" i="14"/>
  <c r="BB455" i="14"/>
  <c r="BA453" i="14"/>
  <c r="BB453" i="14"/>
  <c r="BA451" i="14"/>
  <c r="BB451" i="14"/>
  <c r="BA449" i="14"/>
  <c r="BB449" i="14"/>
  <c r="BA447" i="14"/>
  <c r="BB447" i="14"/>
  <c r="BA445" i="14"/>
  <c r="BB445" i="14"/>
  <c r="BA443" i="14"/>
  <c r="BB443" i="14"/>
  <c r="BD414" i="14"/>
  <c r="BE410" i="14"/>
  <c r="AY410" i="14"/>
  <c r="BD406" i="14"/>
  <c r="BE402" i="14"/>
  <c r="AY402" i="14"/>
  <c r="BD398" i="14"/>
  <c r="BE394" i="14"/>
  <c r="AZ394" i="14"/>
  <c r="AY434" i="14"/>
  <c r="AY390" i="14"/>
  <c r="BD390" i="14"/>
  <c r="BE388" i="14"/>
  <c r="BA384" i="14"/>
  <c r="BB380" i="14"/>
  <c r="AZ380" i="14"/>
  <c r="BA376" i="14"/>
  <c r="BB372" i="14"/>
  <c r="AZ372" i="14"/>
  <c r="BA368" i="14"/>
  <c r="BB364" i="14"/>
  <c r="AZ364" i="14"/>
  <c r="BA360" i="14"/>
  <c r="BB389" i="14"/>
  <c r="BD357" i="14"/>
  <c r="BB354" i="14"/>
  <c r="AZ354" i="14"/>
  <c r="BE308" i="14"/>
  <c r="AZ308" i="14"/>
  <c r="AY304" i="14"/>
  <c r="BE300" i="14"/>
  <c r="AZ300" i="14"/>
  <c r="AY296" i="14"/>
  <c r="BE292" i="14"/>
  <c r="AZ292" i="14"/>
  <c r="AY288" i="14"/>
  <c r="BE284" i="14"/>
  <c r="AZ284" i="14"/>
  <c r="BE313" i="14"/>
  <c r="BA282" i="14"/>
  <c r="BB282" i="14"/>
  <c r="BA278" i="14"/>
  <c r="BB278" i="14"/>
  <c r="BA274" i="14"/>
  <c r="BD525" i="14"/>
  <c r="AZ521" i="14"/>
  <c r="BD514" i="14"/>
  <c r="BE514" i="14"/>
  <c r="BD512" i="14"/>
  <c r="BE512" i="14"/>
  <c r="BE507" i="14"/>
  <c r="AY507" i="14"/>
  <c r="BD504" i="14"/>
  <c r="BA496" i="14"/>
  <c r="BB496" i="14"/>
  <c r="AZ492" i="14"/>
  <c r="AZ490" i="14"/>
  <c r="AZ488" i="14"/>
  <c r="BA480" i="14"/>
  <c r="BB476" i="14"/>
  <c r="AZ476" i="14"/>
  <c r="AZ472" i="14"/>
  <c r="AZ461" i="14"/>
  <c r="BA459" i="14"/>
  <c r="AY459" i="14"/>
  <c r="BD455" i="14"/>
  <c r="BD453" i="14"/>
  <c r="BD451" i="14"/>
  <c r="BD449" i="14"/>
  <c r="BD447" i="14"/>
  <c r="BD445" i="14"/>
  <c r="BD443" i="14"/>
  <c r="BB414" i="14"/>
  <c r="AZ414" i="14"/>
  <c r="BA410" i="14"/>
  <c r="BB406" i="14"/>
  <c r="AZ406" i="14"/>
  <c r="BA402" i="14"/>
  <c r="BB398" i="14"/>
  <c r="AZ398" i="14"/>
  <c r="BA394" i="14"/>
  <c r="BE434" i="14"/>
  <c r="BA390" i="14"/>
  <c r="BB390" i="14"/>
  <c r="AZ388" i="14"/>
  <c r="BD384" i="14"/>
  <c r="BE380" i="14"/>
  <c r="AY380" i="14"/>
  <c r="BD376" i="14"/>
  <c r="BE372" i="14"/>
  <c r="AY372" i="14"/>
  <c r="BD368" i="14"/>
  <c r="BE364" i="14"/>
  <c r="AY364" i="14"/>
  <c r="AY360" i="14"/>
  <c r="BA389" i="14"/>
  <c r="BE357" i="14"/>
  <c r="BB357" i="14"/>
  <c r="BE354" i="14"/>
  <c r="BA308" i="14"/>
  <c r="BB304" i="14"/>
  <c r="BD304" i="14"/>
  <c r="BA300" i="14"/>
  <c r="BB296" i="14"/>
  <c r="BD296" i="14"/>
  <c r="BA292" i="14"/>
  <c r="BB288" i="14"/>
  <c r="BD288" i="14"/>
  <c r="BA284" i="14"/>
  <c r="AY313" i="14"/>
  <c r="BB313" i="14"/>
  <c r="AY282" i="14"/>
  <c r="AY278" i="14"/>
  <c r="AY274" i="14"/>
  <c r="BB525" i="14"/>
  <c r="AZ525" i="14"/>
  <c r="BE521" i="14"/>
  <c r="AY521" i="14"/>
  <c r="AZ514" i="14"/>
  <c r="BA514" i="14"/>
  <c r="AZ512" i="14"/>
  <c r="BA512" i="14"/>
  <c r="BA507" i="14"/>
  <c r="AZ504" i="14"/>
  <c r="BD496" i="14"/>
  <c r="BE492" i="14"/>
  <c r="AY492" i="14"/>
  <c r="BE490" i="14"/>
  <c r="AY490" i="14"/>
  <c r="BE488" i="14"/>
  <c r="AY488" i="14"/>
  <c r="BD480" i="14"/>
  <c r="BE476" i="14"/>
  <c r="AY476" i="14"/>
  <c r="BE472" i="14"/>
  <c r="BD472" i="14"/>
  <c r="BE461" i="14"/>
  <c r="AY461" i="14"/>
  <c r="BD459" i="14"/>
  <c r="AZ455" i="14"/>
  <c r="AZ453" i="14"/>
  <c r="AZ451" i="14"/>
  <c r="AZ449" i="14"/>
  <c r="AZ447" i="14"/>
  <c r="AZ445" i="14"/>
  <c r="AZ443" i="14"/>
  <c r="BE414" i="14"/>
  <c r="AY414" i="14"/>
  <c r="BD410" i="14"/>
  <c r="BE406" i="14"/>
  <c r="AY406" i="14"/>
  <c r="BD402" i="14"/>
  <c r="BE398" i="14"/>
  <c r="AY398" i="14"/>
  <c r="AY394" i="14"/>
  <c r="BD434" i="14"/>
  <c r="BA434" i="14"/>
  <c r="BE390" i="14"/>
  <c r="AY388" i="14"/>
  <c r="BD388" i="14"/>
  <c r="BB384" i="14"/>
  <c r="AZ384" i="14"/>
  <c r="BA380" i="14"/>
  <c r="BB376" i="14"/>
  <c r="AZ376" i="14"/>
  <c r="BA372" i="14"/>
  <c r="BB368" i="14"/>
  <c r="AZ368" i="14"/>
  <c r="BA364" i="14"/>
  <c r="BB360" i="14"/>
  <c r="BD360" i="14"/>
  <c r="AY389" i="14"/>
  <c r="BE389" i="14"/>
  <c r="BA357" i="14"/>
  <c r="AZ357" i="14"/>
  <c r="BA354" i="14"/>
  <c r="AY308" i="14"/>
  <c r="BE304" i="14"/>
  <c r="AZ304" i="14"/>
  <c r="AY300" i="14"/>
  <c r="BE296" i="14"/>
  <c r="AZ296" i="14"/>
  <c r="AY292" i="14"/>
  <c r="BE288" i="14"/>
  <c r="AZ288" i="14"/>
  <c r="AY284" i="14"/>
  <c r="BD313" i="14"/>
  <c r="BA313" i="14"/>
  <c r="AZ282" i="14"/>
  <c r="AZ278" i="14"/>
  <c r="AZ274" i="14"/>
  <c r="AZ270" i="14"/>
  <c r="AZ266" i="14"/>
  <c r="BD246" i="14"/>
  <c r="BD238" i="14"/>
  <c r="BD230" i="14"/>
  <c r="BE228" i="14"/>
  <c r="BB228" i="14"/>
  <c r="BE226" i="14"/>
  <c r="BB226" i="14"/>
  <c r="BE224" i="14"/>
  <c r="BB224" i="14"/>
  <c r="BE222" i="14"/>
  <c r="BB222" i="14"/>
  <c r="BE213" i="14"/>
  <c r="AY209" i="14"/>
  <c r="BD209" i="14"/>
  <c r="BE205" i="14"/>
  <c r="AY189" i="14"/>
  <c r="BA189" i="14"/>
  <c r="AY185" i="14"/>
  <c r="BA185" i="14"/>
  <c r="AY179" i="14"/>
  <c r="AY177" i="14"/>
  <c r="AY175" i="14"/>
  <c r="AY173" i="14"/>
  <c r="AY171" i="14"/>
  <c r="AY169" i="14"/>
  <c r="AY167" i="14"/>
  <c r="AY165" i="14"/>
  <c r="AY163" i="14"/>
  <c r="AY161" i="14"/>
  <c r="AY159" i="14"/>
  <c r="AY157" i="14"/>
  <c r="AY155" i="14"/>
  <c r="AY153" i="14"/>
  <c r="AY151" i="14"/>
  <c r="AY149" i="14"/>
  <c r="AY147" i="14"/>
  <c r="AY145" i="14"/>
  <c r="AY143" i="14"/>
  <c r="AY141" i="14"/>
  <c r="AY139" i="14"/>
  <c r="AY137" i="14"/>
  <c r="AY135" i="14"/>
  <c r="AY133" i="14"/>
  <c r="AY131" i="14"/>
  <c r="AY129" i="14"/>
  <c r="AY44" i="14"/>
  <c r="AZ36" i="14"/>
  <c r="BB36" i="14"/>
  <c r="BD124" i="14"/>
  <c r="BA124" i="14"/>
  <c r="BB120" i="14"/>
  <c r="AY116" i="14"/>
  <c r="AZ112" i="14"/>
  <c r="BE112" i="14"/>
  <c r="BD108" i="14"/>
  <c r="BA108" i="14"/>
  <c r="BB104" i="14"/>
  <c r="BD274" i="14"/>
  <c r="BE270" i="14"/>
  <c r="BD270" i="14"/>
  <c r="BE266" i="14"/>
  <c r="BD266" i="14"/>
  <c r="AZ246" i="14"/>
  <c r="AZ238" i="14"/>
  <c r="AZ230" i="14"/>
  <c r="BA228" i="14"/>
  <c r="AY228" i="14"/>
  <c r="BA226" i="14"/>
  <c r="AY226" i="14"/>
  <c r="BA224" i="14"/>
  <c r="AY224" i="14"/>
  <c r="BA222" i="14"/>
  <c r="AY222" i="14"/>
  <c r="BA213" i="14"/>
  <c r="BB209" i="14"/>
  <c r="AZ209" i="14"/>
  <c r="BA205" i="14"/>
  <c r="BD189" i="14"/>
  <c r="BE189" i="14"/>
  <c r="BD185" i="14"/>
  <c r="BE185" i="14"/>
  <c r="BB179" i="14"/>
  <c r="BB177" i="14"/>
  <c r="BB175" i="14"/>
  <c r="BB173" i="14"/>
  <c r="BB171" i="14"/>
  <c r="BB169" i="14"/>
  <c r="BB167" i="14"/>
  <c r="BB165" i="14"/>
  <c r="BB163" i="14"/>
  <c r="BB161" i="14"/>
  <c r="BB159" i="14"/>
  <c r="BB157" i="14"/>
  <c r="BB155" i="14"/>
  <c r="BB153" i="14"/>
  <c r="BB151" i="14"/>
  <c r="BB149" i="14"/>
  <c r="BB147" i="14"/>
  <c r="BB145" i="14"/>
  <c r="BB143" i="14"/>
  <c r="BB141" i="14"/>
  <c r="BB139" i="14"/>
  <c r="BB137" i="14"/>
  <c r="BB135" i="14"/>
  <c r="BB133" i="14"/>
  <c r="BB131" i="14"/>
  <c r="BB129" i="14"/>
  <c r="BD44" i="14"/>
  <c r="BE44" i="14"/>
  <c r="AY36" i="14"/>
  <c r="AZ124" i="14"/>
  <c r="BE124" i="14"/>
  <c r="BD120" i="14"/>
  <c r="BA120" i="14"/>
  <c r="BB116" i="14"/>
  <c r="AY112" i="14"/>
  <c r="AZ108" i="14"/>
  <c r="BE108" i="14"/>
  <c r="BD104" i="14"/>
  <c r="BA104" i="14"/>
  <c r="BB274" i="14"/>
  <c r="BA270" i="14"/>
  <c r="BB270" i="14"/>
  <c r="BA266" i="14"/>
  <c r="BB266" i="14"/>
  <c r="BE246" i="14"/>
  <c r="AY246" i="14"/>
  <c r="BE238" i="14"/>
  <c r="AY238" i="14"/>
  <c r="BE230" i="14"/>
  <c r="AY230" i="14"/>
  <c r="BD228" i="14"/>
  <c r="BD226" i="14"/>
  <c r="BD224" i="14"/>
  <c r="BD222" i="14"/>
  <c r="AY213" i="14"/>
  <c r="BD213" i="14"/>
  <c r="BE209" i="14"/>
  <c r="AY205" i="14"/>
  <c r="BD205" i="14"/>
  <c r="AZ189" i="14"/>
  <c r="AZ185" i="14"/>
  <c r="BD179" i="14"/>
  <c r="BE179" i="14"/>
  <c r="BD177" i="14"/>
  <c r="BE177" i="14"/>
  <c r="BD175" i="14"/>
  <c r="BE175" i="14"/>
  <c r="BD173" i="14"/>
  <c r="BE173" i="14"/>
  <c r="BD171" i="14"/>
  <c r="BE171" i="14"/>
  <c r="BD169" i="14"/>
  <c r="BE169" i="14"/>
  <c r="BD167" i="14"/>
  <c r="BE167" i="14"/>
  <c r="BD165" i="14"/>
  <c r="BE165" i="14"/>
  <c r="BD163" i="14"/>
  <c r="BE163" i="14"/>
  <c r="BD161" i="14"/>
  <c r="BE161" i="14"/>
  <c r="BD159" i="14"/>
  <c r="BE159" i="14"/>
  <c r="BD157" i="14"/>
  <c r="BE157" i="14"/>
  <c r="BD155" i="14"/>
  <c r="BE155" i="14"/>
  <c r="BD153" i="14"/>
  <c r="BE153" i="14"/>
  <c r="BD151" i="14"/>
  <c r="BE151" i="14"/>
  <c r="BD149" i="14"/>
  <c r="BE149" i="14"/>
  <c r="BD147" i="14"/>
  <c r="BE147" i="14"/>
  <c r="BD145" i="14"/>
  <c r="BE145" i="14"/>
  <c r="BD143" i="14"/>
  <c r="BE143" i="14"/>
  <c r="BD141" i="14"/>
  <c r="BE141" i="14"/>
  <c r="BD139" i="14"/>
  <c r="BE139" i="14"/>
  <c r="BD137" i="14"/>
  <c r="BE137" i="14"/>
  <c r="BD135" i="14"/>
  <c r="BE135" i="14"/>
  <c r="BD133" i="14"/>
  <c r="BE133" i="14"/>
  <c r="BD131" i="14"/>
  <c r="BE131" i="14"/>
  <c r="BD129" i="14"/>
  <c r="BE129" i="14"/>
  <c r="AZ44" i="14"/>
  <c r="BA44" i="14"/>
  <c r="BE36" i="14"/>
  <c r="AY124" i="14"/>
  <c r="AZ120" i="14"/>
  <c r="BE120" i="14"/>
  <c r="BD116" i="14"/>
  <c r="BA116" i="14"/>
  <c r="BB112" i="14"/>
  <c r="AY108" i="14"/>
  <c r="AZ104" i="14"/>
  <c r="AY270" i="14"/>
  <c r="AY266" i="14"/>
  <c r="BA246" i="14"/>
  <c r="BB246" i="14"/>
  <c r="BA238" i="14"/>
  <c r="BB238" i="14"/>
  <c r="BA230" i="14"/>
  <c r="BB230" i="14"/>
  <c r="AZ228" i="14"/>
  <c r="AZ226" i="14"/>
  <c r="AZ224" i="14"/>
  <c r="AZ222" i="14"/>
  <c r="BB213" i="14"/>
  <c r="AZ213" i="14"/>
  <c r="BA209" i="14"/>
  <c r="BB205" i="14"/>
  <c r="AZ205" i="14"/>
  <c r="BB189" i="14"/>
  <c r="BB185" i="14"/>
  <c r="AZ179" i="14"/>
  <c r="BA179" i="14"/>
  <c r="AZ177" i="14"/>
  <c r="BA177" i="14"/>
  <c r="AZ175" i="14"/>
  <c r="BA175" i="14"/>
  <c r="AZ173" i="14"/>
  <c r="BA173" i="14"/>
  <c r="AZ171" i="14"/>
  <c r="BA171" i="14"/>
  <c r="AZ169" i="14"/>
  <c r="BA169" i="14"/>
  <c r="AZ167" i="14"/>
  <c r="BA167" i="14"/>
  <c r="AZ165" i="14"/>
  <c r="BA165" i="14"/>
  <c r="AZ163" i="14"/>
  <c r="BA163" i="14"/>
  <c r="AZ161" i="14"/>
  <c r="BA161" i="14"/>
  <c r="AZ159" i="14"/>
  <c r="BA159" i="14"/>
  <c r="AZ157" i="14"/>
  <c r="BA157" i="14"/>
  <c r="AZ155" i="14"/>
  <c r="BA155" i="14"/>
  <c r="AZ153" i="14"/>
  <c r="BA153" i="14"/>
  <c r="AZ151" i="14"/>
  <c r="BA151" i="14"/>
  <c r="AZ149" i="14"/>
  <c r="BA149" i="14"/>
  <c r="AZ147" i="14"/>
  <c r="BA147" i="14"/>
  <c r="AZ145" i="14"/>
  <c r="BA145" i="14"/>
  <c r="AZ143" i="14"/>
  <c r="BA143" i="14"/>
  <c r="AZ141" i="14"/>
  <c r="BA141" i="14"/>
  <c r="AZ139" i="14"/>
  <c r="BA139" i="14"/>
  <c r="AZ137" i="14"/>
  <c r="BA137" i="14"/>
  <c r="AZ135" i="14"/>
  <c r="BA135" i="14"/>
  <c r="AZ133" i="14"/>
  <c r="BA133" i="14"/>
  <c r="AZ131" i="14"/>
  <c r="BA131" i="14"/>
  <c r="AZ129" i="14"/>
  <c r="BA129" i="14"/>
  <c r="BB44" i="14"/>
  <c r="BD36" i="14"/>
  <c r="BA36" i="14"/>
  <c r="BB124" i="14"/>
  <c r="AY120" i="14"/>
  <c r="AZ116" i="14"/>
  <c r="BE116" i="14"/>
  <c r="BD112" i="14"/>
  <c r="BA112" i="14"/>
  <c r="BB108" i="14"/>
  <c r="AY104" i="14"/>
  <c r="BB100" i="14"/>
  <c r="AY96" i="14"/>
  <c r="AY54" i="14"/>
  <c r="BD51" i="14"/>
  <c r="BE51" i="14"/>
  <c r="BD46" i="14"/>
  <c r="BE46" i="14"/>
  <c r="BD40" i="14"/>
  <c r="BE40" i="14"/>
  <c r="BB38" i="14"/>
  <c r="BD92" i="14"/>
  <c r="BB92" i="14"/>
  <c r="BB58" i="14"/>
  <c r="BD50" i="14"/>
  <c r="BE50" i="14"/>
  <c r="BE524" i="14"/>
  <c r="AY524" i="14"/>
  <c r="BD519" i="14"/>
  <c r="BE517" i="14"/>
  <c r="AY517" i="14"/>
  <c r="AZ518" i="14"/>
  <c r="BB509" i="14"/>
  <c r="BE505" i="14"/>
  <c r="BB505" i="14"/>
  <c r="BD503" i="14"/>
  <c r="BE501" i="14"/>
  <c r="AY501" i="14"/>
  <c r="BD499" i="14"/>
  <c r="BE497" i="14"/>
  <c r="AY497" i="14"/>
  <c r="BD495" i="14"/>
  <c r="BA498" i="14"/>
  <c r="BB498" i="14"/>
  <c r="BD483" i="14"/>
  <c r="BE479" i="14"/>
  <c r="AY479" i="14"/>
  <c r="BD475" i="14"/>
  <c r="BD471" i="14"/>
  <c r="BE468" i="14"/>
  <c r="AY468" i="14"/>
  <c r="BE466" i="14"/>
  <c r="AY466" i="14"/>
  <c r="BE464" i="14"/>
  <c r="AY464" i="14"/>
  <c r="BE462" i="14"/>
  <c r="AY462" i="14"/>
  <c r="BE460" i="14"/>
  <c r="AY460" i="14"/>
  <c r="BD457" i="14"/>
  <c r="BE415" i="14"/>
  <c r="AY415" i="14"/>
  <c r="BE413" i="14"/>
  <c r="AY413" i="14"/>
  <c r="BD409" i="14"/>
  <c r="BE405" i="14"/>
  <c r="AY405" i="14"/>
  <c r="BD401" i="14"/>
  <c r="BE397" i="14"/>
  <c r="AY397" i="14"/>
  <c r="AY393" i="14"/>
  <c r="BB440" i="14"/>
  <c r="BE416" i="14"/>
  <c r="BD416" i="14"/>
  <c r="BD430" i="14"/>
  <c r="BA430" i="14"/>
  <c r="BD426" i="14"/>
  <c r="BA426" i="14"/>
  <c r="BD422" i="14"/>
  <c r="BA422" i="14"/>
  <c r="BD418" i="14"/>
  <c r="BA418" i="14"/>
  <c r="BD383" i="14"/>
  <c r="BE379" i="14"/>
  <c r="AY379" i="14"/>
  <c r="BD375" i="14"/>
  <c r="BE371" i="14"/>
  <c r="AY371" i="14"/>
  <c r="BD367" i="14"/>
  <c r="BE363" i="14"/>
  <c r="AY363" i="14"/>
  <c r="BE359" i="14"/>
  <c r="BB359" i="14"/>
  <c r="BE104" i="14"/>
  <c r="BD100" i="14"/>
  <c r="BA100" i="14"/>
  <c r="BB96" i="14"/>
  <c r="BB54" i="14"/>
  <c r="AZ51" i="14"/>
  <c r="BA51" i="14"/>
  <c r="AZ46" i="14"/>
  <c r="BA46" i="14"/>
  <c r="AZ40" i="14"/>
  <c r="BA40" i="14"/>
  <c r="AY38" i="14"/>
  <c r="AZ92" i="14"/>
  <c r="BA92" i="14"/>
  <c r="AY58" i="14"/>
  <c r="AZ50" i="14"/>
  <c r="BA50" i="14"/>
  <c r="BA524" i="14"/>
  <c r="AZ519" i="14"/>
  <c r="BA517" i="14"/>
  <c r="BB517" i="14"/>
  <c r="BE518" i="14"/>
  <c r="AY518" i="14"/>
  <c r="BA509" i="14"/>
  <c r="BA505" i="14"/>
  <c r="AY505" i="14"/>
  <c r="AZ503" i="14"/>
  <c r="BA501" i="14"/>
  <c r="BB501" i="14"/>
  <c r="AZ499" i="14"/>
  <c r="BA497" i="14"/>
  <c r="BB497" i="14"/>
  <c r="AZ495" i="14"/>
  <c r="BD498" i="14"/>
  <c r="BB483" i="14"/>
  <c r="AZ483" i="14"/>
  <c r="BA479" i="14"/>
  <c r="BB475" i="14"/>
  <c r="AZ475" i="14"/>
  <c r="AY471" i="14"/>
  <c r="BA468" i="14"/>
  <c r="BB468" i="14"/>
  <c r="BA466" i="14"/>
  <c r="BB466" i="14"/>
  <c r="BA464" i="14"/>
  <c r="BB464" i="14"/>
  <c r="BA462" i="14"/>
  <c r="BB462" i="14"/>
  <c r="BA460" i="14"/>
  <c r="BB460" i="14"/>
  <c r="AZ457" i="14"/>
  <c r="BA415" i="14"/>
  <c r="BB415" i="14"/>
  <c r="BA413" i="14"/>
  <c r="BB409" i="14"/>
  <c r="AZ409" i="14"/>
  <c r="BA405" i="14"/>
  <c r="BB401" i="14"/>
  <c r="AZ401" i="14"/>
  <c r="BA397" i="14"/>
  <c r="BB393" i="14"/>
  <c r="BD393" i="14"/>
  <c r="BE440" i="14"/>
  <c r="AZ440" i="14"/>
  <c r="BA416" i="14"/>
  <c r="AY416" i="14"/>
  <c r="AZ430" i="14"/>
  <c r="BB430" i="14"/>
  <c r="AZ426" i="14"/>
  <c r="BB426" i="14"/>
  <c r="AZ422" i="14"/>
  <c r="BB422" i="14"/>
  <c r="AZ418" i="14"/>
  <c r="BB418" i="14"/>
  <c r="BB383" i="14"/>
  <c r="AZ383" i="14"/>
  <c r="BA379" i="14"/>
  <c r="BB375" i="14"/>
  <c r="AZ375" i="14"/>
  <c r="BA371" i="14"/>
  <c r="BB367" i="14"/>
  <c r="AZ367" i="14"/>
  <c r="BA363" i="14"/>
  <c r="BA359" i="14"/>
  <c r="AZ359" i="14"/>
  <c r="AZ100" i="14"/>
  <c r="BE100" i="14"/>
  <c r="BD96" i="14"/>
  <c r="BA96" i="14"/>
  <c r="BD54" i="14"/>
  <c r="BE54" i="14"/>
  <c r="BB51" i="14"/>
  <c r="AY46" i="14"/>
  <c r="BB40" i="14"/>
  <c r="BD38" i="14"/>
  <c r="BE38" i="14"/>
  <c r="BE92" i="14"/>
  <c r="BD58" i="14"/>
  <c r="BE58" i="14"/>
  <c r="AY50" i="14"/>
  <c r="BD524" i="14"/>
  <c r="BE519" i="14"/>
  <c r="AY519" i="14"/>
  <c r="BD517" i="14"/>
  <c r="BA518" i="14"/>
  <c r="BB518" i="14"/>
  <c r="BD509" i="14"/>
  <c r="BE509" i="14"/>
  <c r="BD505" i="14"/>
  <c r="BE503" i="14"/>
  <c r="AY503" i="14"/>
  <c r="BD501" i="14"/>
  <c r="BE499" i="14"/>
  <c r="AY499" i="14"/>
  <c r="BD497" i="14"/>
  <c r="BE495" i="14"/>
  <c r="AY495" i="14"/>
  <c r="AZ498" i="14"/>
  <c r="BE483" i="14"/>
  <c r="AY483" i="14"/>
  <c r="BD479" i="14"/>
  <c r="BE475" i="14"/>
  <c r="AY475" i="14"/>
  <c r="BE471" i="14"/>
  <c r="BB471" i="14"/>
  <c r="BD468" i="14"/>
  <c r="BD466" i="14"/>
  <c r="BD464" i="14"/>
  <c r="BD462" i="14"/>
  <c r="BD460" i="14"/>
  <c r="BE457" i="14"/>
  <c r="AY457" i="14"/>
  <c r="AZ415" i="14"/>
  <c r="BD413" i="14"/>
  <c r="BE409" i="14"/>
  <c r="AY409" i="14"/>
  <c r="BD405" i="14"/>
  <c r="BE401" i="14"/>
  <c r="AY401" i="14"/>
  <c r="BD397" i="14"/>
  <c r="BE393" i="14"/>
  <c r="AZ393" i="14"/>
  <c r="BA440" i="14"/>
  <c r="BD440" i="14"/>
  <c r="BB416" i="14"/>
  <c r="AY430" i="14"/>
  <c r="AY426" i="14"/>
  <c r="AY422" i="14"/>
  <c r="AY418" i="14"/>
  <c r="BE383" i="14"/>
  <c r="AY383" i="14"/>
  <c r="BD379" i="14"/>
  <c r="BE375" i="14"/>
  <c r="AY375" i="14"/>
  <c r="BD371" i="14"/>
  <c r="BE367" i="14"/>
  <c r="AY367" i="14"/>
  <c r="BD363" i="14"/>
  <c r="AY359" i="14"/>
  <c r="AY100" i="14"/>
  <c r="AZ96" i="14"/>
  <c r="BE96" i="14"/>
  <c r="AZ54" i="14"/>
  <c r="BA54" i="14"/>
  <c r="AY51" i="14"/>
  <c r="BB46" i="14"/>
  <c r="AY40" i="14"/>
  <c r="AZ38" i="14"/>
  <c r="BA38" i="14"/>
  <c r="AY92" i="14"/>
  <c r="AZ58" i="14"/>
  <c r="BA58" i="14"/>
  <c r="BB50" i="14"/>
  <c r="BB524" i="14"/>
  <c r="AZ524" i="14"/>
  <c r="BA519" i="14"/>
  <c r="BB519" i="14"/>
  <c r="AZ517" i="14"/>
  <c r="BD518" i="14"/>
  <c r="AZ509" i="14"/>
  <c r="AY509" i="14"/>
  <c r="AZ505" i="14"/>
  <c r="BA503" i="14"/>
  <c r="BB503" i="14"/>
  <c r="AZ501" i="14"/>
  <c r="BA499" i="14"/>
  <c r="BB499" i="14"/>
  <c r="AZ497" i="14"/>
  <c r="BA495" i="14"/>
  <c r="BB495" i="14"/>
  <c r="BE498" i="14"/>
  <c r="AY498" i="14"/>
  <c r="BA483" i="14"/>
  <c r="BB479" i="14"/>
  <c r="AZ479" i="14"/>
  <c r="BA475" i="14"/>
  <c r="BA471" i="14"/>
  <c r="AZ471" i="14"/>
  <c r="AZ468" i="14"/>
  <c r="AZ466" i="14"/>
  <c r="AZ464" i="14"/>
  <c r="AZ462" i="14"/>
  <c r="AZ460" i="14"/>
  <c r="BA457" i="14"/>
  <c r="BB457" i="14"/>
  <c r="BD415" i="14"/>
  <c r="BB413" i="14"/>
  <c r="AZ413" i="14"/>
  <c r="BA409" i="14"/>
  <c r="BB405" i="14"/>
  <c r="AZ405" i="14"/>
  <c r="BA401" i="14"/>
  <c r="BB397" i="14"/>
  <c r="AZ397" i="14"/>
  <c r="BA393" i="14"/>
  <c r="AY440" i="14"/>
  <c r="AZ416" i="14"/>
  <c r="BE430" i="14"/>
  <c r="BE426" i="14"/>
  <c r="BE422" i="14"/>
  <c r="BE418" i="14"/>
  <c r="BA383" i="14"/>
  <c r="BB379" i="14"/>
  <c r="AZ379" i="14"/>
  <c r="BA375" i="14"/>
  <c r="BB371" i="14"/>
  <c r="AZ371" i="14"/>
  <c r="BA367" i="14"/>
  <c r="BB363" i="14"/>
  <c r="AZ363" i="14"/>
  <c r="BD359" i="14"/>
  <c r="BA353" i="14"/>
  <c r="BA351" i="14"/>
  <c r="BA349" i="14"/>
  <c r="BA347" i="14"/>
  <c r="BA345" i="14"/>
  <c r="BA343" i="14"/>
  <c r="BA341" i="14"/>
  <c r="BA339" i="14"/>
  <c r="BA337" i="14"/>
  <c r="BA335" i="14"/>
  <c r="BA333" i="14"/>
  <c r="BA331" i="14"/>
  <c r="BA329" i="14"/>
  <c r="BA327" i="14"/>
  <c r="AZ356" i="14"/>
  <c r="BB307" i="14"/>
  <c r="BD307" i="14"/>
  <c r="BA303" i="14"/>
  <c r="BB299" i="14"/>
  <c r="BD299" i="14"/>
  <c r="BA295" i="14"/>
  <c r="BB291" i="14"/>
  <c r="BD291" i="14"/>
  <c r="BA287" i="14"/>
  <c r="BE312" i="14"/>
  <c r="AY281" i="14"/>
  <c r="AY277" i="14"/>
  <c r="AY273" i="14"/>
  <c r="AY269" i="14"/>
  <c r="BD264" i="14"/>
  <c r="BD262" i="14"/>
  <c r="BD260" i="14"/>
  <c r="BD258" i="14"/>
  <c r="BD256" i="14"/>
  <c r="BD254" i="14"/>
  <c r="BD252" i="14"/>
  <c r="BD250" i="14"/>
  <c r="BD248" i="14"/>
  <c r="BA240" i="14"/>
  <c r="BB240" i="14"/>
  <c r="BE232" i="14"/>
  <c r="AY232" i="14"/>
  <c r="BE216" i="14"/>
  <c r="AY212" i="14"/>
  <c r="BD212" i="14"/>
  <c r="BE208" i="14"/>
  <c r="AY204" i="14"/>
  <c r="BD204" i="14"/>
  <c r="AY202" i="14"/>
  <c r="BD202" i="14"/>
  <c r="AY200" i="14"/>
  <c r="BD200" i="14"/>
  <c r="AY198" i="14"/>
  <c r="BD198" i="14"/>
  <c r="AY196" i="14"/>
  <c r="BD196" i="14"/>
  <c r="AY194" i="14"/>
  <c r="BE194" i="14"/>
  <c r="AY192" i="14"/>
  <c r="BE192" i="14"/>
  <c r="BB184" i="14"/>
  <c r="AZ182" i="14"/>
  <c r="AY182" i="14"/>
  <c r="AZ188" i="14"/>
  <c r="BB61" i="14"/>
  <c r="AZ48" i="14"/>
  <c r="BA48" i="14"/>
  <c r="AZ32" i="14"/>
  <c r="BB32" i="14"/>
  <c r="BD123" i="14"/>
  <c r="BA123" i="14"/>
  <c r="BB119" i="14"/>
  <c r="AY115" i="14"/>
  <c r="AZ111" i="14"/>
  <c r="BE111" i="14"/>
  <c r="BD107" i="14"/>
  <c r="BA107" i="14"/>
  <c r="BB103" i="14"/>
  <c r="AY99" i="14"/>
  <c r="AZ90" i="14"/>
  <c r="BA90" i="14"/>
  <c r="AZ88" i="14"/>
  <c r="BA88" i="14"/>
  <c r="AZ86" i="14"/>
  <c r="BA86" i="14"/>
  <c r="AZ84" i="14"/>
  <c r="BA84" i="14"/>
  <c r="AZ82" i="14"/>
  <c r="BA82" i="14"/>
  <c r="AZ80" i="14"/>
  <c r="BA80" i="14"/>
  <c r="AZ78" i="14"/>
  <c r="BA78" i="14"/>
  <c r="AZ76" i="14"/>
  <c r="BA76" i="14"/>
  <c r="AZ74" i="14"/>
  <c r="BA74" i="14"/>
  <c r="AZ72" i="14"/>
  <c r="BA72" i="14"/>
  <c r="AZ70" i="14"/>
  <c r="BA70" i="14"/>
  <c r="AZ68" i="14"/>
  <c r="BA68" i="14"/>
  <c r="AZ66" i="14"/>
  <c r="BA66" i="14"/>
  <c r="AZ64" i="14"/>
  <c r="BA64" i="14"/>
  <c r="AZ56" i="14"/>
  <c r="BA56" i="14"/>
  <c r="AZ37" i="14"/>
  <c r="BA37" i="14"/>
  <c r="BB31" i="14"/>
  <c r="AY94" i="14"/>
  <c r="BE527" i="14"/>
  <c r="AY527" i="14"/>
  <c r="BA523" i="14"/>
  <c r="BB523" i="14"/>
  <c r="AZ515" i="14"/>
  <c r="BA515" i="14"/>
  <c r="AZ513" i="14"/>
  <c r="BE513" i="14"/>
  <c r="BA520" i="14"/>
  <c r="BB520" i="14"/>
  <c r="BD506" i="14"/>
  <c r="BA494" i="14"/>
  <c r="BB494" i="14"/>
  <c r="AZ493" i="14"/>
  <c r="BA500" i="14"/>
  <c r="BB500" i="14"/>
  <c r="BA491" i="14"/>
  <c r="AY353" i="14"/>
  <c r="BD353" i="14"/>
  <c r="AY351" i="14"/>
  <c r="BD351" i="14"/>
  <c r="AY349" i="14"/>
  <c r="BD349" i="14"/>
  <c r="AY347" i="14"/>
  <c r="BD347" i="14"/>
  <c r="AY345" i="14"/>
  <c r="BD345" i="14"/>
  <c r="AY343" i="14"/>
  <c r="BD343" i="14"/>
  <c r="AY341" i="14"/>
  <c r="BD341" i="14"/>
  <c r="AY339" i="14"/>
  <c r="BD339" i="14"/>
  <c r="AY337" i="14"/>
  <c r="BD337" i="14"/>
  <c r="AY335" i="14"/>
  <c r="BD335" i="14"/>
  <c r="AY333" i="14"/>
  <c r="BD333" i="14"/>
  <c r="AY331" i="14"/>
  <c r="BD331" i="14"/>
  <c r="AY329" i="14"/>
  <c r="BD329" i="14"/>
  <c r="AY327" i="14"/>
  <c r="BD327" i="14"/>
  <c r="BE356" i="14"/>
  <c r="BD356" i="14"/>
  <c r="BE307" i="14"/>
  <c r="AZ307" i="14"/>
  <c r="AY303" i="14"/>
  <c r="BE299" i="14"/>
  <c r="AZ299" i="14"/>
  <c r="AY295" i="14"/>
  <c r="BE291" i="14"/>
  <c r="AZ291" i="14"/>
  <c r="AY287" i="14"/>
  <c r="AY312" i="14"/>
  <c r="BB312" i="14"/>
  <c r="AZ281" i="14"/>
  <c r="AZ277" i="14"/>
  <c r="AZ273" i="14"/>
  <c r="AZ269" i="14"/>
  <c r="AZ264" i="14"/>
  <c r="AZ262" i="14"/>
  <c r="AZ260" i="14"/>
  <c r="AZ258" i="14"/>
  <c r="AZ256" i="14"/>
  <c r="AZ254" i="14"/>
  <c r="AZ252" i="14"/>
  <c r="AZ250" i="14"/>
  <c r="AZ248" i="14"/>
  <c r="BD240" i="14"/>
  <c r="BA232" i="14"/>
  <c r="BB232" i="14"/>
  <c r="BA216" i="14"/>
  <c r="BB212" i="14"/>
  <c r="AZ212" i="14"/>
  <c r="BA208" i="14"/>
  <c r="BB204" i="14"/>
  <c r="AZ204" i="14"/>
  <c r="BB202" i="14"/>
  <c r="AZ202" i="14"/>
  <c r="BB200" i="14"/>
  <c r="AZ200" i="14"/>
  <c r="BB198" i="14"/>
  <c r="AZ198" i="14"/>
  <c r="BB196" i="14"/>
  <c r="AZ196" i="14"/>
  <c r="BB194" i="14"/>
  <c r="BA194" i="14"/>
  <c r="BB192" i="14"/>
  <c r="BA192" i="14"/>
  <c r="BA184" i="14"/>
  <c r="BB182" i="14"/>
  <c r="BB188" i="14"/>
  <c r="BD61" i="14"/>
  <c r="BE61" i="14"/>
  <c r="AY48" i="14"/>
  <c r="AY32" i="14"/>
  <c r="AZ123" i="14"/>
  <c r="BE123" i="14"/>
  <c r="BD119" i="14"/>
  <c r="BA119" i="14"/>
  <c r="BB115" i="14"/>
  <c r="AY111" i="14"/>
  <c r="AZ107" i="14"/>
  <c r="BE107" i="14"/>
  <c r="BD103" i="14"/>
  <c r="BA103" i="14"/>
  <c r="BB99" i="14"/>
  <c r="AY90" i="14"/>
  <c r="AY88" i="14"/>
  <c r="AY86" i="14"/>
  <c r="AY84" i="14"/>
  <c r="AY82" i="14"/>
  <c r="AY80" i="14"/>
  <c r="AY78" i="14"/>
  <c r="AY76" i="14"/>
  <c r="AY74" i="14"/>
  <c r="AY72" i="14"/>
  <c r="AY70" i="14"/>
  <c r="AY68" i="14"/>
  <c r="AY66" i="14"/>
  <c r="AY64" i="14"/>
  <c r="BB56" i="14"/>
  <c r="BB37" i="14"/>
  <c r="BD31" i="14"/>
  <c r="BE31" i="14"/>
  <c r="BD94" i="14"/>
  <c r="BB94" i="14"/>
  <c r="BA527" i="14"/>
  <c r="BD523" i="14"/>
  <c r="AY515" i="14"/>
  <c r="AY513" i="14"/>
  <c r="BD520" i="14"/>
  <c r="BB506" i="14"/>
  <c r="AZ506" i="14"/>
  <c r="BD494" i="14"/>
  <c r="BE493" i="14"/>
  <c r="BD493" i="14"/>
  <c r="BD500" i="14"/>
  <c r="BD491" i="14"/>
  <c r="BB353" i="14"/>
  <c r="AZ353" i="14"/>
  <c r="BB351" i="14"/>
  <c r="AZ351" i="14"/>
  <c r="BB349" i="14"/>
  <c r="AZ349" i="14"/>
  <c r="BB347" i="14"/>
  <c r="AZ347" i="14"/>
  <c r="BB345" i="14"/>
  <c r="AZ345" i="14"/>
  <c r="BB343" i="14"/>
  <c r="AZ343" i="14"/>
  <c r="BB341" i="14"/>
  <c r="AZ341" i="14"/>
  <c r="BB339" i="14"/>
  <c r="AZ339" i="14"/>
  <c r="BB337" i="14"/>
  <c r="AZ337" i="14"/>
  <c r="BB335" i="14"/>
  <c r="AZ335" i="14"/>
  <c r="BB333" i="14"/>
  <c r="AZ333" i="14"/>
  <c r="BB331" i="14"/>
  <c r="AZ331" i="14"/>
  <c r="BB329" i="14"/>
  <c r="AZ329" i="14"/>
  <c r="BB327" i="14"/>
  <c r="AZ327" i="14"/>
  <c r="BA356" i="14"/>
  <c r="AY356" i="14"/>
  <c r="BA307" i="14"/>
  <c r="BB303" i="14"/>
  <c r="BD303" i="14"/>
  <c r="BA299" i="14"/>
  <c r="BB295" i="14"/>
  <c r="BD295" i="14"/>
  <c r="BA291" i="14"/>
  <c r="BB287" i="14"/>
  <c r="BD287" i="14"/>
  <c r="BD312" i="14"/>
  <c r="BA312" i="14"/>
  <c r="BE281" i="14"/>
  <c r="BD281" i="14"/>
  <c r="BE277" i="14"/>
  <c r="BD277" i="14"/>
  <c r="BE273" i="14"/>
  <c r="BD273" i="14"/>
  <c r="BE269" i="14"/>
  <c r="BD269" i="14"/>
  <c r="BE264" i="14"/>
  <c r="AY264" i="14"/>
  <c r="BE262" i="14"/>
  <c r="AY262" i="14"/>
  <c r="BE260" i="14"/>
  <c r="AY260" i="14"/>
  <c r="BE258" i="14"/>
  <c r="AY258" i="14"/>
  <c r="BE256" i="14"/>
  <c r="AY256" i="14"/>
  <c r="BE254" i="14"/>
  <c r="AY254" i="14"/>
  <c r="BE252" i="14"/>
  <c r="AY252" i="14"/>
  <c r="BE250" i="14"/>
  <c r="AY250" i="14"/>
  <c r="BE248" i="14"/>
  <c r="AY248" i="14"/>
  <c r="AZ240" i="14"/>
  <c r="BD232" i="14"/>
  <c r="AY216" i="14"/>
  <c r="BD216" i="14"/>
  <c r="BE212" i="14"/>
  <c r="AY208" i="14"/>
  <c r="BD208" i="14"/>
  <c r="BE204" i="14"/>
  <c r="BE202" i="14"/>
  <c r="BE200" i="14"/>
  <c r="BE198" i="14"/>
  <c r="BE196" i="14"/>
  <c r="BD194" i="14"/>
  <c r="BD192" i="14"/>
  <c r="BD184" i="14"/>
  <c r="BE184" i="14"/>
  <c r="BA182" i="14"/>
  <c r="AY188" i="14"/>
  <c r="BA188" i="14"/>
  <c r="AZ61" i="14"/>
  <c r="BA61" i="14"/>
  <c r="BB48" i="14"/>
  <c r="BE32" i="14"/>
  <c r="AY123" i="14"/>
  <c r="AZ119" i="14"/>
  <c r="BE119" i="14"/>
  <c r="BD115" i="14"/>
  <c r="BA115" i="14"/>
  <c r="BB111" i="14"/>
  <c r="AY107" i="14"/>
  <c r="BE353" i="14"/>
  <c r="BE351" i="14"/>
  <c r="BE349" i="14"/>
  <c r="BE347" i="14"/>
  <c r="BE345" i="14"/>
  <c r="BE343" i="14"/>
  <c r="BE341" i="14"/>
  <c r="BE339" i="14"/>
  <c r="BE337" i="14"/>
  <c r="BE335" i="14"/>
  <c r="BE333" i="14"/>
  <c r="BE331" i="14"/>
  <c r="BE329" i="14"/>
  <c r="BE327" i="14"/>
  <c r="BB356" i="14"/>
  <c r="AY307" i="14"/>
  <c r="BE303" i="14"/>
  <c r="AZ303" i="14"/>
  <c r="AY299" i="14"/>
  <c r="BE295" i="14"/>
  <c r="AZ295" i="14"/>
  <c r="AY291" i="14"/>
  <c r="BE287" i="14"/>
  <c r="AZ287" i="14"/>
  <c r="AZ312" i="14"/>
  <c r="BA281" i="14"/>
  <c r="BB281" i="14"/>
  <c r="BA277" i="14"/>
  <c r="BB277" i="14"/>
  <c r="BA273" i="14"/>
  <c r="BB273" i="14"/>
  <c r="BA269" i="14"/>
  <c r="BB269" i="14"/>
  <c r="BA264" i="14"/>
  <c r="BB264" i="14"/>
  <c r="BA262" i="14"/>
  <c r="BB262" i="14"/>
  <c r="BA260" i="14"/>
  <c r="BB260" i="14"/>
  <c r="BA258" i="14"/>
  <c r="BB258" i="14"/>
  <c r="BA256" i="14"/>
  <c r="BB256" i="14"/>
  <c r="BA254" i="14"/>
  <c r="BB254" i="14"/>
  <c r="BA252" i="14"/>
  <c r="BB252" i="14"/>
  <c r="BA250" i="14"/>
  <c r="BB250" i="14"/>
  <c r="BA248" i="14"/>
  <c r="BB248" i="14"/>
  <c r="BE240" i="14"/>
  <c r="AY240" i="14"/>
  <c r="AZ232" i="14"/>
  <c r="BB216" i="14"/>
  <c r="AZ216" i="14"/>
  <c r="BA212" i="14"/>
  <c r="BB208" i="14"/>
  <c r="AZ208" i="14"/>
  <c r="BA204" i="14"/>
  <c r="BA202" i="14"/>
  <c r="BA200" i="14"/>
  <c r="BA198" i="14"/>
  <c r="BA196" i="14"/>
  <c r="AZ194" i="14"/>
  <c r="AZ192" i="14"/>
  <c r="AZ184" i="14"/>
  <c r="AY184" i="14"/>
  <c r="BD182" i="14"/>
  <c r="BE182" i="14"/>
  <c r="BD188" i="14"/>
  <c r="BE188" i="14"/>
  <c r="AY61" i="14"/>
  <c r="BD48" i="14"/>
  <c r="BE48" i="14"/>
  <c r="BD32" i="14"/>
  <c r="BA32" i="14"/>
  <c r="BB123" i="14"/>
  <c r="AY119" i="14"/>
  <c r="AZ115" i="14"/>
  <c r="BE115" i="14"/>
  <c r="BD111" i="14"/>
  <c r="BA111" i="14"/>
  <c r="BB107" i="14"/>
  <c r="AZ103" i="14"/>
  <c r="BA99" i="14"/>
  <c r="BE88" i="14"/>
  <c r="BB86" i="14"/>
  <c r="BD84" i="14"/>
  <c r="BE80" i="14"/>
  <c r="BB78" i="14"/>
  <c r="BD76" i="14"/>
  <c r="BE72" i="14"/>
  <c r="BB70" i="14"/>
  <c r="BD68" i="14"/>
  <c r="BE64" i="14"/>
  <c r="AY56" i="14"/>
  <c r="BD37" i="14"/>
  <c r="AY31" i="14"/>
  <c r="AZ94" i="14"/>
  <c r="BD527" i="14"/>
  <c r="BE523" i="14"/>
  <c r="BA513" i="14"/>
  <c r="AZ520" i="14"/>
  <c r="AY506" i="14"/>
  <c r="BA493" i="14"/>
  <c r="AZ500" i="14"/>
  <c r="BE491" i="14"/>
  <c r="BD489" i="14"/>
  <c r="AY487" i="14"/>
  <c r="BB482" i="14"/>
  <c r="AZ482" i="14"/>
  <c r="BA478" i="14"/>
  <c r="BB474" i="14"/>
  <c r="AZ474" i="14"/>
  <c r="BE456" i="14"/>
  <c r="AY456" i="14"/>
  <c r="BE454" i="14"/>
  <c r="AY454" i="14"/>
  <c r="BE452" i="14"/>
  <c r="AY452" i="14"/>
  <c r="BE450" i="14"/>
  <c r="AY450" i="14"/>
  <c r="BE448" i="14"/>
  <c r="AY448" i="14"/>
  <c r="BE446" i="14"/>
  <c r="AY446" i="14"/>
  <c r="BE444" i="14"/>
  <c r="AY444" i="14"/>
  <c r="BE442" i="14"/>
  <c r="AZ442" i="14"/>
  <c r="AZ435" i="14"/>
  <c r="BB412" i="14"/>
  <c r="AZ412" i="14"/>
  <c r="BA408" i="14"/>
  <c r="BB404" i="14"/>
  <c r="AZ404" i="14"/>
  <c r="BA400" i="14"/>
  <c r="BB396" i="14"/>
  <c r="AZ396" i="14"/>
  <c r="BA392" i="14"/>
  <c r="BE436" i="14"/>
  <c r="AY436" i="14"/>
  <c r="BD386" i="14"/>
  <c r="BE382" i="14"/>
  <c r="AY382" i="14"/>
  <c r="BD378" i="14"/>
  <c r="BE374" i="14"/>
  <c r="AY374" i="14"/>
  <c r="BD370" i="14"/>
  <c r="BE366" i="14"/>
  <c r="AY366" i="14"/>
  <c r="AY362" i="14"/>
  <c r="BA355" i="14"/>
  <c r="BB355" i="14"/>
  <c r="BA325" i="14"/>
  <c r="AY306" i="14"/>
  <c r="BE302" i="14"/>
  <c r="AZ302" i="14"/>
  <c r="AY298" i="14"/>
  <c r="BE294" i="14"/>
  <c r="AZ294" i="14"/>
  <c r="AY290" i="14"/>
  <c r="BE286" i="14"/>
  <c r="AZ286" i="14"/>
  <c r="BE311" i="14"/>
  <c r="BE280" i="14"/>
  <c r="BD280" i="14"/>
  <c r="BE276" i="14"/>
  <c r="BD276" i="14"/>
  <c r="BE272" i="14"/>
  <c r="BD272" i="14"/>
  <c r="BE268" i="14"/>
  <c r="BD268" i="14"/>
  <c r="BD310" i="14"/>
  <c r="BA310" i="14"/>
  <c r="BE242" i="14"/>
  <c r="AY242" i="14"/>
  <c r="AZ234" i="14"/>
  <c r="BE227" i="14"/>
  <c r="BB227" i="14"/>
  <c r="AZ225" i="14"/>
  <c r="BD223" i="14"/>
  <c r="BA221" i="14"/>
  <c r="AY221" i="14"/>
  <c r="BA219" i="14"/>
  <c r="BB219" i="14"/>
  <c r="BA217" i="14"/>
  <c r="BB217" i="14"/>
  <c r="BA215" i="14"/>
  <c r="BB211" i="14"/>
  <c r="AZ211" i="14"/>
  <c r="BA207" i="14"/>
  <c r="BA249" i="14"/>
  <c r="BB249" i="14"/>
  <c r="AZ247" i="14"/>
  <c r="BA245" i="14"/>
  <c r="BB245" i="14"/>
  <c r="AZ243" i="14"/>
  <c r="BA241" i="14"/>
  <c r="BB241" i="14"/>
  <c r="AZ239" i="14"/>
  <c r="BA237" i="14"/>
  <c r="BB237" i="14"/>
  <c r="AZ235" i="14"/>
  <c r="BA233" i="14"/>
  <c r="BB233" i="14"/>
  <c r="AZ231" i="14"/>
  <c r="BB218" i="14"/>
  <c r="AZ191" i="14"/>
  <c r="BD187" i="14"/>
  <c r="BE187" i="14"/>
  <c r="BD180" i="14"/>
  <c r="BE180" i="14"/>
  <c r="BD178" i="14"/>
  <c r="BE178" i="14"/>
  <c r="BD176" i="14"/>
  <c r="BE176" i="14"/>
  <c r="BD174" i="14"/>
  <c r="BE174" i="14"/>
  <c r="BD172" i="14"/>
  <c r="BE172" i="14"/>
  <c r="BD170" i="14"/>
  <c r="BE170" i="14"/>
  <c r="BD168" i="14"/>
  <c r="BE168" i="14"/>
  <c r="BD166" i="14"/>
  <c r="BE166" i="14"/>
  <c r="BD164" i="14"/>
  <c r="BE164" i="14"/>
  <c r="BD162" i="14"/>
  <c r="BE162" i="14"/>
  <c r="BD160" i="14"/>
  <c r="BE160" i="14"/>
  <c r="BD158" i="14"/>
  <c r="BE158" i="14"/>
  <c r="BD156" i="14"/>
  <c r="BE156" i="14"/>
  <c r="BD154" i="14"/>
  <c r="BE154" i="14"/>
  <c r="BD152" i="14"/>
  <c r="BE152" i="14"/>
  <c r="BD150" i="14"/>
  <c r="BE150" i="14"/>
  <c r="BD148" i="14"/>
  <c r="BE148" i="14"/>
  <c r="BD146" i="14"/>
  <c r="BE146" i="14"/>
  <c r="BD144" i="14"/>
  <c r="BE144" i="14"/>
  <c r="BD142" i="14"/>
  <c r="BE142" i="14"/>
  <c r="BD140" i="14"/>
  <c r="AY103" i="14"/>
  <c r="BE99" i="14"/>
  <c r="BD90" i="14"/>
  <c r="BE86" i="14"/>
  <c r="BB84" i="14"/>
  <c r="BD82" i="14"/>
  <c r="BE78" i="14"/>
  <c r="BB76" i="14"/>
  <c r="BD74" i="14"/>
  <c r="BE70" i="14"/>
  <c r="BB68" i="14"/>
  <c r="BD66" i="14"/>
  <c r="BE56" i="14"/>
  <c r="AY37" i="14"/>
  <c r="BA31" i="14"/>
  <c r="BE94" i="14"/>
  <c r="AZ527" i="14"/>
  <c r="AZ523" i="14"/>
  <c r="BD515" i="14"/>
  <c r="AY520" i="14"/>
  <c r="BE494" i="14"/>
  <c r="BB493" i="14"/>
  <c r="AY500" i="14"/>
  <c r="AZ491" i="14"/>
  <c r="AZ489" i="14"/>
  <c r="BB487" i="14"/>
  <c r="BE482" i="14"/>
  <c r="AY482" i="14"/>
  <c r="BD478" i="14"/>
  <c r="BE474" i="14"/>
  <c r="AY474" i="14"/>
  <c r="BA456" i="14"/>
  <c r="BB456" i="14"/>
  <c r="BA454" i="14"/>
  <c r="BB454" i="14"/>
  <c r="BA452" i="14"/>
  <c r="BB452" i="14"/>
  <c r="BA450" i="14"/>
  <c r="BB450" i="14"/>
  <c r="BA448" i="14"/>
  <c r="BB448" i="14"/>
  <c r="BA446" i="14"/>
  <c r="BB446" i="14"/>
  <c r="BA444" i="14"/>
  <c r="BB444" i="14"/>
  <c r="BA442" i="14"/>
  <c r="BD442" i="14"/>
  <c r="BD435" i="14"/>
  <c r="BE412" i="14"/>
  <c r="AY412" i="14"/>
  <c r="BD408" i="14"/>
  <c r="BE404" i="14"/>
  <c r="AY404" i="14"/>
  <c r="BD400" i="14"/>
  <c r="BE396" i="14"/>
  <c r="AY396" i="14"/>
  <c r="AY392" i="14"/>
  <c r="BA436" i="14"/>
  <c r="AZ436" i="14"/>
  <c r="BB386" i="14"/>
  <c r="AZ386" i="14"/>
  <c r="BA382" i="14"/>
  <c r="BB378" i="14"/>
  <c r="AZ378" i="14"/>
  <c r="BA374" i="14"/>
  <c r="BB370" i="14"/>
  <c r="AZ370" i="14"/>
  <c r="BA366" i="14"/>
  <c r="BB362" i="14"/>
  <c r="BD362" i="14"/>
  <c r="AZ355" i="14"/>
  <c r="AY325" i="14"/>
  <c r="BD325" i="14"/>
  <c r="BB306" i="14"/>
  <c r="BD306" i="14"/>
  <c r="BA302" i="14"/>
  <c r="BB298" i="14"/>
  <c r="BD298" i="14"/>
  <c r="BA294" i="14"/>
  <c r="BB290" i="14"/>
  <c r="BD290" i="14"/>
  <c r="BA286" i="14"/>
  <c r="AY311" i="14"/>
  <c r="BB311" i="14"/>
  <c r="BA280" i="14"/>
  <c r="BB280" i="14"/>
  <c r="BA276" i="14"/>
  <c r="BB276" i="14"/>
  <c r="BA272" i="14"/>
  <c r="BB272" i="14"/>
  <c r="BA268" i="14"/>
  <c r="BB268" i="14"/>
  <c r="AZ310" i="14"/>
  <c r="BA242" i="14"/>
  <c r="BB242" i="14"/>
  <c r="BE234" i="14"/>
  <c r="AY234" i="14"/>
  <c r="BA227" i="14"/>
  <c r="AY227" i="14"/>
  <c r="BE225" i="14"/>
  <c r="BB225" i="14"/>
  <c r="AZ223" i="14"/>
  <c r="BD221" i="14"/>
  <c r="AZ219" i="14"/>
  <c r="AZ217" i="14"/>
  <c r="AY215" i="14"/>
  <c r="BD215" i="14"/>
  <c r="BE211" i="14"/>
  <c r="AY207" i="14"/>
  <c r="BD207" i="14"/>
  <c r="BD249" i="14"/>
  <c r="BE247" i="14"/>
  <c r="AY247" i="14"/>
  <c r="BD245" i="14"/>
  <c r="BE243" i="14"/>
  <c r="AY243" i="14"/>
  <c r="BD241" i="14"/>
  <c r="BE239" i="14"/>
  <c r="AY239" i="14"/>
  <c r="BD237" i="14"/>
  <c r="BE235" i="14"/>
  <c r="AY235" i="14"/>
  <c r="BD233" i="14"/>
  <c r="BE231" i="14"/>
  <c r="AY231" i="14"/>
  <c r="AZ218" i="14"/>
  <c r="BB191" i="14"/>
  <c r="AZ187" i="14"/>
  <c r="AZ180" i="14"/>
  <c r="BA180" i="14"/>
  <c r="AZ178" i="14"/>
  <c r="BA178" i="14"/>
  <c r="AZ176" i="14"/>
  <c r="BA176" i="14"/>
  <c r="AZ174" i="14"/>
  <c r="BA174" i="14"/>
  <c r="AZ172" i="14"/>
  <c r="BA172" i="14"/>
  <c r="AZ170" i="14"/>
  <c r="BA170" i="14"/>
  <c r="AZ168" i="14"/>
  <c r="BA168" i="14"/>
  <c r="AZ166" i="14"/>
  <c r="BA166" i="14"/>
  <c r="AZ164" i="14"/>
  <c r="BA164" i="14"/>
  <c r="AZ162" i="14"/>
  <c r="BA162" i="14"/>
  <c r="AZ160" i="14"/>
  <c r="BA160" i="14"/>
  <c r="AZ158" i="14"/>
  <c r="BA158" i="14"/>
  <c r="AZ156" i="14"/>
  <c r="BA156" i="14"/>
  <c r="AZ154" i="14"/>
  <c r="BA154" i="14"/>
  <c r="AZ152" i="14"/>
  <c r="BA152" i="14"/>
  <c r="AZ150" i="14"/>
  <c r="BA150" i="14"/>
  <c r="AZ148" i="14"/>
  <c r="BA148" i="14"/>
  <c r="AZ146" i="14"/>
  <c r="BA146" i="14"/>
  <c r="AZ144" i="14"/>
  <c r="BA144" i="14"/>
  <c r="AZ142" i="14"/>
  <c r="BA142" i="14"/>
  <c r="AZ140" i="14"/>
  <c r="BE103" i="14"/>
  <c r="BD99" i="14"/>
  <c r="BB90" i="14"/>
  <c r="BD88" i="14"/>
  <c r="BE84" i="14"/>
  <c r="BB82" i="14"/>
  <c r="BD80" i="14"/>
  <c r="BE76" i="14"/>
  <c r="BB74" i="14"/>
  <c r="BD72" i="14"/>
  <c r="BE68" i="14"/>
  <c r="BB66" i="14"/>
  <c r="BD64" i="14"/>
  <c r="BE37" i="14"/>
  <c r="BA94" i="14"/>
  <c r="AY523" i="14"/>
  <c r="BB515" i="14"/>
  <c r="BD513" i="14"/>
  <c r="BE506" i="14"/>
  <c r="AZ494" i="14"/>
  <c r="AY493" i="14"/>
  <c r="AY491" i="14"/>
  <c r="BE489" i="14"/>
  <c r="AY489" i="14"/>
  <c r="BD487" i="14"/>
  <c r="BE487" i="14"/>
  <c r="BA482" i="14"/>
  <c r="BB478" i="14"/>
  <c r="AZ478" i="14"/>
  <c r="BA474" i="14"/>
  <c r="BD456" i="14"/>
  <c r="BD454" i="14"/>
  <c r="BD452" i="14"/>
  <c r="BD450" i="14"/>
  <c r="BD448" i="14"/>
  <c r="BD446" i="14"/>
  <c r="BD444" i="14"/>
  <c r="AY442" i="14"/>
  <c r="BE435" i="14"/>
  <c r="AY435" i="14"/>
  <c r="BA412" i="14"/>
  <c r="BB408" i="14"/>
  <c r="AZ408" i="14"/>
  <c r="BA404" i="14"/>
  <c r="BB400" i="14"/>
  <c r="AZ400" i="14"/>
  <c r="BA396" i="14"/>
  <c r="BB392" i="14"/>
  <c r="BD392" i="14"/>
  <c r="BB436" i="14"/>
  <c r="BE386" i="14"/>
  <c r="AY386" i="14"/>
  <c r="BD382" i="14"/>
  <c r="BE378" i="14"/>
  <c r="AY378" i="14"/>
  <c r="BD374" i="14"/>
  <c r="BE370" i="14"/>
  <c r="AY370" i="14"/>
  <c r="BD366" i="14"/>
  <c r="BE362" i="14"/>
  <c r="AZ362" i="14"/>
  <c r="BD355" i="14"/>
  <c r="BB325" i="14"/>
  <c r="AZ325" i="14"/>
  <c r="BE306" i="14"/>
  <c r="AZ306" i="14"/>
  <c r="AY302" i="14"/>
  <c r="BE298" i="14"/>
  <c r="AZ298" i="14"/>
  <c r="AY294" i="14"/>
  <c r="BE290" i="14"/>
  <c r="AZ290" i="14"/>
  <c r="AY286" i="14"/>
  <c r="BD311" i="14"/>
  <c r="BA311" i="14"/>
  <c r="AY280" i="14"/>
  <c r="AY276" i="14"/>
  <c r="AY272" i="14"/>
  <c r="AY268" i="14"/>
  <c r="BE310" i="14"/>
  <c r="BD242" i="14"/>
  <c r="BA234" i="14"/>
  <c r="BB234" i="14"/>
  <c r="BD227" i="14"/>
  <c r="BA225" i="14"/>
  <c r="AY225" i="14"/>
  <c r="BE223" i="14"/>
  <c r="BB223" i="14"/>
  <c r="AZ221" i="14"/>
  <c r="BD219" i="14"/>
  <c r="BD217" i="14"/>
  <c r="BB215" i="14"/>
  <c r="AZ215" i="14"/>
  <c r="BA211" i="14"/>
  <c r="BB207" i="14"/>
  <c r="AZ207" i="14"/>
  <c r="AZ249" i="14"/>
  <c r="BA247" i="14"/>
  <c r="BB247" i="14"/>
  <c r="AZ245" i="14"/>
  <c r="BA243" i="14"/>
  <c r="BB243" i="14"/>
  <c r="AZ241" i="14"/>
  <c r="BA239" i="14"/>
  <c r="BB239" i="14"/>
  <c r="AZ237" i="14"/>
  <c r="BA235" i="14"/>
  <c r="BB235" i="14"/>
  <c r="AZ233" i="14"/>
  <c r="BA231" i="14"/>
  <c r="BB231" i="14"/>
  <c r="BE218" i="14"/>
  <c r="BD218" i="14"/>
  <c r="AY191" i="14"/>
  <c r="BA191" i="14"/>
  <c r="BB187" i="14"/>
  <c r="AY180" i="14"/>
  <c r="AY178" i="14"/>
  <c r="AY176" i="14"/>
  <c r="AY174" i="14"/>
  <c r="AY172" i="14"/>
  <c r="AY170" i="14"/>
  <c r="AY168" i="14"/>
  <c r="AY166" i="14"/>
  <c r="AY164" i="14"/>
  <c r="AY162" i="14"/>
  <c r="AY160" i="14"/>
  <c r="AY158" i="14"/>
  <c r="AY156" i="14"/>
  <c r="AY154" i="14"/>
  <c r="AY152" i="14"/>
  <c r="AY150" i="14"/>
  <c r="AY148" i="14"/>
  <c r="AY146" i="14"/>
  <c r="AY144" i="14"/>
  <c r="AY142" i="14"/>
  <c r="AY140" i="14"/>
  <c r="AY138" i="14"/>
  <c r="AY136" i="14"/>
  <c r="AY134" i="14"/>
  <c r="AZ99" i="14"/>
  <c r="BE90" i="14"/>
  <c r="BB88" i="14"/>
  <c r="BD86" i="14"/>
  <c r="BE82" i="14"/>
  <c r="BB80" i="14"/>
  <c r="BD78" i="14"/>
  <c r="BE74" i="14"/>
  <c r="BB72" i="14"/>
  <c r="BD70" i="14"/>
  <c r="BE66" i="14"/>
  <c r="BB64" i="14"/>
  <c r="BD56" i="14"/>
  <c r="AZ31" i="14"/>
  <c r="BB527" i="14"/>
  <c r="BE515" i="14"/>
  <c r="BB513" i="14"/>
  <c r="BE520" i="14"/>
  <c r="BA506" i="14"/>
  <c r="AY494" i="14"/>
  <c r="BE500" i="14"/>
  <c r="BB491" i="14"/>
  <c r="BA489" i="14"/>
  <c r="BB489" i="14"/>
  <c r="AZ487" i="14"/>
  <c r="BA487" i="14"/>
  <c r="BD482" i="14"/>
  <c r="BE478" i="14"/>
  <c r="AY478" i="14"/>
  <c r="BD474" i="14"/>
  <c r="AZ456" i="14"/>
  <c r="AZ454" i="14"/>
  <c r="AZ452" i="14"/>
  <c r="AZ450" i="14"/>
  <c r="AZ448" i="14"/>
  <c r="AZ446" i="14"/>
  <c r="AZ444" i="14"/>
  <c r="BB442" i="14"/>
  <c r="BA435" i="14"/>
  <c r="BB435" i="14"/>
  <c r="BD412" i="14"/>
  <c r="BE408" i="14"/>
  <c r="AY408" i="14"/>
  <c r="BD404" i="14"/>
  <c r="BE400" i="14"/>
  <c r="AY400" i="14"/>
  <c r="BD396" i="14"/>
  <c r="BE392" i="14"/>
  <c r="AZ392" i="14"/>
  <c r="BD436" i="14"/>
  <c r="BA386" i="14"/>
  <c r="BB382" i="14"/>
  <c r="AZ382" i="14"/>
  <c r="BA378" i="14"/>
  <c r="BB374" i="14"/>
  <c r="AZ374" i="14"/>
  <c r="BA370" i="14"/>
  <c r="BB366" i="14"/>
  <c r="AZ366" i="14"/>
  <c r="BA362" i="14"/>
  <c r="BE355" i="14"/>
  <c r="AY355" i="14"/>
  <c r="BE325" i="14"/>
  <c r="BA306" i="14"/>
  <c r="BB302" i="14"/>
  <c r="BD302" i="14"/>
  <c r="BA298" i="14"/>
  <c r="BB294" i="14"/>
  <c r="BD294" i="14"/>
  <c r="BA290" i="14"/>
  <c r="BB286" i="14"/>
  <c r="BD286" i="14"/>
  <c r="AZ311" i="14"/>
  <c r="AZ280" i="14"/>
  <c r="AZ276" i="14"/>
  <c r="AZ272" i="14"/>
  <c r="AZ268" i="14"/>
  <c r="AY310" i="14"/>
  <c r="BB310" i="14"/>
  <c r="AZ242" i="14"/>
  <c r="BD234" i="14"/>
  <c r="AZ227" i="14"/>
  <c r="BD225" i="14"/>
  <c r="BA223" i="14"/>
  <c r="AY223" i="14"/>
  <c r="BE221" i="14"/>
  <c r="BB221" i="14"/>
  <c r="BE219" i="14"/>
  <c r="AY219" i="14"/>
  <c r="BE217" i="14"/>
  <c r="AY217" i="14"/>
  <c r="BE215" i="14"/>
  <c r="AY211" i="14"/>
  <c r="BD211" i="14"/>
  <c r="BE207" i="14"/>
  <c r="BE249" i="14"/>
  <c r="AY249" i="14"/>
  <c r="BD247" i="14"/>
  <c r="BE245" i="14"/>
  <c r="AY245" i="14"/>
  <c r="BD243" i="14"/>
  <c r="BE241" i="14"/>
  <c r="AY241" i="14"/>
  <c r="BD239" i="14"/>
  <c r="BE237" i="14"/>
  <c r="AY237" i="14"/>
  <c r="BD235" i="14"/>
  <c r="BE233" i="14"/>
  <c r="AY233" i="14"/>
  <c r="BD231" i="14"/>
  <c r="BA218" i="14"/>
  <c r="AY218" i="14"/>
  <c r="BD191" i="14"/>
  <c r="BE191" i="14"/>
  <c r="AY187" i="14"/>
  <c r="BA187" i="14"/>
  <c r="BB180" i="14"/>
  <c r="BB178" i="14"/>
  <c r="BB176" i="14"/>
  <c r="BB174" i="14"/>
  <c r="BB172" i="14"/>
  <c r="BB170" i="14"/>
  <c r="BB168" i="14"/>
  <c r="BB166" i="14"/>
  <c r="BB164" i="14"/>
  <c r="BB162" i="14"/>
  <c r="BB160" i="14"/>
  <c r="BB158" i="14"/>
  <c r="BB156" i="14"/>
  <c r="BB154" i="14"/>
  <c r="BB152" i="14"/>
  <c r="BB150" i="14"/>
  <c r="BB148" i="14"/>
  <c r="BB146" i="14"/>
  <c r="BB144" i="14"/>
  <c r="BB142" i="14"/>
  <c r="BB140" i="14"/>
  <c r="BB138" i="14"/>
  <c r="BB136" i="14"/>
  <c r="BB134" i="14"/>
  <c r="BE138" i="14"/>
  <c r="BD136" i="14"/>
  <c r="BE134" i="14"/>
  <c r="BD132" i="14"/>
  <c r="BE132" i="14"/>
  <c r="BD130" i="14"/>
  <c r="BE130" i="14"/>
  <c r="BD128" i="14"/>
  <c r="BE128" i="14"/>
  <c r="AY181" i="14"/>
  <c r="AZ52" i="14"/>
  <c r="BB52" i="14"/>
  <c r="BE127" i="14"/>
  <c r="BD125" i="14"/>
  <c r="BA125" i="14"/>
  <c r="BD63" i="14"/>
  <c r="BE63" i="14"/>
  <c r="BD57" i="14"/>
  <c r="BA57" i="14"/>
  <c r="AZ122" i="14"/>
  <c r="BE122" i="14"/>
  <c r="BD118" i="14"/>
  <c r="BA118" i="14"/>
  <c r="BB114" i="14"/>
  <c r="AY110" i="14"/>
  <c r="AZ106" i="14"/>
  <c r="BE106" i="14"/>
  <c r="BD102" i="14"/>
  <c r="BA102" i="14"/>
  <c r="BB98" i="14"/>
  <c r="AY53" i="14"/>
  <c r="BB47" i="14"/>
  <c r="AY41" i="14"/>
  <c r="BD39" i="14"/>
  <c r="BA39" i="14"/>
  <c r="BD126" i="14"/>
  <c r="BA126" i="14"/>
  <c r="BD59" i="14"/>
  <c r="BE59" i="14"/>
  <c r="BD49" i="14"/>
  <c r="BE49" i="14"/>
  <c r="AY45" i="14"/>
  <c r="AY34" i="14"/>
  <c r="BE526" i="14"/>
  <c r="AY526" i="14"/>
  <c r="BA522" i="14"/>
  <c r="BB522" i="14"/>
  <c r="AZ510" i="14"/>
  <c r="BB510" i="14"/>
  <c r="BD508" i="14"/>
  <c r="BD511" i="14"/>
  <c r="BE511" i="14"/>
  <c r="BA502" i="14"/>
  <c r="BB502" i="14"/>
  <c r="BE481" i="14"/>
  <c r="AY481" i="14"/>
  <c r="BD477" i="14"/>
  <c r="BE473" i="14"/>
  <c r="AY473" i="14"/>
  <c r="AZ485" i="14"/>
  <c r="AY485" i="14"/>
  <c r="BB486" i="14"/>
  <c r="AZ470" i="14"/>
  <c r="BE469" i="14"/>
  <c r="AY469" i="14"/>
  <c r="BE467" i="14"/>
  <c r="AY467" i="14"/>
  <c r="BE465" i="14"/>
  <c r="AY465" i="14"/>
  <c r="BE463" i="14"/>
  <c r="AY463" i="14"/>
  <c r="AY438" i="14"/>
  <c r="BA411" i="14"/>
  <c r="BB407" i="14"/>
  <c r="AZ407" i="14"/>
  <c r="BA403" i="14"/>
  <c r="BB399" i="14"/>
  <c r="AZ399" i="14"/>
  <c r="BA395" i="14"/>
  <c r="BB391" i="14"/>
  <c r="BD391" i="14"/>
  <c r="BE439" i="14"/>
  <c r="AZ439" i="14"/>
  <c r="AZ433" i="14"/>
  <c r="BB433" i="14"/>
  <c r="AY431" i="14"/>
  <c r="BE429" i="14"/>
  <c r="BD427" i="14"/>
  <c r="BA427" i="14"/>
  <c r="AZ425" i="14"/>
  <c r="BB425" i="14"/>
  <c r="AY423" i="14"/>
  <c r="BE421" i="14"/>
  <c r="BD419" i="14"/>
  <c r="BA419" i="14"/>
  <c r="AZ417" i="14"/>
  <c r="BB417" i="14"/>
  <c r="AY441" i="14"/>
  <c r="BB437" i="14"/>
  <c r="BE432" i="14"/>
  <c r="BE428" i="14"/>
  <c r="BE424" i="14"/>
  <c r="BE420" i="14"/>
  <c r="BD385" i="14"/>
  <c r="BE381" i="14"/>
  <c r="AY381" i="14"/>
  <c r="BD377" i="14"/>
  <c r="BE373" i="14"/>
  <c r="AY373" i="14"/>
  <c r="BD369" i="14"/>
  <c r="BE365" i="14"/>
  <c r="AY365" i="14"/>
  <c r="AY361" i="14"/>
  <c r="AY358" i="14"/>
  <c r="BE352" i="14"/>
  <c r="BE350" i="14"/>
  <c r="BE348" i="14"/>
  <c r="BE346" i="14"/>
  <c r="BE344" i="14"/>
  <c r="BE342" i="14"/>
  <c r="BE340" i="14"/>
  <c r="BE338" i="14"/>
  <c r="BE336" i="14"/>
  <c r="BE334" i="14"/>
  <c r="BE332" i="14"/>
  <c r="BE330" i="14"/>
  <c r="BE328" i="14"/>
  <c r="BE326" i="14"/>
  <c r="AY323" i="14"/>
  <c r="AZ323" i="14"/>
  <c r="BA321" i="14"/>
  <c r="AY319" i="14"/>
  <c r="AZ319" i="14"/>
  <c r="BA317" i="14"/>
  <c r="AY315" i="14"/>
  <c r="AZ315" i="14"/>
  <c r="BA309" i="14"/>
  <c r="BB305" i="14"/>
  <c r="BD305" i="14"/>
  <c r="BA301" i="14"/>
  <c r="BB297" i="14"/>
  <c r="BD297" i="14"/>
  <c r="BA293" i="14"/>
  <c r="BB289" i="14"/>
  <c r="BD289" i="14"/>
  <c r="BA285" i="14"/>
  <c r="AY283" i="14"/>
  <c r="AZ279" i="14"/>
  <c r="AZ275" i="14"/>
  <c r="AZ271" i="14"/>
  <c r="AZ267" i="14"/>
  <c r="BA265" i="14"/>
  <c r="BB265" i="14"/>
  <c r="BA263" i="14"/>
  <c r="BB263" i="14"/>
  <c r="BA261" i="14"/>
  <c r="BB261" i="14"/>
  <c r="BA259" i="14"/>
  <c r="BB259" i="14"/>
  <c r="BA257" i="14"/>
  <c r="BB257" i="14"/>
  <c r="BA255" i="14"/>
  <c r="BB255" i="14"/>
  <c r="BA138" i="14"/>
  <c r="AZ136" i="14"/>
  <c r="BA134" i="14"/>
  <c r="AZ132" i="14"/>
  <c r="BA132" i="14"/>
  <c r="AZ130" i="14"/>
  <c r="BA130" i="14"/>
  <c r="AZ128" i="14"/>
  <c r="BA128" i="14"/>
  <c r="BD181" i="14"/>
  <c r="BB181" i="14"/>
  <c r="AY52" i="14"/>
  <c r="BD127" i="14"/>
  <c r="BA127" i="14"/>
  <c r="AZ125" i="14"/>
  <c r="BB125" i="14"/>
  <c r="AZ63" i="14"/>
  <c r="BA63" i="14"/>
  <c r="AZ57" i="14"/>
  <c r="BB57" i="14"/>
  <c r="AY122" i="14"/>
  <c r="AZ118" i="14"/>
  <c r="BE118" i="14"/>
  <c r="BD114" i="14"/>
  <c r="BA114" i="14"/>
  <c r="BB110" i="14"/>
  <c r="AY106" i="14"/>
  <c r="AZ102" i="14"/>
  <c r="BE102" i="14"/>
  <c r="BD98" i="14"/>
  <c r="BA98" i="14"/>
  <c r="BB53" i="14"/>
  <c r="AY47" i="14"/>
  <c r="BB41" i="14"/>
  <c r="AZ39" i="14"/>
  <c r="BB39" i="14"/>
  <c r="AZ126" i="14"/>
  <c r="BB126" i="14"/>
  <c r="AZ59" i="14"/>
  <c r="BA59" i="14"/>
  <c r="AZ49" i="14"/>
  <c r="BA49" i="14"/>
  <c r="BB45" i="14"/>
  <c r="BB34" i="14"/>
  <c r="BA526" i="14"/>
  <c r="BD522" i="14"/>
  <c r="BA510" i="14"/>
  <c r="BB508" i="14"/>
  <c r="AZ508" i="14"/>
  <c r="AZ511" i="14"/>
  <c r="BA511" i="14"/>
  <c r="BD502" i="14"/>
  <c r="BA481" i="14"/>
  <c r="BB477" i="14"/>
  <c r="AZ477" i="14"/>
  <c r="BA473" i="14"/>
  <c r="BB485" i="14"/>
  <c r="BA486" i="14"/>
  <c r="BE470" i="14"/>
  <c r="BD470" i="14"/>
  <c r="BA469" i="14"/>
  <c r="BB469" i="14"/>
  <c r="BA467" i="14"/>
  <c r="BB467" i="14"/>
  <c r="BA465" i="14"/>
  <c r="BB465" i="14"/>
  <c r="BA463" i="14"/>
  <c r="BB463" i="14"/>
  <c r="BB438" i="14"/>
  <c r="BD411" i="14"/>
  <c r="BE407" i="14"/>
  <c r="AY407" i="14"/>
  <c r="BD403" i="14"/>
  <c r="BE399" i="14"/>
  <c r="AY399" i="14"/>
  <c r="AY395" i="14"/>
  <c r="AY391" i="14"/>
  <c r="BA391" i="14"/>
  <c r="BA439" i="14"/>
  <c r="BD439" i="14"/>
  <c r="AY433" i="14"/>
  <c r="BE431" i="14"/>
  <c r="BD429" i="14"/>
  <c r="BA429" i="14"/>
  <c r="AZ427" i="14"/>
  <c r="BB427" i="14"/>
  <c r="AY425" i="14"/>
  <c r="BE423" i="14"/>
  <c r="BD421" i="14"/>
  <c r="BA421" i="14"/>
  <c r="AZ419" i="14"/>
  <c r="BB419" i="14"/>
  <c r="AY417" i="14"/>
  <c r="BB441" i="14"/>
  <c r="BE437" i="14"/>
  <c r="AZ437" i="14"/>
  <c r="BD432" i="14"/>
  <c r="BA432" i="14"/>
  <c r="BD428" i="14"/>
  <c r="BA428" i="14"/>
  <c r="BD424" i="14"/>
  <c r="BA424" i="14"/>
  <c r="BD420" i="14"/>
  <c r="BA420" i="14"/>
  <c r="BB385" i="14"/>
  <c r="AZ385" i="14"/>
  <c r="BA381" i="14"/>
  <c r="BB377" i="14"/>
  <c r="AZ377" i="14"/>
  <c r="BA373" i="14"/>
  <c r="BB369" i="14"/>
  <c r="AZ369" i="14"/>
  <c r="BA365" i="14"/>
  <c r="BB361" i="14"/>
  <c r="BD361" i="14"/>
  <c r="BD358" i="14"/>
  <c r="BA352" i="14"/>
  <c r="BA350" i="14"/>
  <c r="BA348" i="14"/>
  <c r="BA346" i="14"/>
  <c r="BA344" i="14"/>
  <c r="BA342" i="14"/>
  <c r="BA340" i="14"/>
  <c r="BA338" i="14"/>
  <c r="BA336" i="14"/>
  <c r="BA334" i="14"/>
  <c r="BA332" i="14"/>
  <c r="BA330" i="14"/>
  <c r="BA328" i="14"/>
  <c r="BA326" i="14"/>
  <c r="BE323" i="14"/>
  <c r="BB323" i="14"/>
  <c r="BD321" i="14"/>
  <c r="BE319" i="14"/>
  <c r="BB319" i="14"/>
  <c r="BD317" i="14"/>
  <c r="BE315" i="14"/>
  <c r="BB315" i="14"/>
  <c r="AY309" i="14"/>
  <c r="BE305" i="14"/>
  <c r="AZ305" i="14"/>
  <c r="AY301" i="14"/>
  <c r="BE297" i="14"/>
  <c r="AZ297" i="14"/>
  <c r="AY293" i="14"/>
  <c r="BE289" i="14"/>
  <c r="AZ289" i="14"/>
  <c r="AY285" i="14"/>
  <c r="BB283" i="14"/>
  <c r="BD283" i="14"/>
  <c r="BE279" i="14"/>
  <c r="BD279" i="14"/>
  <c r="BE275" i="14"/>
  <c r="BD275" i="14"/>
  <c r="BE271" i="14"/>
  <c r="BD271" i="14"/>
  <c r="BE267" i="14"/>
  <c r="BD267" i="14"/>
  <c r="BD265" i="14"/>
  <c r="BD263" i="14"/>
  <c r="BD261" i="14"/>
  <c r="BD259" i="14"/>
  <c r="BD257" i="14"/>
  <c r="BD255" i="14"/>
  <c r="BD253" i="14"/>
  <c r="BA140" i="14"/>
  <c r="AZ138" i="14"/>
  <c r="BA136" i="14"/>
  <c r="AZ134" i="14"/>
  <c r="BB132" i="14"/>
  <c r="BB130" i="14"/>
  <c r="BB128" i="14"/>
  <c r="BE181" i="14"/>
  <c r="BD52" i="14"/>
  <c r="BA52" i="14"/>
  <c r="AY127" i="14"/>
  <c r="BE125" i="14"/>
  <c r="BB63" i="14"/>
  <c r="BE57" i="14"/>
  <c r="BD122" i="14"/>
  <c r="BA122" i="14"/>
  <c r="BB118" i="14"/>
  <c r="AY114" i="14"/>
  <c r="AZ110" i="14"/>
  <c r="BE110" i="14"/>
  <c r="BD106" i="14"/>
  <c r="BA106" i="14"/>
  <c r="BB102" i="14"/>
  <c r="AY98" i="14"/>
  <c r="AZ53" i="14"/>
  <c r="BA53" i="14"/>
  <c r="AZ47" i="14"/>
  <c r="BA47" i="14"/>
  <c r="AZ41" i="14"/>
  <c r="BA41" i="14"/>
  <c r="BE39" i="14"/>
  <c r="BE126" i="14"/>
  <c r="AY59" i="14"/>
  <c r="BB49" i="14"/>
  <c r="AZ45" i="14"/>
  <c r="BA45" i="14"/>
  <c r="AZ34" i="14"/>
  <c r="BA34" i="14"/>
  <c r="BB526" i="14"/>
  <c r="AZ526" i="14"/>
  <c r="BE522" i="14"/>
  <c r="AY522" i="14"/>
  <c r="BD510" i="14"/>
  <c r="AY510" i="14"/>
  <c r="BA508" i="14"/>
  <c r="BB511" i="14"/>
  <c r="BE502" i="14"/>
  <c r="AY502" i="14"/>
  <c r="BB481" i="14"/>
  <c r="AZ481" i="14"/>
  <c r="BA477" i="14"/>
  <c r="BB473" i="14"/>
  <c r="AZ473" i="14"/>
  <c r="BD485" i="14"/>
  <c r="BE485" i="14"/>
  <c r="AZ486" i="14"/>
  <c r="BE486" i="14"/>
  <c r="BB470" i="14"/>
  <c r="AZ469" i="14"/>
  <c r="AZ467" i="14"/>
  <c r="AZ465" i="14"/>
  <c r="AZ463" i="14"/>
  <c r="BA438" i="14"/>
  <c r="BD438" i="14"/>
  <c r="BE411" i="14"/>
  <c r="AY411" i="14"/>
  <c r="BD407" i="14"/>
  <c r="BE403" i="14"/>
  <c r="AY403" i="14"/>
  <c r="BD399" i="14"/>
  <c r="BE395" i="14"/>
  <c r="AZ395" i="14"/>
  <c r="BE391" i="14"/>
  <c r="BB439" i="14"/>
  <c r="BD433" i="14"/>
  <c r="BA433" i="14"/>
  <c r="AZ431" i="14"/>
  <c r="BB431" i="14"/>
  <c r="AY429" i="14"/>
  <c r="BE427" i="14"/>
  <c r="BD425" i="14"/>
  <c r="BA425" i="14"/>
  <c r="AZ423" i="14"/>
  <c r="BB423" i="14"/>
  <c r="AY421" i="14"/>
  <c r="BE419" i="14"/>
  <c r="BD417" i="14"/>
  <c r="BA417" i="14"/>
  <c r="BA441" i="14"/>
  <c r="BD441" i="14"/>
  <c r="AY437" i="14"/>
  <c r="AY432" i="14"/>
  <c r="AY428" i="14"/>
  <c r="AY424" i="14"/>
  <c r="AY420" i="14"/>
  <c r="BA385" i="14"/>
  <c r="BB381" i="14"/>
  <c r="AZ381" i="14"/>
  <c r="BA377" i="14"/>
  <c r="BB373" i="14"/>
  <c r="AZ373" i="14"/>
  <c r="BA369" i="14"/>
  <c r="BB365" i="14"/>
  <c r="AZ365" i="14"/>
  <c r="BA361" i="14"/>
  <c r="BA358" i="14"/>
  <c r="AZ358" i="14"/>
  <c r="BB352" i="14"/>
  <c r="AZ352" i="14"/>
  <c r="BB350" i="14"/>
  <c r="AZ350" i="14"/>
  <c r="BB348" i="14"/>
  <c r="AZ348" i="14"/>
  <c r="BB346" i="14"/>
  <c r="AZ346" i="14"/>
  <c r="BB344" i="14"/>
  <c r="AZ344" i="14"/>
  <c r="BB342" i="14"/>
  <c r="AZ342" i="14"/>
  <c r="BB340" i="14"/>
  <c r="AZ340" i="14"/>
  <c r="BB338" i="14"/>
  <c r="AZ338" i="14"/>
  <c r="BB336" i="14"/>
  <c r="AZ336" i="14"/>
  <c r="BB334" i="14"/>
  <c r="AZ334" i="14"/>
  <c r="BB332" i="14"/>
  <c r="AZ332" i="14"/>
  <c r="BB330" i="14"/>
  <c r="AZ330" i="14"/>
  <c r="BB328" i="14"/>
  <c r="AZ328" i="14"/>
  <c r="BB326" i="14"/>
  <c r="AZ326" i="14"/>
  <c r="BD323" i="14"/>
  <c r="BE321" i="14"/>
  <c r="BB321" i="14"/>
  <c r="BD319" i="14"/>
  <c r="BE317" i="14"/>
  <c r="BB317" i="14"/>
  <c r="BD315" i="14"/>
  <c r="BE309" i="14"/>
  <c r="AZ309" i="14"/>
  <c r="AY305" i="14"/>
  <c r="BE301" i="14"/>
  <c r="AZ301" i="14"/>
  <c r="AY297" i="14"/>
  <c r="BE293" i="14"/>
  <c r="AZ293" i="14"/>
  <c r="AY289" i="14"/>
  <c r="BE285" i="14"/>
  <c r="AZ285" i="14"/>
  <c r="BA283" i="14"/>
  <c r="AY279" i="14"/>
  <c r="AY275" i="14"/>
  <c r="AY271" i="14"/>
  <c r="AY267" i="14"/>
  <c r="BE265" i="14"/>
  <c r="AY265" i="14"/>
  <c r="BE263" i="14"/>
  <c r="AY263" i="14"/>
  <c r="BE261" i="14"/>
  <c r="AY261" i="14"/>
  <c r="BE259" i="14"/>
  <c r="AY259" i="14"/>
  <c r="BE257" i="14"/>
  <c r="AY257" i="14"/>
  <c r="BE255" i="14"/>
  <c r="AY255" i="14"/>
  <c r="BE136" i="14"/>
  <c r="AY128" i="14"/>
  <c r="AZ181" i="14"/>
  <c r="BB127" i="14"/>
  <c r="AY57" i="14"/>
  <c r="BA110" i="14"/>
  <c r="BB106" i="14"/>
  <c r="AY102" i="14"/>
  <c r="AZ98" i="14"/>
  <c r="BD53" i="14"/>
  <c r="BD47" i="14"/>
  <c r="BD41" i="14"/>
  <c r="BB59" i="14"/>
  <c r="BD45" i="14"/>
  <c r="BD34" i="14"/>
  <c r="AZ522" i="14"/>
  <c r="BE508" i="14"/>
  <c r="BD481" i="14"/>
  <c r="BD486" i="14"/>
  <c r="BD467" i="14"/>
  <c r="AZ438" i="14"/>
  <c r="AZ411" i="14"/>
  <c r="BA399" i="14"/>
  <c r="BE433" i="14"/>
  <c r="AY427" i="14"/>
  <c r="BD423" i="14"/>
  <c r="BB421" i="14"/>
  <c r="BE417" i="14"/>
  <c r="BE377" i="14"/>
  <c r="AY369" i="14"/>
  <c r="BB358" i="14"/>
  <c r="BD352" i="14"/>
  <c r="BD350" i="14"/>
  <c r="BD348" i="14"/>
  <c r="BD346" i="14"/>
  <c r="BD344" i="14"/>
  <c r="BD342" i="14"/>
  <c r="BD340" i="14"/>
  <c r="BD338" i="14"/>
  <c r="BD336" i="14"/>
  <c r="BD334" i="14"/>
  <c r="BD332" i="14"/>
  <c r="BD330" i="14"/>
  <c r="BD328" i="14"/>
  <c r="BD326" i="14"/>
  <c r="BA319" i="14"/>
  <c r="BB309" i="14"/>
  <c r="BD301" i="14"/>
  <c r="BA289" i="14"/>
  <c r="BE283" i="14"/>
  <c r="BA279" i="14"/>
  <c r="BA275" i="14"/>
  <c r="BA271" i="14"/>
  <c r="BA267" i="14"/>
  <c r="AZ261" i="14"/>
  <c r="BE253" i="14"/>
  <c r="BB253" i="14"/>
  <c r="BA251" i="14"/>
  <c r="BB251" i="14"/>
  <c r="BD244" i="14"/>
  <c r="BA236" i="14"/>
  <c r="BB236" i="14"/>
  <c r="AY214" i="14"/>
  <c r="BD214" i="14"/>
  <c r="BE210" i="14"/>
  <c r="AY206" i="14"/>
  <c r="BD206" i="14"/>
  <c r="BE203" i="14"/>
  <c r="BE201" i="14"/>
  <c r="BE199" i="14"/>
  <c r="BE197" i="14"/>
  <c r="BE195" i="14"/>
  <c r="BD193" i="14"/>
  <c r="BB220" i="14"/>
  <c r="AY190" i="14"/>
  <c r="BA190" i="14"/>
  <c r="BB186" i="14"/>
  <c r="BD183" i="14"/>
  <c r="BB183" i="14"/>
  <c r="BB35" i="14"/>
  <c r="AZ33" i="14"/>
  <c r="BB33" i="14"/>
  <c r="BA93" i="14"/>
  <c r="BB91" i="14"/>
  <c r="BE62" i="14"/>
  <c r="BB42" i="14"/>
  <c r="BD121" i="14"/>
  <c r="BA121" i="14"/>
  <c r="BB117" i="14"/>
  <c r="AY113" i="14"/>
  <c r="AZ109" i="14"/>
  <c r="BE109" i="14"/>
  <c r="BD105" i="14"/>
  <c r="BA105" i="14"/>
  <c r="BB101" i="14"/>
  <c r="AY97" i="14"/>
  <c r="AY89" i="14"/>
  <c r="AY87" i="14"/>
  <c r="AY85" i="14"/>
  <c r="AY83" i="14"/>
  <c r="AY81" i="14"/>
  <c r="AY79" i="14"/>
  <c r="AY77" i="14"/>
  <c r="AY75" i="14"/>
  <c r="AY73" i="14"/>
  <c r="AY71" i="14"/>
  <c r="AY69" i="14"/>
  <c r="AY67" i="14"/>
  <c r="AY65" i="14"/>
  <c r="BB60" i="14"/>
  <c r="BD55" i="14"/>
  <c r="BA55" i="14"/>
  <c r="BD43" i="14"/>
  <c r="BA43" i="14"/>
  <c r="BB30" i="14"/>
  <c r="AZ127" i="14"/>
  <c r="BE114" i="14"/>
  <c r="BE510" i="14"/>
  <c r="AY470" i="14"/>
  <c r="BE438" i="14"/>
  <c r="AZ403" i="14"/>
  <c r="BA431" i="14"/>
  <c r="AZ441" i="14"/>
  <c r="BD381" i="14"/>
  <c r="AZ361" i="14"/>
  <c r="AY350" i="14"/>
  <c r="AY346" i="14"/>
  <c r="AY344" i="14"/>
  <c r="AY338" i="14"/>
  <c r="AY336" i="14"/>
  <c r="AY330" i="14"/>
  <c r="AY326" i="14"/>
  <c r="AZ321" i="14"/>
  <c r="BB301" i="14"/>
  <c r="AY253" i="14"/>
  <c r="AY251" i="14"/>
  <c r="BB244" i="14"/>
  <c r="BE236" i="14"/>
  <c r="BB210" i="14"/>
  <c r="BA206" i="14"/>
  <c r="AZ203" i="14"/>
  <c r="AZ201" i="14"/>
  <c r="AZ199" i="14"/>
  <c r="BB195" i="14"/>
  <c r="BB193" i="14"/>
  <c r="AY220" i="14"/>
  <c r="AY35" i="14"/>
  <c r="BA33" i="14"/>
  <c r="AZ91" i="14"/>
  <c r="AY117" i="14"/>
  <c r="BE113" i="14"/>
  <c r="BA109" i="14"/>
  <c r="BE97" i="14"/>
  <c r="BA89" i="14"/>
  <c r="BA85" i="14"/>
  <c r="AZ81" i="14"/>
  <c r="AZ79" i="14"/>
  <c r="AZ75" i="14"/>
  <c r="BA73" i="14"/>
  <c r="AZ69" i="14"/>
  <c r="AZ67" i="14"/>
  <c r="BA65" i="14"/>
  <c r="BE43" i="14"/>
  <c r="BD30" i="14"/>
  <c r="BD138" i="14"/>
  <c r="AY130" i="14"/>
  <c r="BA181" i="14"/>
  <c r="AY63" i="14"/>
  <c r="BE98" i="14"/>
  <c r="BE53" i="14"/>
  <c r="BE47" i="14"/>
  <c r="BE41" i="14"/>
  <c r="AY126" i="14"/>
  <c r="BE45" i="14"/>
  <c r="BE34" i="14"/>
  <c r="BD526" i="14"/>
  <c r="AY508" i="14"/>
  <c r="AZ502" i="14"/>
  <c r="BE477" i="14"/>
  <c r="AY486" i="14"/>
  <c r="BD469" i="14"/>
  <c r="BA407" i="14"/>
  <c r="BB395" i="14"/>
  <c r="AZ429" i="14"/>
  <c r="BA423" i="14"/>
  <c r="BA437" i="14"/>
  <c r="AZ432" i="14"/>
  <c r="AZ428" i="14"/>
  <c r="AZ424" i="14"/>
  <c r="AZ420" i="14"/>
  <c r="BE385" i="14"/>
  <c r="AY377" i="14"/>
  <c r="BD365" i="14"/>
  <c r="BA323" i="14"/>
  <c r="AY317" i="14"/>
  <c r="BD309" i="14"/>
  <c r="BA297" i="14"/>
  <c r="BB285" i="14"/>
  <c r="AZ283" i="14"/>
  <c r="BB279" i="14"/>
  <c r="BB275" i="14"/>
  <c r="BB271" i="14"/>
  <c r="BB267" i="14"/>
  <c r="AZ263" i="14"/>
  <c r="AZ255" i="14"/>
  <c r="BA253" i="14"/>
  <c r="BD251" i="14"/>
  <c r="AZ244" i="14"/>
  <c r="BD236" i="14"/>
  <c r="BB214" i="14"/>
  <c r="AZ214" i="14"/>
  <c r="BA210" i="14"/>
  <c r="BB206" i="14"/>
  <c r="AZ206" i="14"/>
  <c r="BA203" i="14"/>
  <c r="BA201" i="14"/>
  <c r="BA199" i="14"/>
  <c r="BA197" i="14"/>
  <c r="BA195" i="14"/>
  <c r="AZ193" i="14"/>
  <c r="AZ220" i="14"/>
  <c r="BD190" i="14"/>
  <c r="BE190" i="14"/>
  <c r="AY186" i="14"/>
  <c r="BA186" i="14"/>
  <c r="AZ183" i="14"/>
  <c r="BA183" i="14"/>
  <c r="BD35" i="14"/>
  <c r="BE35" i="14"/>
  <c r="AY33" i="14"/>
  <c r="BD93" i="14"/>
  <c r="BE93" i="14"/>
  <c r="BA91" i="14"/>
  <c r="BD62" i="14"/>
  <c r="BA62" i="14"/>
  <c r="BD42" i="14"/>
  <c r="BE42" i="14"/>
  <c r="AZ121" i="14"/>
  <c r="BE121" i="14"/>
  <c r="BD117" i="14"/>
  <c r="BA117" i="14"/>
  <c r="BB113" i="14"/>
  <c r="AY109" i="14"/>
  <c r="AZ105" i="14"/>
  <c r="BE105" i="14"/>
  <c r="BD101" i="14"/>
  <c r="BA101" i="14"/>
  <c r="BB97" i="14"/>
  <c r="BB89" i="14"/>
  <c r="BB87" i="14"/>
  <c r="BB85" i="14"/>
  <c r="BB83" i="14"/>
  <c r="BB81" i="14"/>
  <c r="BB79" i="14"/>
  <c r="BB77" i="14"/>
  <c r="BB75" i="14"/>
  <c r="BB73" i="14"/>
  <c r="BB71" i="14"/>
  <c r="BB69" i="14"/>
  <c r="BB67" i="14"/>
  <c r="BB65" i="14"/>
  <c r="AY60" i="14"/>
  <c r="AZ55" i="14"/>
  <c r="BB55" i="14"/>
  <c r="AZ43" i="14"/>
  <c r="BB43" i="14"/>
  <c r="BE30" i="14"/>
  <c r="BD134" i="14"/>
  <c r="BD110" i="14"/>
  <c r="AY49" i="14"/>
  <c r="AY511" i="14"/>
  <c r="BD473" i="14"/>
  <c r="BD465" i="14"/>
  <c r="BB411" i="14"/>
  <c r="AZ391" i="14"/>
  <c r="AZ421" i="14"/>
  <c r="BE369" i="14"/>
  <c r="BE358" i="14"/>
  <c r="AY352" i="14"/>
  <c r="AY348" i="14"/>
  <c r="AY342" i="14"/>
  <c r="AY340" i="14"/>
  <c r="AY334" i="14"/>
  <c r="AY332" i="14"/>
  <c r="AY328" i="14"/>
  <c r="BA315" i="14"/>
  <c r="BD293" i="14"/>
  <c r="AZ259" i="14"/>
  <c r="BE251" i="14"/>
  <c r="BA244" i="14"/>
  <c r="AY236" i="14"/>
  <c r="BA214" i="14"/>
  <c r="BB203" i="14"/>
  <c r="BB201" i="14"/>
  <c r="BB199" i="14"/>
  <c r="AZ197" i="14"/>
  <c r="AZ195" i="14"/>
  <c r="BA220" i="14"/>
  <c r="BB190" i="14"/>
  <c r="BD33" i="14"/>
  <c r="BB93" i="14"/>
  <c r="AY91" i="14"/>
  <c r="AY62" i="14"/>
  <c r="BB121" i="14"/>
  <c r="AZ113" i="14"/>
  <c r="BB105" i="14"/>
  <c r="AZ97" i="14"/>
  <c r="AZ87" i="14"/>
  <c r="AZ85" i="14"/>
  <c r="BA83" i="14"/>
  <c r="BA79" i="14"/>
  <c r="BA77" i="14"/>
  <c r="AZ73" i="14"/>
  <c r="BA71" i="14"/>
  <c r="BA67" i="14"/>
  <c r="AZ60" i="14"/>
  <c r="BE55" i="14"/>
  <c r="BE140" i="14"/>
  <c r="AY132" i="14"/>
  <c r="BE52" i="14"/>
  <c r="AY125" i="14"/>
  <c r="BB122" i="14"/>
  <c r="AY118" i="14"/>
  <c r="AZ114" i="14"/>
  <c r="AY39" i="14"/>
  <c r="AY477" i="14"/>
  <c r="BA485" i="14"/>
  <c r="BA470" i="14"/>
  <c r="BD463" i="14"/>
  <c r="BB403" i="14"/>
  <c r="BD395" i="14"/>
  <c r="AY439" i="14"/>
  <c r="BC439" i="14"/>
  <c r="BD431" i="14"/>
  <c r="BB429" i="14"/>
  <c r="BE425" i="14"/>
  <c r="AY419" i="14"/>
  <c r="BC419" i="14"/>
  <c r="BE441" i="14"/>
  <c r="BD437" i="14"/>
  <c r="BB432" i="14"/>
  <c r="BB428" i="14"/>
  <c r="BB424" i="14"/>
  <c r="BB420" i="14"/>
  <c r="AY385" i="14"/>
  <c r="BD373" i="14"/>
  <c r="BE361" i="14"/>
  <c r="AY321" i="14"/>
  <c r="AZ317" i="14"/>
  <c r="BA305" i="14"/>
  <c r="BB293" i="14"/>
  <c r="BD285" i="14"/>
  <c r="AZ265" i="14"/>
  <c r="AZ257" i="14"/>
  <c r="AZ253" i="14"/>
  <c r="AZ251" i="14"/>
  <c r="BE244" i="14"/>
  <c r="AY244" i="14"/>
  <c r="AZ236" i="14"/>
  <c r="BE214" i="14"/>
  <c r="AY210" i="14"/>
  <c r="BD210" i="14"/>
  <c r="BE206" i="14"/>
  <c r="AY203" i="14"/>
  <c r="BD203" i="14"/>
  <c r="AY201" i="14"/>
  <c r="BD201" i="14"/>
  <c r="AY199" i="14"/>
  <c r="BD199" i="14"/>
  <c r="AY197" i="14"/>
  <c r="BD197" i="14"/>
  <c r="AY195" i="14"/>
  <c r="BD195" i="14"/>
  <c r="AY193" i="14"/>
  <c r="BE193" i="14"/>
  <c r="BE220" i="14"/>
  <c r="BD220" i="14"/>
  <c r="AZ190" i="14"/>
  <c r="BD186" i="14"/>
  <c r="BE186" i="14"/>
  <c r="BE183" i="14"/>
  <c r="AZ35" i="14"/>
  <c r="BA35" i="14"/>
  <c r="BE33" i="14"/>
  <c r="AZ93" i="14"/>
  <c r="AY93" i="14"/>
  <c r="BD91" i="14"/>
  <c r="BE91" i="14"/>
  <c r="AZ62" i="14"/>
  <c r="BB62" i="14"/>
  <c r="AZ42" i="14"/>
  <c r="BA42" i="14"/>
  <c r="AY121" i="14"/>
  <c r="AZ117" i="14"/>
  <c r="BE117" i="14"/>
  <c r="BD113" i="14"/>
  <c r="BA113" i="14"/>
  <c r="BB109" i="14"/>
  <c r="AY105" i="14"/>
  <c r="AZ101" i="14"/>
  <c r="BE101" i="14"/>
  <c r="BD97" i="14"/>
  <c r="BA97" i="14"/>
  <c r="BD89" i="14"/>
  <c r="BE89" i="14"/>
  <c r="BD87" i="14"/>
  <c r="BE87" i="14"/>
  <c r="BD85" i="14"/>
  <c r="BE85" i="14"/>
  <c r="BD83" i="14"/>
  <c r="BE83" i="14"/>
  <c r="BD81" i="14"/>
  <c r="BE81" i="14"/>
  <c r="BD79" i="14"/>
  <c r="BE79" i="14"/>
  <c r="BD77" i="14"/>
  <c r="BE77" i="14"/>
  <c r="BD75" i="14"/>
  <c r="BE75" i="14"/>
  <c r="BD73" i="14"/>
  <c r="BE73" i="14"/>
  <c r="BD71" i="14"/>
  <c r="BE71" i="14"/>
  <c r="BD69" i="14"/>
  <c r="BE69" i="14"/>
  <c r="BD67" i="14"/>
  <c r="BE67" i="14"/>
  <c r="BD65" i="14"/>
  <c r="BE65" i="14"/>
  <c r="BD60" i="14"/>
  <c r="BE60" i="14"/>
  <c r="AY55" i="14"/>
  <c r="AY43" i="14"/>
  <c r="AZ30" i="14"/>
  <c r="BA30" i="14"/>
  <c r="AZ210" i="14"/>
  <c r="BB197" i="14"/>
  <c r="BA193" i="14"/>
  <c r="AZ186" i="14"/>
  <c r="AY183" i="14"/>
  <c r="AY42" i="14"/>
  <c r="BD109" i="14"/>
  <c r="AY101" i="14"/>
  <c r="AZ89" i="14"/>
  <c r="BA87" i="14"/>
  <c r="AZ83" i="14"/>
  <c r="BA81" i="14"/>
  <c r="AZ77" i="14"/>
  <c r="BA75" i="14"/>
  <c r="AZ71" i="14"/>
  <c r="BA69" i="14"/>
  <c r="AZ65" i="14"/>
  <c r="BA60" i="14"/>
  <c r="AY30" i="14"/>
  <c r="BB28" i="14"/>
  <c r="BA28" i="14"/>
  <c r="AY28" i="14"/>
  <c r="AZ28" i="14"/>
  <c r="BD28" i="14"/>
  <c r="BE28" i="14"/>
  <c r="BD29" i="14"/>
  <c r="BE29" i="14"/>
  <c r="BB29" i="14"/>
  <c r="AZ29" i="14"/>
  <c r="BA29" i="14"/>
  <c r="AY29" i="14"/>
  <c r="BC43" i="14"/>
  <c r="BC385" i="14"/>
  <c r="BC132" i="14"/>
  <c r="BC92" i="14"/>
  <c r="BC223" i="14"/>
  <c r="BC377" i="14"/>
  <c r="BC307" i="14"/>
  <c r="BC201" i="14"/>
  <c r="BC30" i="14"/>
  <c r="BC93" i="14"/>
  <c r="BC197" i="14"/>
  <c r="BC244" i="14"/>
  <c r="BC332" i="14"/>
  <c r="BC348" i="14"/>
  <c r="BC186" i="14"/>
  <c r="BC486" i="14"/>
  <c r="BC63" i="14"/>
  <c r="BC251" i="14"/>
  <c r="BC326" i="14"/>
  <c r="BC344" i="14"/>
  <c r="BC102" i="14"/>
  <c r="BC255" i="14"/>
  <c r="BC267" i="14"/>
  <c r="BC424" i="14"/>
  <c r="BC411" i="14"/>
  <c r="BC237" i="14"/>
  <c r="BC310" i="14"/>
  <c r="BC355" i="14"/>
  <c r="BC400" i="14"/>
  <c r="BC225" i="14"/>
  <c r="BC272" i="14"/>
  <c r="BC294" i="14"/>
  <c r="BC370" i="14"/>
  <c r="BC239" i="14"/>
  <c r="BC500" i="14"/>
  <c r="BC298" i="14"/>
  <c r="BC184" i="14"/>
  <c r="BC208" i="14"/>
  <c r="BC66" i="14"/>
  <c r="BC74" i="14"/>
  <c r="BC212" i="14"/>
  <c r="BC273" i="14"/>
  <c r="BC40" i="14"/>
  <c r="BC383" i="14"/>
  <c r="BC401" i="14"/>
  <c r="BC475" i="14"/>
  <c r="BC519" i="14"/>
  <c r="BC108" i="14"/>
  <c r="BC213" i="14"/>
  <c r="BC116" i="14"/>
  <c r="BC189" i="14"/>
  <c r="BC308" i="14"/>
  <c r="BC490" i="14"/>
  <c r="BC278" i="14"/>
  <c r="BC459" i="14"/>
  <c r="BC480" i="14"/>
  <c r="BC368" i="14"/>
  <c r="BC322" i="14"/>
  <c r="BC484" i="14"/>
  <c r="BC183" i="14"/>
  <c r="BC128" i="14"/>
  <c r="BC218" i="14"/>
  <c r="BC494" i="14"/>
  <c r="BC101" i="14"/>
  <c r="BC126" i="14"/>
  <c r="BC427" i="14"/>
  <c r="BC61" i="14"/>
  <c r="BC318" i="14"/>
  <c r="BC193" i="14"/>
  <c r="BC67" i="14"/>
  <c r="BC97" i="14"/>
  <c r="BC263" i="14"/>
  <c r="BC114" i="14"/>
  <c r="BC309" i="14"/>
  <c r="BC425" i="14"/>
  <c r="BC358" i="14"/>
  <c r="BC441" i="14"/>
  <c r="BC431" i="14"/>
  <c r="BC45" i="14"/>
  <c r="BC154" i="14"/>
  <c r="BC178" i="14"/>
  <c r="BC442" i="14"/>
  <c r="BC188" i="14"/>
  <c r="BC250" i="14"/>
  <c r="BC258" i="14"/>
  <c r="BC32" i="14"/>
  <c r="BC503" i="14"/>
  <c r="BC518" i="14"/>
  <c r="BC371" i="14"/>
  <c r="BC147" i="14"/>
  <c r="BC179" i="14"/>
  <c r="BC449" i="14"/>
  <c r="BC316" i="14"/>
  <c r="BC28" i="14"/>
  <c r="BC42" i="14"/>
  <c r="BC121" i="14"/>
  <c r="BC210" i="14"/>
  <c r="BC118" i="14"/>
  <c r="BC62" i="14"/>
  <c r="BC236" i="14"/>
  <c r="BC334" i="14"/>
  <c r="BC352" i="14"/>
  <c r="BC511" i="14"/>
  <c r="BC109" i="14"/>
  <c r="BC317" i="14"/>
  <c r="BC35" i="14"/>
  <c r="BC253" i="14"/>
  <c r="BC330" i="14"/>
  <c r="BC346" i="14"/>
  <c r="BC470" i="14"/>
  <c r="BC69" i="14"/>
  <c r="BC77" i="14"/>
  <c r="BC85" i="14"/>
  <c r="BC190" i="14"/>
  <c r="BC214" i="14"/>
  <c r="BC271" i="14"/>
  <c r="BC305" i="14"/>
  <c r="BC428" i="14"/>
  <c r="BC421" i="14"/>
  <c r="BC403" i="14"/>
  <c r="BC59" i="14"/>
  <c r="BC301" i="14"/>
  <c r="BC323" i="14"/>
  <c r="BC361" i="14"/>
  <c r="BC373" i="14"/>
  <c r="BC465" i="14"/>
  <c r="BC469" i="14"/>
  <c r="BC485" i="14"/>
  <c r="BC526" i="14"/>
  <c r="BC41" i="14"/>
  <c r="BC110" i="14"/>
  <c r="BC233" i="14"/>
  <c r="BC249" i="14"/>
  <c r="BC211" i="14"/>
  <c r="BC219" i="14"/>
  <c r="BC478" i="14"/>
  <c r="BC140" i="14"/>
  <c r="BC148" i="14"/>
  <c r="BC156" i="14"/>
  <c r="BC164" i="14"/>
  <c r="BC172" i="14"/>
  <c r="BC180" i="14"/>
  <c r="BC276" i="14"/>
  <c r="BC286" i="14"/>
  <c r="BC493" i="14"/>
  <c r="BC235" i="14"/>
  <c r="BC215" i="14"/>
  <c r="BC412" i="14"/>
  <c r="BC37" i="14"/>
  <c r="BC290" i="14"/>
  <c r="BC436" i="14"/>
  <c r="BC446" i="14"/>
  <c r="BC450" i="14"/>
  <c r="BC454" i="14"/>
  <c r="BC31" i="14"/>
  <c r="BC119" i="14"/>
  <c r="BC299" i="14"/>
  <c r="BC513" i="14"/>
  <c r="BC68" i="14"/>
  <c r="BC76" i="14"/>
  <c r="BC84" i="14"/>
  <c r="BC48" i="14"/>
  <c r="BC303" i="14"/>
  <c r="BC329" i="14"/>
  <c r="BC333" i="14"/>
  <c r="BC337" i="14"/>
  <c r="BC341" i="14"/>
  <c r="BC345" i="14"/>
  <c r="BC349" i="14"/>
  <c r="BC353" i="14"/>
  <c r="BC527" i="14"/>
  <c r="BC99" i="14"/>
  <c r="BC182" i="14"/>
  <c r="BC192" i="14"/>
  <c r="BC196" i="14"/>
  <c r="BC200" i="14"/>
  <c r="BC204" i="14"/>
  <c r="BC277" i="14"/>
  <c r="BC375" i="14"/>
  <c r="BC430" i="14"/>
  <c r="BC499" i="14"/>
  <c r="BC416" i="14"/>
  <c r="BC505" i="14"/>
  <c r="BC363" i="14"/>
  <c r="BC393" i="14"/>
  <c r="BC405" i="14"/>
  <c r="BC460" i="14"/>
  <c r="BC464" i="14"/>
  <c r="BC468" i="14"/>
  <c r="BC479" i="14"/>
  <c r="BC517" i="14"/>
  <c r="BC104" i="14"/>
  <c r="BC266" i="14"/>
  <c r="BC205" i="14"/>
  <c r="BC230" i="14"/>
  <c r="BC246" i="14"/>
  <c r="BC224" i="14"/>
  <c r="BC228" i="14"/>
  <c r="BC133" i="14"/>
  <c r="BC141" i="14"/>
  <c r="BC149" i="14"/>
  <c r="BC157" i="14"/>
  <c r="BC165" i="14"/>
  <c r="BC173" i="14"/>
  <c r="BC300" i="14"/>
  <c r="BC389" i="14"/>
  <c r="BC414" i="14"/>
  <c r="BC282" i="14"/>
  <c r="BC380" i="14"/>
  <c r="BC507" i="14"/>
  <c r="BC288" i="14"/>
  <c r="BC496" i="14"/>
  <c r="BC354" i="14"/>
  <c r="BC320" i="14"/>
  <c r="BC83" i="14"/>
  <c r="BC259" i="14"/>
  <c r="BC522" i="14"/>
  <c r="BC399" i="14"/>
  <c r="BC106" i="14"/>
  <c r="BC138" i="14"/>
  <c r="BC162" i="14"/>
  <c r="BC191" i="14"/>
  <c r="BC227" i="14"/>
  <c r="BC474" i="14"/>
  <c r="BC254" i="14"/>
  <c r="BC82" i="14"/>
  <c r="BC426" i="14"/>
  <c r="BC58" i="14"/>
  <c r="BC413" i="14"/>
  <c r="BC524" i="14"/>
  <c r="BC139" i="14"/>
  <c r="BC163" i="14"/>
  <c r="BC296" i="14"/>
  <c r="BC55" i="14"/>
  <c r="BC195" i="14"/>
  <c r="BC199" i="14"/>
  <c r="BC203" i="14"/>
  <c r="BC321" i="14"/>
  <c r="BC477" i="14"/>
  <c r="BC91" i="14"/>
  <c r="BC340" i="14"/>
  <c r="BC49" i="14"/>
  <c r="BC60" i="14"/>
  <c r="BC33" i="14"/>
  <c r="BC130" i="14"/>
  <c r="BC117" i="14"/>
  <c r="BC220" i="14"/>
  <c r="BC336" i="14"/>
  <c r="BC350" i="14"/>
  <c r="BC71" i="14"/>
  <c r="BC79" i="14"/>
  <c r="BC87" i="14"/>
  <c r="BC113" i="14"/>
  <c r="BC206" i="14"/>
  <c r="BC369" i="14"/>
  <c r="BC257" i="14"/>
  <c r="BC261" i="14"/>
  <c r="BC265" i="14"/>
  <c r="BC275" i="14"/>
  <c r="BC297" i="14"/>
  <c r="BC432" i="14"/>
  <c r="BC502" i="14"/>
  <c r="BC510" i="14"/>
  <c r="BC98" i="14"/>
  <c r="BC293" i="14"/>
  <c r="BC417" i="14"/>
  <c r="BC433" i="14"/>
  <c r="BC391" i="14"/>
  <c r="BC47" i="14"/>
  <c r="BC122" i="14"/>
  <c r="BC319" i="14"/>
  <c r="BC365" i="14"/>
  <c r="BC423" i="14"/>
  <c r="BC438" i="14"/>
  <c r="BC481" i="14"/>
  <c r="BC245" i="14"/>
  <c r="BC134" i="14"/>
  <c r="BC142" i="14"/>
  <c r="BC150" i="14"/>
  <c r="BC158" i="14"/>
  <c r="BC166" i="14"/>
  <c r="BC174" i="14"/>
  <c r="BC280" i="14"/>
  <c r="BC386" i="14"/>
  <c r="BC435" i="14"/>
  <c r="BC489" i="14"/>
  <c r="BC523" i="14"/>
  <c r="BC231" i="14"/>
  <c r="BC247" i="14"/>
  <c r="BC207" i="14"/>
  <c r="BC234" i="14"/>
  <c r="BC392" i="14"/>
  <c r="BC404" i="14"/>
  <c r="BC103" i="14"/>
  <c r="BC242" i="14"/>
  <c r="BC382" i="14"/>
  <c r="BC487" i="14"/>
  <c r="BC291" i="14"/>
  <c r="BC123" i="14"/>
  <c r="BC248" i="14"/>
  <c r="BC252" i="14"/>
  <c r="BC256" i="14"/>
  <c r="BC260" i="14"/>
  <c r="BC264" i="14"/>
  <c r="BC515" i="14"/>
  <c r="BC70" i="14"/>
  <c r="BC78" i="14"/>
  <c r="BC86" i="14"/>
  <c r="BC111" i="14"/>
  <c r="BC312" i="14"/>
  <c r="BC295" i="14"/>
  <c r="BC232" i="14"/>
  <c r="BC281" i="14"/>
  <c r="BC509" i="14"/>
  <c r="BC51" i="14"/>
  <c r="BC367" i="14"/>
  <c r="BC418" i="14"/>
  <c r="BC495" i="14"/>
  <c r="BC46" i="14"/>
  <c r="BC397" i="14"/>
  <c r="BC415" i="14"/>
  <c r="BC501" i="14"/>
  <c r="BC54" i="14"/>
  <c r="BC270" i="14"/>
  <c r="BC124" i="14"/>
  <c r="BC36" i="14"/>
  <c r="BC44" i="14"/>
  <c r="BC135" i="14"/>
  <c r="BC143" i="14"/>
  <c r="BC151" i="14"/>
  <c r="BC159" i="14"/>
  <c r="BC167" i="14"/>
  <c r="BC175" i="14"/>
  <c r="BC185" i="14"/>
  <c r="BC292" i="14"/>
  <c r="BC388" i="14"/>
  <c r="BC394" i="14"/>
  <c r="BC406" i="14"/>
  <c r="BC488" i="14"/>
  <c r="BC492" i="14"/>
  <c r="BC360" i="14"/>
  <c r="BC372" i="14"/>
  <c r="BC390" i="14"/>
  <c r="BC410" i="14"/>
  <c r="BC357" i="14"/>
  <c r="BC384" i="14"/>
  <c r="BC443" i="14"/>
  <c r="BC447" i="14"/>
  <c r="BC451" i="14"/>
  <c r="BC455" i="14"/>
  <c r="BC512" i="14"/>
  <c r="BC525" i="14"/>
  <c r="BC314" i="14"/>
  <c r="BC516" i="14"/>
  <c r="BC324" i="14"/>
  <c r="BC229" i="14"/>
  <c r="BC75" i="14"/>
  <c r="BC381" i="14"/>
  <c r="BC181" i="14"/>
  <c r="BC146" i="14"/>
  <c r="BC170" i="14"/>
  <c r="BC491" i="14"/>
  <c r="BC311" i="14"/>
  <c r="BC366" i="14"/>
  <c r="BC107" i="14"/>
  <c r="BC262" i="14"/>
  <c r="BC90" i="14"/>
  <c r="BC359" i="14"/>
  <c r="BC112" i="14"/>
  <c r="BC131" i="14"/>
  <c r="BC155" i="14"/>
  <c r="BC171" i="14"/>
  <c r="BC445" i="14"/>
  <c r="BC453" i="14"/>
  <c r="BC105" i="14"/>
  <c r="BC39" i="14"/>
  <c r="BC125" i="14"/>
  <c r="BC328" i="14"/>
  <c r="BC342" i="14"/>
  <c r="BC508" i="14"/>
  <c r="BC338" i="14"/>
  <c r="BC65" i="14"/>
  <c r="BC73" i="14"/>
  <c r="BC81" i="14"/>
  <c r="BC89" i="14"/>
  <c r="BC57" i="14"/>
  <c r="BC279" i="14"/>
  <c r="BC289" i="14"/>
  <c r="BC420" i="14"/>
  <c r="BC437" i="14"/>
  <c r="BC429" i="14"/>
  <c r="BC127" i="14"/>
  <c r="BC285" i="14"/>
  <c r="BC395" i="14"/>
  <c r="BC407" i="14"/>
  <c r="BC52" i="14"/>
  <c r="BC283" i="14"/>
  <c r="BC315" i="14"/>
  <c r="BC463" i="14"/>
  <c r="BC467" i="14"/>
  <c r="BC473" i="14"/>
  <c r="BC34" i="14"/>
  <c r="BC53" i="14"/>
  <c r="BC187" i="14"/>
  <c r="BC241" i="14"/>
  <c r="BC217" i="14"/>
  <c r="BC408" i="14"/>
  <c r="BC136" i="14"/>
  <c r="BC144" i="14"/>
  <c r="BC152" i="14"/>
  <c r="BC160" i="14"/>
  <c r="BC168" i="14"/>
  <c r="BC176" i="14"/>
  <c r="BC268" i="14"/>
  <c r="BC302" i="14"/>
  <c r="BC378" i="14"/>
  <c r="BC243" i="14"/>
  <c r="BC325" i="14"/>
  <c r="BC396" i="14"/>
  <c r="BC482" i="14"/>
  <c r="BC520" i="14"/>
  <c r="BC221" i="14"/>
  <c r="BC306" i="14"/>
  <c r="BC362" i="14"/>
  <c r="BC374" i="14"/>
  <c r="BC444" i="14"/>
  <c r="BC448" i="14"/>
  <c r="BC452" i="14"/>
  <c r="BC456" i="14"/>
  <c r="BC506" i="14"/>
  <c r="BC56" i="14"/>
  <c r="BC240" i="14"/>
  <c r="BC216" i="14"/>
  <c r="BC356" i="14"/>
  <c r="BC64" i="14"/>
  <c r="BC72" i="14"/>
  <c r="BC80" i="14"/>
  <c r="BC88" i="14"/>
  <c r="BC287" i="14"/>
  <c r="BC327" i="14"/>
  <c r="BC331" i="14"/>
  <c r="BC335" i="14"/>
  <c r="BC339" i="14"/>
  <c r="BC343" i="14"/>
  <c r="BC347" i="14"/>
  <c r="BC351" i="14"/>
  <c r="BC94" i="14"/>
  <c r="BC115" i="14"/>
  <c r="BC194" i="14"/>
  <c r="BC198" i="14"/>
  <c r="BC202" i="14"/>
  <c r="BC269" i="14"/>
  <c r="BC440" i="14"/>
  <c r="BC498" i="14"/>
  <c r="BC100" i="14"/>
  <c r="BC422" i="14"/>
  <c r="BC409" i="14"/>
  <c r="BC457" i="14"/>
  <c r="BC483" i="14"/>
  <c r="BC50" i="14"/>
  <c r="BC471" i="14"/>
  <c r="BC38" i="14"/>
  <c r="BC379" i="14"/>
  <c r="BC462" i="14"/>
  <c r="BC466" i="14"/>
  <c r="BC497" i="14"/>
  <c r="BC96" i="14"/>
  <c r="BC120" i="14"/>
  <c r="BC238" i="14"/>
  <c r="BC222" i="14"/>
  <c r="BC226" i="14"/>
  <c r="BC129" i="14"/>
  <c r="BC137" i="14"/>
  <c r="BC145" i="14"/>
  <c r="BC153" i="14"/>
  <c r="BC161" i="14"/>
  <c r="BC169" i="14"/>
  <c r="BC177" i="14"/>
  <c r="BC209" i="14"/>
  <c r="BC284" i="14"/>
  <c r="BC398" i="14"/>
  <c r="BC461" i="14"/>
  <c r="BC476" i="14"/>
  <c r="BC521" i="14"/>
  <c r="BC274" i="14"/>
  <c r="BC313" i="14"/>
  <c r="BC364" i="14"/>
  <c r="BC304" i="14"/>
  <c r="BC434" i="14"/>
  <c r="BC402" i="14"/>
  <c r="BC376" i="14"/>
  <c r="BC472" i="14"/>
  <c r="BC504" i="14"/>
  <c r="BC514" i="14"/>
  <c r="BC458" i="14"/>
  <c r="BC95" i="14"/>
  <c r="BC387" i="14"/>
  <c r="BC29" i="14"/>
  <c r="BU27" i="14"/>
  <c r="BP515" i="14"/>
  <c r="BO497" i="14"/>
  <c r="BS497" i="14"/>
  <c r="BT496" i="14"/>
  <c r="BR435" i="14"/>
  <c r="BO435" i="14"/>
  <c r="BQ514" i="14"/>
  <c r="BR514" i="14"/>
  <c r="BP472" i="14"/>
  <c r="BR463" i="14"/>
  <c r="BO463" i="14"/>
  <c r="BO453" i="14"/>
  <c r="BS445" i="14"/>
  <c r="BR445" i="14"/>
  <c r="BR416" i="14"/>
  <c r="BS416" i="14"/>
  <c r="BO513" i="14"/>
  <c r="BS502" i="14"/>
  <c r="BR462" i="14"/>
  <c r="BO462" i="14"/>
  <c r="BR452" i="14"/>
  <c r="BO444" i="14"/>
  <c r="BS444" i="14"/>
  <c r="BP512" i="14"/>
  <c r="BO499" i="14"/>
  <c r="BS499" i="14"/>
  <c r="BS486" i="14"/>
  <c r="BO486" i="14"/>
  <c r="BR451" i="14"/>
  <c r="BO443" i="14"/>
  <c r="BS443" i="14"/>
  <c r="BQ425" i="14"/>
  <c r="BQ312" i="14"/>
  <c r="BR312" i="14"/>
  <c r="BR430" i="14"/>
  <c r="BT359" i="14"/>
  <c r="BP359" i="14"/>
  <c r="BQ346" i="14"/>
  <c r="BP338" i="14"/>
  <c r="BT338" i="14"/>
  <c r="BQ330" i="14"/>
  <c r="BR317" i="14"/>
  <c r="BP317" i="14"/>
  <c r="BP390" i="14"/>
  <c r="BQ390" i="14"/>
  <c r="BT388" i="14"/>
  <c r="BO355" i="14"/>
  <c r="BR355" i="14"/>
  <c r="BO348" i="14"/>
  <c r="BS340" i="14"/>
  <c r="BR340" i="14"/>
  <c r="BO332" i="14"/>
  <c r="BR281" i="14"/>
  <c r="BP277" i="14"/>
  <c r="BR277" i="14"/>
  <c r="BR273" i="14"/>
  <c r="BP269" i="14"/>
  <c r="BR269" i="14"/>
  <c r="BO246" i="14"/>
  <c r="BO230" i="14"/>
  <c r="BS230" i="14"/>
  <c r="BT222" i="14"/>
  <c r="BO259" i="14"/>
  <c r="BS251" i="14"/>
  <c r="BR251" i="14"/>
  <c r="BT248" i="14"/>
  <c r="BQ232" i="14"/>
  <c r="BP232" i="14"/>
  <c r="BO265" i="14"/>
  <c r="BS265" i="14"/>
  <c r="BR257" i="14"/>
  <c r="BO245" i="14"/>
  <c r="BS245" i="14"/>
  <c r="BQ180" i="14"/>
  <c r="BQ196" i="14"/>
  <c r="BO235" i="14"/>
  <c r="BS235" i="14"/>
  <c r="BP174" i="14"/>
  <c r="BO241" i="14"/>
  <c r="BS241" i="14"/>
  <c r="BO191" i="14"/>
  <c r="BQ187" i="14"/>
  <c r="BR187" i="14"/>
  <c r="BO177" i="14"/>
  <c r="BS202" i="14"/>
  <c r="BR202" i="14"/>
  <c r="BO194" i="14"/>
  <c r="BO220" i="14"/>
  <c r="BT220" i="14"/>
  <c r="BO172" i="14"/>
  <c r="BR166" i="14"/>
  <c r="BO166" i="14"/>
  <c r="BQ158" i="14"/>
  <c r="BR150" i="14"/>
  <c r="BO150" i="14"/>
  <c r="BQ142" i="14"/>
  <c r="BR134" i="14"/>
  <c r="BO134" i="14"/>
  <c r="BS181" i="14"/>
  <c r="BR125" i="14"/>
  <c r="BQ125" i="14"/>
  <c r="BO169" i="14"/>
  <c r="BQ161" i="14"/>
  <c r="BR161" i="14"/>
  <c r="BO153" i="14"/>
  <c r="BQ145" i="14"/>
  <c r="BR145" i="14"/>
  <c r="BO137" i="14"/>
  <c r="BQ129" i="14"/>
  <c r="BR129" i="14"/>
  <c r="BR34" i="14"/>
  <c r="BR32" i="14"/>
  <c r="BQ32" i="14"/>
  <c r="BR123" i="14"/>
  <c r="BO123" i="14"/>
  <c r="BO119" i="14"/>
  <c r="BO115" i="14"/>
  <c r="BQ115" i="14"/>
  <c r="BO46" i="14"/>
  <c r="BQ46" i="14"/>
  <c r="BR31" i="14"/>
  <c r="BT86" i="14"/>
  <c r="BS86" i="14"/>
  <c r="BP78" i="14"/>
  <c r="BT70" i="14"/>
  <c r="BS70" i="14"/>
  <c r="BO57" i="14"/>
  <c r="BR314" i="14"/>
  <c r="BP314" i="14"/>
  <c r="BO89" i="14"/>
  <c r="BQ81" i="14"/>
  <c r="BR81" i="14"/>
  <c r="BO73" i="14"/>
  <c r="BQ65" i="14"/>
  <c r="BR65" i="14"/>
  <c r="BS61" i="14"/>
  <c r="BP387" i="14"/>
  <c r="BS387" i="14"/>
  <c r="BQ112" i="14"/>
  <c r="BQ108" i="14"/>
  <c r="BR108" i="14"/>
  <c r="BR104" i="14"/>
  <c r="BT100" i="14"/>
  <c r="BS100" i="14"/>
  <c r="BQ96" i="14"/>
  <c r="BQ84" i="14"/>
  <c r="BR84" i="14"/>
  <c r="BO76" i="14"/>
  <c r="BQ68" i="14"/>
  <c r="BR68" i="14"/>
  <c r="BO41" i="14"/>
  <c r="BP354" i="14"/>
  <c r="BT35" i="14"/>
  <c r="BS35" i="14"/>
  <c r="BT324" i="14"/>
  <c r="BT468" i="14"/>
  <c r="BS454" i="14"/>
  <c r="BR454" i="14"/>
  <c r="BO446" i="14"/>
  <c r="BO434" i="14"/>
  <c r="BT434" i="14"/>
  <c r="BR521" i="14"/>
  <c r="BO518" i="14"/>
  <c r="BS518" i="14"/>
  <c r="BR503" i="14"/>
  <c r="BS459" i="14"/>
  <c r="BO459" i="14"/>
  <c r="BP437" i="14"/>
  <c r="BS520" i="14"/>
  <c r="BQ509" i="14"/>
  <c r="BR509" i="14"/>
  <c r="BT498" i="14"/>
  <c r="BR488" i="14"/>
  <c r="BO488" i="14"/>
  <c r="BP436" i="14"/>
  <c r="BO436" i="14"/>
  <c r="BR523" i="14"/>
  <c r="BO523" i="14"/>
  <c r="BO511" i="14"/>
  <c r="BO491" i="14"/>
  <c r="BS471" i="14"/>
  <c r="BP471" i="14"/>
  <c r="BT465" i="14"/>
  <c r="BQ440" i="14"/>
  <c r="BO440" i="14"/>
  <c r="BQ441" i="14"/>
  <c r="BO441" i="14"/>
  <c r="BQ417" i="14"/>
  <c r="BS351" i="14"/>
  <c r="BR351" i="14"/>
  <c r="BO343" i="14"/>
  <c r="BS335" i="14"/>
  <c r="BR335" i="14"/>
  <c r="BO327" i="14"/>
  <c r="BP311" i="14"/>
  <c r="BQ311" i="14"/>
  <c r="BQ422" i="14"/>
  <c r="BS358" i="14"/>
  <c r="BP349" i="14"/>
  <c r="BT349" i="14"/>
  <c r="BQ341" i="14"/>
  <c r="BP333" i="14"/>
  <c r="BT333" i="14"/>
  <c r="BQ325" i="14"/>
  <c r="BR426" i="14"/>
  <c r="BQ426" i="14"/>
  <c r="BT280" i="14"/>
  <c r="BT276" i="14"/>
  <c r="BP276" i="14"/>
  <c r="BT272" i="14"/>
  <c r="BT268" i="14"/>
  <c r="BP268" i="14"/>
  <c r="BR264" i="14"/>
  <c r="BO256" i="14"/>
  <c r="BS256" i="14"/>
  <c r="BR242" i="14"/>
  <c r="BO221" i="14"/>
  <c r="BR221" i="14"/>
  <c r="BO262" i="14"/>
  <c r="BS254" i="14"/>
  <c r="BR254" i="14"/>
  <c r="BT244" i="14"/>
  <c r="BR228" i="14"/>
  <c r="BS228" i="14"/>
  <c r="BQ223" i="14"/>
  <c r="BP223" i="14"/>
  <c r="BT197" i="14"/>
  <c r="BO237" i="14"/>
  <c r="BS237" i="14"/>
  <c r="BP179" i="14"/>
  <c r="BT203" i="14"/>
  <c r="BQ203" i="14"/>
  <c r="BP195" i="14"/>
  <c r="BO233" i="14"/>
  <c r="BS233" i="14"/>
  <c r="BR190" i="14"/>
  <c r="BS186" i="14"/>
  <c r="BT186" i="14"/>
  <c r="BR247" i="14"/>
  <c r="BQ218" i="14"/>
  <c r="BR218" i="14"/>
  <c r="BT63" i="14"/>
  <c r="BS63" i="14"/>
  <c r="BR62" i="14"/>
  <c r="BQ62" i="14"/>
  <c r="BR164" i="14"/>
  <c r="BO156" i="14"/>
  <c r="BQ156" i="14"/>
  <c r="BR148" i="14"/>
  <c r="BO140" i="14"/>
  <c r="BQ140" i="14"/>
  <c r="BR132" i="14"/>
  <c r="BQ52" i="14"/>
  <c r="BR52" i="14"/>
  <c r="BO122" i="14"/>
  <c r="BQ122" i="14"/>
  <c r="BP118" i="14"/>
  <c r="BT171" i="14"/>
  <c r="BS171" i="14"/>
  <c r="BP163" i="14"/>
  <c r="BT155" i="14"/>
  <c r="BS155" i="14"/>
  <c r="BP147" i="14"/>
  <c r="BT139" i="14"/>
  <c r="BS139" i="14"/>
  <c r="BP131" i="14"/>
  <c r="BR127" i="14"/>
  <c r="BQ127" i="14"/>
  <c r="BQ44" i="14"/>
  <c r="BO44" i="14"/>
  <c r="BP33" i="14"/>
  <c r="BR55" i="14"/>
  <c r="BO55" i="14"/>
  <c r="BQ30" i="14"/>
  <c r="BP414" i="14"/>
  <c r="BR414" i="14"/>
  <c r="BT58" i="14"/>
  <c r="BS58" i="14"/>
  <c r="BP59" i="14"/>
  <c r="BO64" i="14"/>
  <c r="BS516" i="14"/>
  <c r="BR516" i="14"/>
  <c r="BP111" i="14"/>
  <c r="BR107" i="14"/>
  <c r="BO107" i="14"/>
  <c r="BO103" i="14"/>
  <c r="BO99" i="14"/>
  <c r="BQ99" i="14"/>
  <c r="BS94" i="14"/>
  <c r="BT316" i="14"/>
  <c r="BP83" i="14"/>
  <c r="BT75" i="14"/>
  <c r="BS75" i="14"/>
  <c r="BP67" i="14"/>
  <c r="BT42" i="14"/>
  <c r="BS42" i="14"/>
  <c r="BP484" i="14"/>
  <c r="BO504" i="14"/>
  <c r="BQ490" i="14"/>
  <c r="BP490" i="14"/>
  <c r="BR431" i="14"/>
  <c r="BQ517" i="14"/>
  <c r="BP517" i="14"/>
  <c r="BO495" i="14"/>
  <c r="BS495" i="14"/>
  <c r="BR489" i="14"/>
  <c r="BR467" i="14"/>
  <c r="BO467" i="14"/>
  <c r="BS460" i="14"/>
  <c r="BS449" i="14"/>
  <c r="BR449" i="14"/>
  <c r="BO429" i="14"/>
  <c r="BR429" i="14"/>
  <c r="BO519" i="14"/>
  <c r="BT510" i="14"/>
  <c r="BQ510" i="14"/>
  <c r="BS505" i="14"/>
  <c r="BS485" i="14"/>
  <c r="BR466" i="14"/>
  <c r="BO466" i="14"/>
  <c r="BO448" i="14"/>
  <c r="BS448" i="14"/>
  <c r="BR427" i="14"/>
  <c r="BT522" i="14"/>
  <c r="BR455" i="14"/>
  <c r="BO447" i="14"/>
  <c r="BS447" i="14"/>
  <c r="BO432" i="14"/>
  <c r="BR432" i="14"/>
  <c r="BS323" i="14"/>
  <c r="BQ323" i="14"/>
  <c r="BQ350" i="14"/>
  <c r="BP342" i="14"/>
  <c r="BT342" i="14"/>
  <c r="BQ334" i="14"/>
  <c r="BP326" i="14"/>
  <c r="BT326" i="14"/>
  <c r="BQ428" i="14"/>
  <c r="BO428" i="14"/>
  <c r="BQ357" i="14"/>
  <c r="BO357" i="14"/>
  <c r="BS319" i="14"/>
  <c r="BQ319" i="14"/>
  <c r="BP418" i="14"/>
  <c r="BO352" i="14"/>
  <c r="BS344" i="14"/>
  <c r="BR344" i="14"/>
  <c r="BO336" i="14"/>
  <c r="BS328" i="14"/>
  <c r="BR328" i="14"/>
  <c r="BT279" i="14"/>
  <c r="BP279" i="14"/>
  <c r="BT275" i="14"/>
  <c r="BT271" i="14"/>
  <c r="BP271" i="14"/>
  <c r="BT267" i="14"/>
  <c r="BQ238" i="14"/>
  <c r="BP238" i="14"/>
  <c r="BS226" i="14"/>
  <c r="BR219" i="14"/>
  <c r="BS219" i="14"/>
  <c r="BO263" i="14"/>
  <c r="BS255" i="14"/>
  <c r="BR255" i="14"/>
  <c r="BR240" i="14"/>
  <c r="BO240" i="14"/>
  <c r="BR217" i="14"/>
  <c r="BS217" i="14"/>
  <c r="BR261" i="14"/>
  <c r="BO253" i="14"/>
  <c r="BS253" i="14"/>
  <c r="BQ184" i="14"/>
  <c r="BQ200" i="14"/>
  <c r="BQ192" i="14"/>
  <c r="BP192" i="14"/>
  <c r="BP178" i="14"/>
  <c r="BR189" i="14"/>
  <c r="BP189" i="14"/>
  <c r="BP185" i="14"/>
  <c r="BQ173" i="14"/>
  <c r="BR173" i="14"/>
  <c r="BO198" i="14"/>
  <c r="BO239" i="14"/>
  <c r="BS239" i="14"/>
  <c r="BO176" i="14"/>
  <c r="BT170" i="14"/>
  <c r="BQ170" i="14"/>
  <c r="BQ162" i="14"/>
  <c r="BR154" i="14"/>
  <c r="BO154" i="14"/>
  <c r="BQ146" i="14"/>
  <c r="BR138" i="14"/>
  <c r="BO138" i="14"/>
  <c r="BQ130" i="14"/>
  <c r="BT51" i="14"/>
  <c r="BS51" i="14"/>
  <c r="BP45" i="14"/>
  <c r="BQ165" i="14"/>
  <c r="BR165" i="14"/>
  <c r="BO157" i="14"/>
  <c r="BQ149" i="14"/>
  <c r="BR149" i="14"/>
  <c r="BO141" i="14"/>
  <c r="BQ133" i="14"/>
  <c r="BR133" i="14"/>
  <c r="BP47" i="14"/>
  <c r="BQ37" i="14"/>
  <c r="BR121" i="14"/>
  <c r="BT117" i="14"/>
  <c r="BS117" i="14"/>
  <c r="BP82" i="14"/>
  <c r="BT74" i="14"/>
  <c r="BS74" i="14"/>
  <c r="BP66" i="14"/>
  <c r="BR53" i="14"/>
  <c r="BO95" i="14"/>
  <c r="BQ95" i="14"/>
  <c r="BS494" i="14"/>
  <c r="BQ85" i="14"/>
  <c r="BR85" i="14"/>
  <c r="BO77" i="14"/>
  <c r="BQ69" i="14"/>
  <c r="BR69" i="14"/>
  <c r="BO56" i="14"/>
  <c r="BT54" i="14"/>
  <c r="BS54" i="14"/>
  <c r="BR318" i="14"/>
  <c r="BP318" i="14"/>
  <c r="BQ114" i="14"/>
  <c r="BQ110" i="14"/>
  <c r="BR110" i="14"/>
  <c r="BR106" i="14"/>
  <c r="BT102" i="14"/>
  <c r="BS102" i="14"/>
  <c r="BQ98" i="14"/>
  <c r="BQ88" i="14"/>
  <c r="BR88" i="14"/>
  <c r="BO80" i="14"/>
  <c r="BQ72" i="14"/>
  <c r="BR72" i="14"/>
  <c r="BT92" i="14"/>
  <c r="BO92" i="14"/>
  <c r="BT438" i="14"/>
  <c r="BP438" i="14"/>
  <c r="BO39" i="14"/>
  <c r="BT229" i="14"/>
  <c r="BO229" i="14"/>
  <c r="BS506" i="14"/>
  <c r="BT500" i="14"/>
  <c r="BQ500" i="14"/>
  <c r="BO464" i="14"/>
  <c r="BP450" i="14"/>
  <c r="BT450" i="14"/>
  <c r="BQ442" i="14"/>
  <c r="BT423" i="14"/>
  <c r="BS423" i="14"/>
  <c r="BO415" i="14"/>
  <c r="BR415" i="14"/>
  <c r="BT421" i="14"/>
  <c r="BQ501" i="14"/>
  <c r="BP501" i="14"/>
  <c r="BP492" i="14"/>
  <c r="BT419" i="14"/>
  <c r="BS419" i="14"/>
  <c r="BT487" i="14"/>
  <c r="BS469" i="14"/>
  <c r="BR469" i="14"/>
  <c r="BO461" i="14"/>
  <c r="BS433" i="14"/>
  <c r="BP433" i="14"/>
  <c r="BT424" i="14"/>
  <c r="BQ347" i="14"/>
  <c r="BP347" i="14"/>
  <c r="BT339" i="14"/>
  <c r="BQ331" i="14"/>
  <c r="BP331" i="14"/>
  <c r="BP315" i="14"/>
  <c r="BO389" i="14"/>
  <c r="BP420" i="14"/>
  <c r="BO356" i="14"/>
  <c r="BO345" i="14"/>
  <c r="BS345" i="14"/>
  <c r="BR337" i="14"/>
  <c r="BO329" i="14"/>
  <c r="BS329" i="14"/>
  <c r="BQ321" i="14"/>
  <c r="BO282" i="14"/>
  <c r="BS282" i="14"/>
  <c r="BS278" i="14"/>
  <c r="BO274" i="14"/>
  <c r="BS274" i="14"/>
  <c r="BS270" i="14"/>
  <c r="BO266" i="14"/>
  <c r="BS266" i="14"/>
  <c r="BT260" i="14"/>
  <c r="BQ252" i="14"/>
  <c r="BP252" i="14"/>
  <c r="BP234" i="14"/>
  <c r="BP225" i="14"/>
  <c r="BO310" i="14"/>
  <c r="BS310" i="14"/>
  <c r="BQ258" i="14"/>
  <c r="BP250" i="14"/>
  <c r="BT250" i="14"/>
  <c r="BT236" i="14"/>
  <c r="BP224" i="14"/>
  <c r="BT224" i="14"/>
  <c r="BR283" i="14"/>
  <c r="BR227" i="14"/>
  <c r="BR201" i="14"/>
  <c r="BO201" i="14"/>
  <c r="BS193" i="14"/>
  <c r="BR175" i="14"/>
  <c r="BT243" i="14"/>
  <c r="BS199" i="14"/>
  <c r="BR199" i="14"/>
  <c r="BT249" i="14"/>
  <c r="BP182" i="14"/>
  <c r="BT182" i="14"/>
  <c r="BS188" i="14"/>
  <c r="BT231" i="14"/>
  <c r="BO183" i="14"/>
  <c r="BP183" i="14"/>
  <c r="BR38" i="14"/>
  <c r="BP43" i="14"/>
  <c r="BT43" i="14"/>
  <c r="BR93" i="14"/>
  <c r="BP36" i="14"/>
  <c r="BS168" i="14"/>
  <c r="BP168" i="14"/>
  <c r="BT160" i="14"/>
  <c r="BS152" i="14"/>
  <c r="BP152" i="14"/>
  <c r="BT144" i="14"/>
  <c r="BS136" i="14"/>
  <c r="BP136" i="14"/>
  <c r="BT128" i="14"/>
  <c r="BS124" i="14"/>
  <c r="BS120" i="14"/>
  <c r="BP120" i="14"/>
  <c r="BR116" i="14"/>
  <c r="BO167" i="14"/>
  <c r="BQ167" i="14"/>
  <c r="BR159" i="14"/>
  <c r="BO151" i="14"/>
  <c r="BQ151" i="14"/>
  <c r="BR143" i="14"/>
  <c r="BO135" i="14"/>
  <c r="BQ135" i="14"/>
  <c r="BP91" i="14"/>
  <c r="BT91" i="14"/>
  <c r="BQ49" i="14"/>
  <c r="BR60" i="14"/>
  <c r="BP60" i="14"/>
  <c r="BQ126" i="14"/>
  <c r="BP313" i="14"/>
  <c r="BO48" i="14"/>
  <c r="BR48" i="14"/>
  <c r="BR50" i="14"/>
  <c r="BQ322" i="14"/>
  <c r="BT113" i="14"/>
  <c r="BS113" i="14"/>
  <c r="BS109" i="14"/>
  <c r="BS105" i="14"/>
  <c r="BP105" i="14"/>
  <c r="BR101" i="14"/>
  <c r="BT97" i="14"/>
  <c r="BS97" i="14"/>
  <c r="BS90" i="14"/>
  <c r="BS216" i="14"/>
  <c r="BT216" i="14"/>
  <c r="BO87" i="14"/>
  <c r="BQ87" i="14"/>
  <c r="BR79" i="14"/>
  <c r="BO71" i="14"/>
  <c r="BQ71" i="14"/>
  <c r="BS40" i="14"/>
  <c r="BQ320" i="14"/>
  <c r="BO515" i="14"/>
  <c r="BQ515" i="14"/>
  <c r="BT497" i="14"/>
  <c r="BS496" i="14"/>
  <c r="BR496" i="14"/>
  <c r="BP435" i="14"/>
  <c r="BS514" i="14"/>
  <c r="BR472" i="14"/>
  <c r="BS472" i="14"/>
  <c r="BP463" i="14"/>
  <c r="BP453" i="14"/>
  <c r="BT453" i="14"/>
  <c r="BQ445" i="14"/>
  <c r="BQ416" i="14"/>
  <c r="BP513" i="14"/>
  <c r="BT513" i="14"/>
  <c r="BT502" i="14"/>
  <c r="BQ502" i="14"/>
  <c r="BP462" i="14"/>
  <c r="BQ452" i="14"/>
  <c r="BP452" i="14"/>
  <c r="BT444" i="14"/>
  <c r="BO512" i="14"/>
  <c r="BQ512" i="14"/>
  <c r="BT499" i="14"/>
  <c r="BT486" i="14"/>
  <c r="BQ451" i="14"/>
  <c r="BP451" i="14"/>
  <c r="BT443" i="14"/>
  <c r="BS425" i="14"/>
  <c r="BP425" i="14"/>
  <c r="BT312" i="14"/>
  <c r="BT430" i="14"/>
  <c r="BS430" i="14"/>
  <c r="BQ359" i="14"/>
  <c r="BO346" i="14"/>
  <c r="BS346" i="14"/>
  <c r="BR338" i="14"/>
  <c r="BO330" i="14"/>
  <c r="BS330" i="14"/>
  <c r="BQ317" i="14"/>
  <c r="BO390" i="14"/>
  <c r="BQ388" i="14"/>
  <c r="BO388" i="14"/>
  <c r="BQ355" i="14"/>
  <c r="BQ348" i="14"/>
  <c r="BP348" i="14"/>
  <c r="BT340" i="14"/>
  <c r="BQ332" i="14"/>
  <c r="BP332" i="14"/>
  <c r="BQ281" i="14"/>
  <c r="BO281" i="14"/>
  <c r="BQ277" i="14"/>
  <c r="BQ273" i="14"/>
  <c r="BO273" i="14"/>
  <c r="BQ269" i="14"/>
  <c r="BP246" i="14"/>
  <c r="BT246" i="14"/>
  <c r="BT230" i="14"/>
  <c r="BS222" i="14"/>
  <c r="BO222" i="14"/>
  <c r="BP259" i="14"/>
  <c r="BT259" i="14"/>
  <c r="BQ251" i="14"/>
  <c r="BS248" i="14"/>
  <c r="BR248" i="14"/>
  <c r="BO232" i="14"/>
  <c r="BT265" i="14"/>
  <c r="BQ257" i="14"/>
  <c r="BP257" i="14"/>
  <c r="BT245" i="14"/>
  <c r="BP180" i="14"/>
  <c r="BT180" i="14"/>
  <c r="BO196" i="14"/>
  <c r="BS196" i="14"/>
  <c r="BT235" i="14"/>
  <c r="BO174" i="14"/>
  <c r="BQ174" i="14"/>
  <c r="BT241" i="14"/>
  <c r="BP191" i="14"/>
  <c r="BQ191" i="14"/>
  <c r="BT187" i="14"/>
  <c r="BP177" i="14"/>
  <c r="BT177" i="14"/>
  <c r="BT202" i="14"/>
  <c r="BT194" i="14"/>
  <c r="BQ194" i="14"/>
  <c r="BR220" i="14"/>
  <c r="BP172" i="14"/>
  <c r="BT172" i="14"/>
  <c r="BP166" i="14"/>
  <c r="BT158" i="14"/>
  <c r="BS158" i="14"/>
  <c r="BP150" i="14"/>
  <c r="BT142" i="14"/>
  <c r="BS142" i="14"/>
  <c r="BP134" i="14"/>
  <c r="BP181" i="14"/>
  <c r="BT181" i="14"/>
  <c r="BS125" i="14"/>
  <c r="BP169" i="14"/>
  <c r="BT169" i="14"/>
  <c r="BS161" i="14"/>
  <c r="BP153" i="14"/>
  <c r="BT153" i="14"/>
  <c r="BS145" i="14"/>
  <c r="BP137" i="14"/>
  <c r="BT137" i="14"/>
  <c r="BS129" i="14"/>
  <c r="BT34" i="14"/>
  <c r="BS34" i="14"/>
  <c r="BS32" i="14"/>
  <c r="BP123" i="14"/>
  <c r="BP119" i="14"/>
  <c r="BT119" i="14"/>
  <c r="BT115" i="14"/>
  <c r="BT46" i="14"/>
  <c r="BS31" i="14"/>
  <c r="BP31" i="14"/>
  <c r="BR86" i="14"/>
  <c r="BO78" i="14"/>
  <c r="BQ78" i="14"/>
  <c r="BR70" i="14"/>
  <c r="BP57" i="14"/>
  <c r="BT57" i="14"/>
  <c r="BQ314" i="14"/>
  <c r="BP89" i="14"/>
  <c r="BT89" i="14"/>
  <c r="BS81" i="14"/>
  <c r="BP73" i="14"/>
  <c r="BT73" i="14"/>
  <c r="BS65" i="14"/>
  <c r="BP61" i="14"/>
  <c r="BT61" i="14"/>
  <c r="BO387" i="14"/>
  <c r="BT112" i="14"/>
  <c r="BS112" i="14"/>
  <c r="BS108" i="14"/>
  <c r="BS104" i="14"/>
  <c r="BP104" i="14"/>
  <c r="BR100" i="14"/>
  <c r="BT96" i="14"/>
  <c r="BS96" i="14"/>
  <c r="BS84" i="14"/>
  <c r="BP76" i="14"/>
  <c r="BT76" i="14"/>
  <c r="BS68" i="14"/>
  <c r="BP41" i="14"/>
  <c r="BT41" i="14"/>
  <c r="BS354" i="14"/>
  <c r="BT354" i="14"/>
  <c r="BR35" i="14"/>
  <c r="BO324" i="14"/>
  <c r="BS324" i="14"/>
  <c r="BS468" i="14"/>
  <c r="BR468" i="14"/>
  <c r="BQ454" i="14"/>
  <c r="BP446" i="14"/>
  <c r="BT446" i="14"/>
  <c r="BS434" i="14"/>
  <c r="BQ521" i="14"/>
  <c r="BP521" i="14"/>
  <c r="BT518" i="14"/>
  <c r="BQ503" i="14"/>
  <c r="BP503" i="14"/>
  <c r="BQ459" i="14"/>
  <c r="BO437" i="14"/>
  <c r="BS437" i="14"/>
  <c r="BT520" i="14"/>
  <c r="BQ520" i="14"/>
  <c r="BP509" i="14"/>
  <c r="BS498" i="14"/>
  <c r="BR498" i="14"/>
  <c r="BP488" i="14"/>
  <c r="BR436" i="14"/>
  <c r="BP523" i="14"/>
  <c r="BP511" i="14"/>
  <c r="BT511" i="14"/>
  <c r="BP491" i="14"/>
  <c r="BT491" i="14"/>
  <c r="BQ471" i="14"/>
  <c r="BS465" i="14"/>
  <c r="BR465" i="14"/>
  <c r="BP440" i="14"/>
  <c r="BP441" i="14"/>
  <c r="BS417" i="14"/>
  <c r="BP417" i="14"/>
  <c r="BT351" i="14"/>
  <c r="BQ343" i="14"/>
  <c r="BP343" i="14"/>
  <c r="BT335" i="14"/>
  <c r="BQ327" i="14"/>
  <c r="BP327" i="14"/>
  <c r="BS311" i="14"/>
  <c r="BS422" i="14"/>
  <c r="BP422" i="14"/>
  <c r="BT358" i="14"/>
  <c r="BP358" i="14"/>
  <c r="BR349" i="14"/>
  <c r="BO341" i="14"/>
  <c r="BS341" i="14"/>
  <c r="BR333" i="14"/>
  <c r="BO325" i="14"/>
  <c r="BS325" i="14"/>
  <c r="BS426" i="14"/>
  <c r="BO280" i="14"/>
  <c r="BS280" i="14"/>
  <c r="BS276" i="14"/>
  <c r="BO272" i="14"/>
  <c r="BS272" i="14"/>
  <c r="BS268" i="14"/>
  <c r="BQ264" i="14"/>
  <c r="BP264" i="14"/>
  <c r="BT256" i="14"/>
  <c r="BQ242" i="14"/>
  <c r="BP242" i="14"/>
  <c r="BP221" i="14"/>
  <c r="BP262" i="14"/>
  <c r="BT262" i="14"/>
  <c r="BQ254" i="14"/>
  <c r="BS244" i="14"/>
  <c r="BR244" i="14"/>
  <c r="BT228" i="14"/>
  <c r="BR223" i="14"/>
  <c r="BR197" i="14"/>
  <c r="BO197" i="14"/>
  <c r="BT237" i="14"/>
  <c r="BO179" i="14"/>
  <c r="BQ179" i="14"/>
  <c r="BO203" i="14"/>
  <c r="BS195" i="14"/>
  <c r="BR195" i="14"/>
  <c r="BT233" i="14"/>
  <c r="BT190" i="14"/>
  <c r="BO190" i="14"/>
  <c r="BR186" i="14"/>
  <c r="BQ247" i="14"/>
  <c r="BP247" i="14"/>
  <c r="BT218" i="14"/>
  <c r="BR63" i="14"/>
  <c r="BS62" i="14"/>
  <c r="BS164" i="14"/>
  <c r="BP164" i="14"/>
  <c r="BT156" i="14"/>
  <c r="BS148" i="14"/>
  <c r="BP148" i="14"/>
  <c r="BT140" i="14"/>
  <c r="BS132" i="14"/>
  <c r="BP132" i="14"/>
  <c r="BS52" i="14"/>
  <c r="BT122" i="14"/>
  <c r="BO118" i="14"/>
  <c r="BQ118" i="14"/>
  <c r="BR171" i="14"/>
  <c r="BO163" i="14"/>
  <c r="BQ163" i="14"/>
  <c r="BR155" i="14"/>
  <c r="BO147" i="14"/>
  <c r="BQ147" i="14"/>
  <c r="BR139" i="14"/>
  <c r="BO131" i="14"/>
  <c r="BQ131" i="14"/>
  <c r="BS127" i="14"/>
  <c r="BP44" i="14"/>
  <c r="BO33" i="14"/>
  <c r="BR33" i="14"/>
  <c r="BP55" i="14"/>
  <c r="BO30" i="14"/>
  <c r="BS30" i="14"/>
  <c r="BO414" i="14"/>
  <c r="BQ58" i="14"/>
  <c r="BS59" i="14"/>
  <c r="BQ59" i="14"/>
  <c r="BT64" i="14"/>
  <c r="BP64" i="14"/>
  <c r="BQ516" i="14"/>
  <c r="BO111" i="14"/>
  <c r="BQ111" i="14"/>
  <c r="BP107" i="14"/>
  <c r="BP103" i="14"/>
  <c r="BT103" i="14"/>
  <c r="BT99" i="14"/>
  <c r="BP94" i="14"/>
  <c r="BT94" i="14"/>
  <c r="BO316" i="14"/>
  <c r="BS316" i="14"/>
  <c r="BO83" i="14"/>
  <c r="BQ83" i="14"/>
  <c r="BR75" i="14"/>
  <c r="BO67" i="14"/>
  <c r="BQ67" i="14"/>
  <c r="BR42" i="14"/>
  <c r="BQ484" i="14"/>
  <c r="BS484" i="14"/>
  <c r="BP504" i="14"/>
  <c r="BT504" i="14"/>
  <c r="BO490" i="14"/>
  <c r="BT431" i="14"/>
  <c r="BS431" i="14"/>
  <c r="BO517" i="14"/>
  <c r="BT495" i="14"/>
  <c r="BQ489" i="14"/>
  <c r="BP489" i="14"/>
  <c r="BP467" i="14"/>
  <c r="BT460" i="14"/>
  <c r="BQ460" i="14"/>
  <c r="BQ449" i="14"/>
  <c r="BT429" i="14"/>
  <c r="BP519" i="14"/>
  <c r="BT519" i="14"/>
  <c r="BS510" i="14"/>
  <c r="BT505" i="14"/>
  <c r="BQ505" i="14"/>
  <c r="BT485" i="14"/>
  <c r="BR485" i="14"/>
  <c r="BP466" i="14"/>
  <c r="BT448" i="14"/>
  <c r="BT427" i="14"/>
  <c r="BS427" i="14"/>
  <c r="BS522" i="14"/>
  <c r="BR522" i="14"/>
  <c r="BQ455" i="14"/>
  <c r="BP455" i="14"/>
  <c r="BT447" i="14"/>
  <c r="BT432" i="14"/>
  <c r="BP323" i="14"/>
  <c r="BO350" i="14"/>
  <c r="BS350" i="14"/>
  <c r="BR342" i="14"/>
  <c r="BO334" i="14"/>
  <c r="BS334" i="14"/>
  <c r="BR326" i="14"/>
  <c r="BP428" i="14"/>
  <c r="BR357" i="14"/>
  <c r="BP319" i="14"/>
  <c r="BO418" i="14"/>
  <c r="BR418" i="14"/>
  <c r="BQ352" i="14"/>
  <c r="BP352" i="14"/>
  <c r="BT344" i="14"/>
  <c r="BQ336" i="14"/>
  <c r="BP336" i="14"/>
  <c r="BT328" i="14"/>
  <c r="BS279" i="14"/>
  <c r="BO275" i="14"/>
  <c r="BS275" i="14"/>
  <c r="BS271" i="14"/>
  <c r="BO267" i="14"/>
  <c r="BS267" i="14"/>
  <c r="BO238" i="14"/>
  <c r="BT226" i="14"/>
  <c r="BQ226" i="14"/>
  <c r="BT219" i="14"/>
  <c r="BP263" i="14"/>
  <c r="BT263" i="14"/>
  <c r="BQ255" i="14"/>
  <c r="BP240" i="14"/>
  <c r="BT217" i="14"/>
  <c r="BQ261" i="14"/>
  <c r="BP261" i="14"/>
  <c r="BT253" i="14"/>
  <c r="BP184" i="14"/>
  <c r="BT184" i="14"/>
  <c r="BO200" i="14"/>
  <c r="BS200" i="14"/>
  <c r="BR192" i="14"/>
  <c r="BO178" i="14"/>
  <c r="BQ178" i="14"/>
  <c r="BO189" i="14"/>
  <c r="BO185" i="14"/>
  <c r="BS185" i="14"/>
  <c r="BS173" i="14"/>
  <c r="BQ198" i="14"/>
  <c r="BP198" i="14"/>
  <c r="BT239" i="14"/>
  <c r="BP176" i="14"/>
  <c r="BT176" i="14"/>
  <c r="BP170" i="14"/>
  <c r="BT162" i="14"/>
  <c r="BS162" i="14"/>
  <c r="BP154" i="14"/>
  <c r="BT146" i="14"/>
  <c r="BS146" i="14"/>
  <c r="BP138" i="14"/>
  <c r="BT130" i="14"/>
  <c r="BS130" i="14"/>
  <c r="BR51" i="14"/>
  <c r="BO45" i="14"/>
  <c r="BQ45" i="14"/>
  <c r="BS165" i="14"/>
  <c r="BP157" i="14"/>
  <c r="BT157" i="14"/>
  <c r="BS149" i="14"/>
  <c r="BP141" i="14"/>
  <c r="BT141" i="14"/>
  <c r="BS133" i="14"/>
  <c r="BO47" i="14"/>
  <c r="BQ47" i="14"/>
  <c r="BT37" i="14"/>
  <c r="BS37" i="14"/>
  <c r="BS121" i="14"/>
  <c r="BP121" i="14"/>
  <c r="BR117" i="14"/>
  <c r="BO82" i="14"/>
  <c r="BQ82" i="14"/>
  <c r="BR74" i="14"/>
  <c r="BO66" i="14"/>
  <c r="BQ66" i="14"/>
  <c r="BS53" i="14"/>
  <c r="BP53" i="14"/>
  <c r="BT95" i="14"/>
  <c r="BR494" i="14"/>
  <c r="BQ494" i="14"/>
  <c r="BS85" i="14"/>
  <c r="BP77" i="14"/>
  <c r="BT77" i="14"/>
  <c r="BS69" i="14"/>
  <c r="BP56" i="14"/>
  <c r="BT56" i="14"/>
  <c r="BR54" i="14"/>
  <c r="BQ318" i="14"/>
  <c r="BT114" i="14"/>
  <c r="BS114" i="14"/>
  <c r="BS110" i="14"/>
  <c r="BS106" i="14"/>
  <c r="BP106" i="14"/>
  <c r="BR102" i="14"/>
  <c r="BT98" i="14"/>
  <c r="BS98" i="14"/>
  <c r="BS88" i="14"/>
  <c r="BP80" i="14"/>
  <c r="BT80" i="14"/>
  <c r="BS72" i="14"/>
  <c r="BR92" i="14"/>
  <c r="BO438" i="14"/>
  <c r="BP39" i="14"/>
  <c r="BT39" i="14"/>
  <c r="BP229" i="14"/>
  <c r="BQ506" i="14"/>
  <c r="BR500" i="14"/>
  <c r="BO500" i="14"/>
  <c r="BT464" i="14"/>
  <c r="BS450" i="14"/>
  <c r="BR450" i="14"/>
  <c r="BP442" i="14"/>
  <c r="BQ423" i="14"/>
  <c r="BO423" i="14"/>
  <c r="BQ415" i="14"/>
  <c r="BT415" i="14"/>
  <c r="BQ421" i="14"/>
  <c r="BO501" i="14"/>
  <c r="BS501" i="14"/>
  <c r="BS492" i="14"/>
  <c r="BQ419" i="14"/>
  <c r="BO419" i="14"/>
  <c r="BR487" i="14"/>
  <c r="BQ469" i="14"/>
  <c r="BP469" i="14"/>
  <c r="BT461" i="14"/>
  <c r="BO433" i="14"/>
  <c r="BR433" i="14"/>
  <c r="BQ424" i="14"/>
  <c r="BS347" i="14"/>
  <c r="BR347" i="14"/>
  <c r="BO339" i="14"/>
  <c r="BS331" i="14"/>
  <c r="BR331" i="14"/>
  <c r="BO315" i="14"/>
  <c r="BP389" i="14"/>
  <c r="BR420" i="14"/>
  <c r="BT356" i="14"/>
  <c r="BP345" i="14"/>
  <c r="BT345" i="14"/>
  <c r="BQ337" i="14"/>
  <c r="BP329" i="14"/>
  <c r="BT329" i="14"/>
  <c r="BT321" i="14"/>
  <c r="BP282" i="14"/>
  <c r="BR282" i="14"/>
  <c r="BR278" i="14"/>
  <c r="BP274" i="14"/>
  <c r="BR274" i="14"/>
  <c r="BR270" i="14"/>
  <c r="BP266" i="14"/>
  <c r="BR266" i="14"/>
  <c r="BR260" i="14"/>
  <c r="BO252" i="14"/>
  <c r="BS252" i="14"/>
  <c r="BS234" i="14"/>
  <c r="BS225" i="14"/>
  <c r="BQ310" i="14"/>
  <c r="BR310" i="14"/>
  <c r="BO258" i="14"/>
  <c r="BS250" i="14"/>
  <c r="BR250" i="14"/>
  <c r="BR236" i="14"/>
  <c r="BS224" i="14"/>
  <c r="BO224" i="14"/>
  <c r="BT283" i="14"/>
  <c r="BT227" i="14"/>
  <c r="BQ201" i="14"/>
  <c r="BP201" i="14"/>
  <c r="BP193" i="14"/>
  <c r="BP175" i="14"/>
  <c r="BR243" i="14"/>
  <c r="BT199" i="14"/>
  <c r="BQ199" i="14"/>
  <c r="BR249" i="14"/>
  <c r="BS182" i="14"/>
  <c r="BO182" i="14"/>
  <c r="BR188" i="14"/>
  <c r="BR231" i="14"/>
  <c r="BS183" i="14"/>
  <c r="BQ183" i="14"/>
  <c r="BP38" i="14"/>
  <c r="BQ43" i="14"/>
  <c r="BR43" i="14"/>
  <c r="BQ93" i="14"/>
  <c r="BQ36" i="14"/>
  <c r="BO168" i="14"/>
  <c r="BQ168" i="14"/>
  <c r="BR160" i="14"/>
  <c r="BO152" i="14"/>
  <c r="BQ152" i="14"/>
  <c r="BR144" i="14"/>
  <c r="BO136" i="14"/>
  <c r="BQ136" i="14"/>
  <c r="BR128" i="14"/>
  <c r="BO124" i="14"/>
  <c r="BO120" i="14"/>
  <c r="BQ120" i="14"/>
  <c r="BP116" i="14"/>
  <c r="BT167" i="14"/>
  <c r="BS167" i="14"/>
  <c r="BP159" i="14"/>
  <c r="BT151" i="14"/>
  <c r="BS151" i="14"/>
  <c r="BP143" i="14"/>
  <c r="BT135" i="14"/>
  <c r="BS135" i="14"/>
  <c r="BS91" i="14"/>
  <c r="BO91" i="14"/>
  <c r="BP49" i="14"/>
  <c r="BS60" i="14"/>
  <c r="BQ60" i="14"/>
  <c r="BP126" i="14"/>
  <c r="BS313" i="14"/>
  <c r="BT48" i="14"/>
  <c r="BS48" i="14"/>
  <c r="BS50" i="14"/>
  <c r="BT322" i="14"/>
  <c r="BR113" i="14"/>
  <c r="BO113" i="14"/>
  <c r="BO109" i="14"/>
  <c r="BO105" i="14"/>
  <c r="BQ105" i="14"/>
  <c r="BP101" i="14"/>
  <c r="BR97" i="14"/>
  <c r="BO97" i="14"/>
  <c r="BO90" i="14"/>
  <c r="BQ216" i="14"/>
  <c r="BO216" i="14"/>
  <c r="BT87" i="14"/>
  <c r="BS87" i="14"/>
  <c r="BP79" i="14"/>
  <c r="BT71" i="14"/>
  <c r="BS71" i="14"/>
  <c r="BO40" i="14"/>
  <c r="BT320" i="14"/>
  <c r="BT515" i="14"/>
  <c r="BS515" i="14"/>
  <c r="BR497" i="14"/>
  <c r="BQ496" i="14"/>
  <c r="BP496" i="14"/>
  <c r="BS435" i="14"/>
  <c r="BO514" i="14"/>
  <c r="BT472" i="14"/>
  <c r="BO472" i="14"/>
  <c r="BS463" i="14"/>
  <c r="BS453" i="14"/>
  <c r="BR453" i="14"/>
  <c r="BO445" i="14"/>
  <c r="BO416" i="14"/>
  <c r="BQ513" i="14"/>
  <c r="BR513" i="14"/>
  <c r="BR502" i="14"/>
  <c r="BO502" i="14"/>
  <c r="BS462" i="14"/>
  <c r="BO452" i="14"/>
  <c r="BS452" i="14"/>
  <c r="BR444" i="14"/>
  <c r="BT512" i="14"/>
  <c r="BS512" i="14"/>
  <c r="BR499" i="14"/>
  <c r="BQ486" i="14"/>
  <c r="BO451" i="14"/>
  <c r="BS451" i="14"/>
  <c r="BR443" i="14"/>
  <c r="BO425" i="14"/>
  <c r="BR425" i="14"/>
  <c r="BP312" i="14"/>
  <c r="BQ430" i="14"/>
  <c r="BO430" i="14"/>
  <c r="BR359" i="14"/>
  <c r="BP346" i="14"/>
  <c r="BT346" i="14"/>
  <c r="BQ338" i="14"/>
  <c r="BP330" i="14"/>
  <c r="BT330" i="14"/>
  <c r="BT317" i="14"/>
  <c r="BT390" i="14"/>
  <c r="BP388" i="14"/>
  <c r="BR388" i="14"/>
  <c r="BS355" i="14"/>
  <c r="BS348" i="14"/>
  <c r="BR348" i="14"/>
  <c r="BO340" i="14"/>
  <c r="BS332" i="14"/>
  <c r="BR332" i="14"/>
  <c r="BT281" i="14"/>
  <c r="BP281" i="14"/>
  <c r="BT277" i="14"/>
  <c r="BT273" i="14"/>
  <c r="BP273" i="14"/>
  <c r="BT269" i="14"/>
  <c r="BS246" i="14"/>
  <c r="BR246" i="14"/>
  <c r="BR230" i="14"/>
  <c r="BQ222" i="14"/>
  <c r="BP222" i="14"/>
  <c r="BS259" i="14"/>
  <c r="BR259" i="14"/>
  <c r="BO251" i="14"/>
  <c r="BQ248" i="14"/>
  <c r="BP248" i="14"/>
  <c r="BT232" i="14"/>
  <c r="BR265" i="14"/>
  <c r="BO257" i="14"/>
  <c r="BS257" i="14"/>
  <c r="BR245" i="14"/>
  <c r="BS180" i="14"/>
  <c r="BO180" i="14"/>
  <c r="BP196" i="14"/>
  <c r="BT196" i="14"/>
  <c r="BR235" i="14"/>
  <c r="BT174" i="14"/>
  <c r="BS174" i="14"/>
  <c r="BR241" i="14"/>
  <c r="BS191" i="14"/>
  <c r="BT191" i="14"/>
  <c r="BP187" i="14"/>
  <c r="BQ177" i="14"/>
  <c r="BR177" i="14"/>
  <c r="BO202" i="14"/>
  <c r="BS194" i="14"/>
  <c r="BR194" i="14"/>
  <c r="BP220" i="14"/>
  <c r="BQ172" i="14"/>
  <c r="BR172" i="14"/>
  <c r="BQ166" i="14"/>
  <c r="BR158" i="14"/>
  <c r="BO158" i="14"/>
  <c r="BQ150" i="14"/>
  <c r="BR142" i="14"/>
  <c r="BO142" i="14"/>
  <c r="BQ134" i="14"/>
  <c r="BQ181" i="14"/>
  <c r="BR181" i="14"/>
  <c r="BO125" i="14"/>
  <c r="BQ169" i="14"/>
  <c r="BR169" i="14"/>
  <c r="BO161" i="14"/>
  <c r="BQ153" i="14"/>
  <c r="BR153" i="14"/>
  <c r="BO145" i="14"/>
  <c r="BQ137" i="14"/>
  <c r="BR137" i="14"/>
  <c r="BO129" i="14"/>
  <c r="BQ34" i="14"/>
  <c r="BO34" i="14"/>
  <c r="BO32" i="14"/>
  <c r="BQ123" i="14"/>
  <c r="BQ119" i="14"/>
  <c r="BR119" i="14"/>
  <c r="BR115" i="14"/>
  <c r="BR46" i="14"/>
  <c r="BO31" i="14"/>
  <c r="BQ31" i="14"/>
  <c r="BP86" i="14"/>
  <c r="BT78" i="14"/>
  <c r="BS78" i="14"/>
  <c r="BP70" i="14"/>
  <c r="BQ57" i="14"/>
  <c r="BR57" i="14"/>
  <c r="BT314" i="14"/>
  <c r="BQ89" i="14"/>
  <c r="BR89" i="14"/>
  <c r="BO81" i="14"/>
  <c r="BQ73" i="14"/>
  <c r="BR73" i="14"/>
  <c r="BO65" i="14"/>
  <c r="BQ61" i="14"/>
  <c r="BO61" i="14"/>
  <c r="BT387" i="14"/>
  <c r="BR112" i="14"/>
  <c r="BO112" i="14"/>
  <c r="BO108" i="14"/>
  <c r="BO104" i="14"/>
  <c r="BQ104" i="14"/>
  <c r="BP100" i="14"/>
  <c r="BR96" i="14"/>
  <c r="BO96" i="14"/>
  <c r="BO84" i="14"/>
  <c r="BQ76" i="14"/>
  <c r="BR76" i="14"/>
  <c r="BO68" i="14"/>
  <c r="BR41" i="14"/>
  <c r="BQ41" i="14"/>
  <c r="BQ354" i="14"/>
  <c r="BO354" i="14"/>
  <c r="BP35" i="14"/>
  <c r="BR324" i="14"/>
  <c r="BP324" i="14"/>
  <c r="BQ468" i="14"/>
  <c r="BP468" i="14"/>
  <c r="BO454" i="14"/>
  <c r="BS446" i="14"/>
  <c r="BR446" i="14"/>
  <c r="BP434" i="14"/>
  <c r="BO521" i="14"/>
  <c r="BS521" i="14"/>
  <c r="BR518" i="14"/>
  <c r="BO503" i="14"/>
  <c r="BS503" i="14"/>
  <c r="BR459" i="14"/>
  <c r="BR437" i="14"/>
  <c r="BT437" i="14"/>
  <c r="BR520" i="14"/>
  <c r="BO520" i="14"/>
  <c r="BO509" i="14"/>
  <c r="BQ498" i="14"/>
  <c r="BP498" i="14"/>
  <c r="BS488" i="14"/>
  <c r="BT436" i="14"/>
  <c r="BS523" i="14"/>
  <c r="BQ511" i="14"/>
  <c r="BR511" i="14"/>
  <c r="BS491" i="14"/>
  <c r="BR491" i="14"/>
  <c r="BR471" i="14"/>
  <c r="BQ465" i="14"/>
  <c r="BP465" i="14"/>
  <c r="BS440" i="14"/>
  <c r="BS441" i="14"/>
  <c r="BO417" i="14"/>
  <c r="BR417" i="14"/>
  <c r="BO351" i="14"/>
  <c r="BS343" i="14"/>
  <c r="BR343" i="14"/>
  <c r="BO335" i="14"/>
  <c r="BS327" i="14"/>
  <c r="BR327" i="14"/>
  <c r="BR311" i="14"/>
  <c r="BO422" i="14"/>
  <c r="BR422" i="14"/>
  <c r="BQ358" i="14"/>
  <c r="BO358" i="14"/>
  <c r="BQ349" i="14"/>
  <c r="BP341" i="14"/>
  <c r="BT341" i="14"/>
  <c r="BQ333" i="14"/>
  <c r="BP325" i="14"/>
  <c r="BT325" i="14"/>
  <c r="BO426" i="14"/>
  <c r="BP280" i="14"/>
  <c r="BR280" i="14"/>
  <c r="BR276" i="14"/>
  <c r="BP272" i="14"/>
  <c r="BR272" i="14"/>
  <c r="BR268" i="14"/>
  <c r="BO264" i="14"/>
  <c r="BS264" i="14"/>
  <c r="BR256" i="14"/>
  <c r="BO242" i="14"/>
  <c r="BS242" i="14"/>
  <c r="BS221" i="14"/>
  <c r="BS262" i="14"/>
  <c r="BR262" i="14"/>
  <c r="BO254" i="14"/>
  <c r="BQ244" i="14"/>
  <c r="BP244" i="14"/>
  <c r="BO228" i="14"/>
  <c r="BT223" i="14"/>
  <c r="BQ197" i="14"/>
  <c r="BP197" i="14"/>
  <c r="BR237" i="14"/>
  <c r="BT179" i="14"/>
  <c r="BS179" i="14"/>
  <c r="BP203" i="14"/>
  <c r="BT195" i="14"/>
  <c r="BQ195" i="14"/>
  <c r="BR233" i="14"/>
  <c r="BP190" i="14"/>
  <c r="BQ190" i="14"/>
  <c r="BO186" i="14"/>
  <c r="BO247" i="14"/>
  <c r="BS247" i="14"/>
  <c r="BS218" i="14"/>
  <c r="BP63" i="14"/>
  <c r="BO62" i="14"/>
  <c r="BO164" i="14"/>
  <c r="BQ164" i="14"/>
  <c r="BR156" i="14"/>
  <c r="BO148" i="14"/>
  <c r="BQ148" i="14"/>
  <c r="BR140" i="14"/>
  <c r="BO132" i="14"/>
  <c r="BQ132" i="14"/>
  <c r="BO52" i="14"/>
  <c r="BR122" i="14"/>
  <c r="BT118" i="14"/>
  <c r="BS118" i="14"/>
  <c r="BP171" i="14"/>
  <c r="BT163" i="14"/>
  <c r="BS163" i="14"/>
  <c r="BP155" i="14"/>
  <c r="BT147" i="14"/>
  <c r="BS147" i="14"/>
  <c r="BP139" i="14"/>
  <c r="BT131" i="14"/>
  <c r="BS131" i="14"/>
  <c r="BO127" i="14"/>
  <c r="BR44" i="14"/>
  <c r="BT33" i="14"/>
  <c r="BS33" i="14"/>
  <c r="BQ55" i="14"/>
  <c r="BR30" i="14"/>
  <c r="BP30" i="14"/>
  <c r="BT414" i="14"/>
  <c r="BP58" i="14"/>
  <c r="BT59" i="14"/>
  <c r="BR59" i="14"/>
  <c r="BR64" i="14"/>
  <c r="BS64" i="14"/>
  <c r="BO516" i="14"/>
  <c r="BT111" i="14"/>
  <c r="BS111" i="14"/>
  <c r="BQ107" i="14"/>
  <c r="BQ103" i="14"/>
  <c r="BR103" i="14"/>
  <c r="BR99" i="14"/>
  <c r="BQ94" i="14"/>
  <c r="BR94" i="14"/>
  <c r="BR316" i="14"/>
  <c r="BP316" i="14"/>
  <c r="BT83" i="14"/>
  <c r="BS83" i="14"/>
  <c r="BP75" i="14"/>
  <c r="BT67" i="14"/>
  <c r="BS67" i="14"/>
  <c r="BP42" i="14"/>
  <c r="BT484" i="14"/>
  <c r="BO484" i="14"/>
  <c r="BS504" i="14"/>
  <c r="BR504" i="14"/>
  <c r="BT490" i="14"/>
  <c r="BQ431" i="14"/>
  <c r="BO431" i="14"/>
  <c r="BT517" i="14"/>
  <c r="BR495" i="14"/>
  <c r="BO489" i="14"/>
  <c r="BS489" i="14"/>
  <c r="BS467" i="14"/>
  <c r="BR460" i="14"/>
  <c r="BO460" i="14"/>
  <c r="BO449" i="14"/>
  <c r="BQ429" i="14"/>
  <c r="BS519" i="14"/>
  <c r="BR519" i="14"/>
  <c r="BP510" i="14"/>
  <c r="BR505" i="14"/>
  <c r="BO505" i="14"/>
  <c r="BO485" i="14"/>
  <c r="BQ485" i="14"/>
  <c r="BS466" i="14"/>
  <c r="BR448" i="14"/>
  <c r="BQ427" i="14"/>
  <c r="BO427" i="14"/>
  <c r="BQ522" i="14"/>
  <c r="BP522" i="14"/>
  <c r="BO455" i="14"/>
  <c r="BS455" i="14"/>
  <c r="BR447" i="14"/>
  <c r="BQ432" i="14"/>
  <c r="BO323" i="14"/>
  <c r="BP350" i="14"/>
  <c r="BT350" i="14"/>
  <c r="BQ342" i="14"/>
  <c r="BP334" i="14"/>
  <c r="BT334" i="14"/>
  <c r="BQ326" i="14"/>
  <c r="BR428" i="14"/>
  <c r="BS357" i="14"/>
  <c r="BO319" i="14"/>
  <c r="BT418" i="14"/>
  <c r="BS418" i="14"/>
  <c r="BS352" i="14"/>
  <c r="BR352" i="14"/>
  <c r="BO344" i="14"/>
  <c r="BS336" i="14"/>
  <c r="BR336" i="14"/>
  <c r="BO328" i="14"/>
  <c r="BR279" i="14"/>
  <c r="BP275" i="14"/>
  <c r="BR275" i="14"/>
  <c r="BR271" i="14"/>
  <c r="BP267" i="14"/>
  <c r="BR267" i="14"/>
  <c r="BT238" i="14"/>
  <c r="BO226" i="14"/>
  <c r="BR226" i="14"/>
  <c r="BO219" i="14"/>
  <c r="BS263" i="14"/>
  <c r="BR263" i="14"/>
  <c r="BO255" i="14"/>
  <c r="BS240" i="14"/>
  <c r="BO217" i="14"/>
  <c r="BO261" i="14"/>
  <c r="BS261" i="14"/>
  <c r="BR253" i="14"/>
  <c r="BS184" i="14"/>
  <c r="BO184" i="14"/>
  <c r="BP200" i="14"/>
  <c r="BT200" i="14"/>
  <c r="BT192" i="14"/>
  <c r="BT178" i="14"/>
  <c r="BS178" i="14"/>
  <c r="BQ189" i="14"/>
  <c r="BQ185" i="14"/>
  <c r="BR185" i="14"/>
  <c r="BO173" i="14"/>
  <c r="BS198" i="14"/>
  <c r="BR198" i="14"/>
  <c r="BR239" i="14"/>
  <c r="BQ176" i="14"/>
  <c r="BR176" i="14"/>
  <c r="BS170" i="14"/>
  <c r="BR162" i="14"/>
  <c r="BO162" i="14"/>
  <c r="BQ154" i="14"/>
  <c r="BR146" i="14"/>
  <c r="BO146" i="14"/>
  <c r="BQ138" i="14"/>
  <c r="BR130" i="14"/>
  <c r="BO130" i="14"/>
  <c r="BP51" i="14"/>
  <c r="BT45" i="14"/>
  <c r="BS45" i="14"/>
  <c r="BO165" i="14"/>
  <c r="BQ157" i="14"/>
  <c r="BR157" i="14"/>
  <c r="BO149" i="14"/>
  <c r="BQ141" i="14"/>
  <c r="BR141" i="14"/>
  <c r="BO133" i="14"/>
  <c r="BT47" i="14"/>
  <c r="BS47" i="14"/>
  <c r="BR37" i="14"/>
  <c r="BO37" i="14"/>
  <c r="BO121" i="14"/>
  <c r="BQ121" i="14"/>
  <c r="BP117" i="14"/>
  <c r="BT82" i="14"/>
  <c r="BS82" i="14"/>
  <c r="BP74" i="14"/>
  <c r="BT66" i="14"/>
  <c r="BS66" i="14"/>
  <c r="BO53" i="14"/>
  <c r="BQ53" i="14"/>
  <c r="BP95" i="14"/>
  <c r="BO494" i="14"/>
  <c r="BT494" i="14"/>
  <c r="BO85" i="14"/>
  <c r="BQ77" i="14"/>
  <c r="BR77" i="14"/>
  <c r="BO69" i="14"/>
  <c r="BR56" i="14"/>
  <c r="BQ56" i="14"/>
  <c r="BP54" i="14"/>
  <c r="BT318" i="14"/>
  <c r="BR114" i="14"/>
  <c r="BO114" i="14"/>
  <c r="BO110" i="14"/>
  <c r="BO106" i="14"/>
  <c r="BQ106" i="14"/>
  <c r="BP102" i="14"/>
  <c r="BR98" i="14"/>
  <c r="BO98" i="14"/>
  <c r="BO88" i="14"/>
  <c r="BQ80" i="14"/>
  <c r="BR80" i="14"/>
  <c r="BO72" i="14"/>
  <c r="BP92" i="14"/>
  <c r="BR438" i="14"/>
  <c r="BQ39" i="14"/>
  <c r="BR39" i="14"/>
  <c r="BS229" i="14"/>
  <c r="BP506" i="14"/>
  <c r="BO506" i="14"/>
  <c r="BP500" i="14"/>
  <c r="BS464" i="14"/>
  <c r="BR464" i="14"/>
  <c r="BQ450" i="14"/>
  <c r="BO442" i="14"/>
  <c r="BS442" i="14"/>
  <c r="BP423" i="14"/>
  <c r="BS415" i="14"/>
  <c r="BS421" i="14"/>
  <c r="BP421" i="14"/>
  <c r="BT501" i="14"/>
  <c r="BT492" i="14"/>
  <c r="BQ492" i="14"/>
  <c r="BP419" i="14"/>
  <c r="BS487" i="14"/>
  <c r="BP487" i="14"/>
  <c r="BO469" i="14"/>
  <c r="BS461" i="14"/>
  <c r="BR461" i="14"/>
  <c r="BT433" i="14"/>
  <c r="BS424" i="14"/>
  <c r="BP424" i="14"/>
  <c r="BT347" i="14"/>
  <c r="BQ339" i="14"/>
  <c r="BP339" i="14"/>
  <c r="BT331" i="14"/>
  <c r="BT315" i="14"/>
  <c r="BR315" i="14"/>
  <c r="BS389" i="14"/>
  <c r="BT389" i="14"/>
  <c r="BT420" i="14"/>
  <c r="BS420" i="14"/>
  <c r="BS356" i="14"/>
  <c r="BQ356" i="14"/>
  <c r="BR345" i="14"/>
  <c r="BO337" i="14"/>
  <c r="BS337" i="14"/>
  <c r="BR329" i="14"/>
  <c r="BO321" i="14"/>
  <c r="BS321" i="14"/>
  <c r="BQ282" i="14"/>
  <c r="BQ278" i="14"/>
  <c r="BO278" i="14"/>
  <c r="BQ274" i="14"/>
  <c r="BQ270" i="14"/>
  <c r="BO270" i="14"/>
  <c r="BQ266" i="14"/>
  <c r="BQ260" i="14"/>
  <c r="BP260" i="14"/>
  <c r="BT252" i="14"/>
  <c r="BT234" i="14"/>
  <c r="BQ234" i="14"/>
  <c r="BT225" i="14"/>
  <c r="BQ225" i="14"/>
  <c r="BT310" i="14"/>
  <c r="BP258" i="14"/>
  <c r="BT258" i="14"/>
  <c r="BQ250" i="14"/>
  <c r="BQ236" i="14"/>
  <c r="BP236" i="14"/>
  <c r="BQ224" i="14"/>
  <c r="BS283" i="14"/>
  <c r="BQ283" i="14"/>
  <c r="BS227" i="14"/>
  <c r="BO227" i="14"/>
  <c r="BS201" i="14"/>
  <c r="BR193" i="14"/>
  <c r="BO193" i="14"/>
  <c r="BO175" i="14"/>
  <c r="BQ175" i="14"/>
  <c r="BQ243" i="14"/>
  <c r="BP243" i="14"/>
  <c r="BO199" i="14"/>
  <c r="BQ249" i="14"/>
  <c r="BP249" i="14"/>
  <c r="BR182" i="14"/>
  <c r="BT188" i="14"/>
  <c r="BO188" i="14"/>
  <c r="BQ231" i="14"/>
  <c r="BP231" i="14"/>
  <c r="BT183" i="14"/>
  <c r="BO38" i="14"/>
  <c r="BQ38" i="14"/>
  <c r="BS43" i="14"/>
  <c r="BP93" i="14"/>
  <c r="BT93" i="14"/>
  <c r="BT36" i="14"/>
  <c r="BR36" i="14"/>
  <c r="BT168" i="14"/>
  <c r="BS160" i="14"/>
  <c r="BP160" i="14"/>
  <c r="BT152" i="14"/>
  <c r="BS144" i="14"/>
  <c r="BP144" i="14"/>
  <c r="BT136" i="14"/>
  <c r="BS128" i="14"/>
  <c r="BP128" i="14"/>
  <c r="BP124" i="14"/>
  <c r="BT124" i="14"/>
  <c r="BT120" i="14"/>
  <c r="BO116" i="14"/>
  <c r="BQ116" i="14"/>
  <c r="BR167" i="14"/>
  <c r="BO159" i="14"/>
  <c r="BQ159" i="14"/>
  <c r="BR151" i="14"/>
  <c r="BO143" i="14"/>
  <c r="BQ143" i="14"/>
  <c r="BR135" i="14"/>
  <c r="BR91" i="14"/>
  <c r="BO49" i="14"/>
  <c r="BR49" i="14"/>
  <c r="BT60" i="14"/>
  <c r="BO126" i="14"/>
  <c r="BR126" i="14"/>
  <c r="BR313" i="14"/>
  <c r="BO313" i="14"/>
  <c r="BQ48" i="14"/>
  <c r="BP50" i="14"/>
  <c r="BT50" i="14"/>
  <c r="BO322" i="14"/>
  <c r="BS322" i="14"/>
  <c r="BP113" i="14"/>
  <c r="BP109" i="14"/>
  <c r="BT109" i="14"/>
  <c r="BT105" i="14"/>
  <c r="BO101" i="14"/>
  <c r="BQ101" i="14"/>
  <c r="BP97" i="14"/>
  <c r="BP90" i="14"/>
  <c r="BT90" i="14"/>
  <c r="BP216" i="14"/>
  <c r="BR87" i="14"/>
  <c r="BO79" i="14"/>
  <c r="BQ79" i="14"/>
  <c r="BR71" i="14"/>
  <c r="BP40" i="14"/>
  <c r="BT40" i="14"/>
  <c r="BO320" i="14"/>
  <c r="BS320" i="14"/>
  <c r="BR515" i="14"/>
  <c r="BQ497" i="14"/>
  <c r="BP497" i="14"/>
  <c r="BO496" i="14"/>
  <c r="BQ435" i="14"/>
  <c r="BT435" i="14"/>
  <c r="BP514" i="14"/>
  <c r="BT514" i="14"/>
  <c r="BQ472" i="14"/>
  <c r="BT463" i="14"/>
  <c r="BQ463" i="14"/>
  <c r="BQ453" i="14"/>
  <c r="BP445" i="14"/>
  <c r="BT445" i="14"/>
  <c r="BP416" i="14"/>
  <c r="BT416" i="14"/>
  <c r="BS513" i="14"/>
  <c r="BP502" i="14"/>
  <c r="BT462" i="14"/>
  <c r="BQ462" i="14"/>
  <c r="BT452" i="14"/>
  <c r="BQ444" i="14"/>
  <c r="BP444" i="14"/>
  <c r="BR512" i="14"/>
  <c r="BQ499" i="14"/>
  <c r="BP499" i="14"/>
  <c r="BR486" i="14"/>
  <c r="BP486" i="14"/>
  <c r="BT451" i="14"/>
  <c r="BQ443" i="14"/>
  <c r="BP443" i="14"/>
  <c r="BT425" i="14"/>
  <c r="BO312" i="14"/>
  <c r="BS312" i="14"/>
  <c r="BP430" i="14"/>
  <c r="BO359" i="14"/>
  <c r="BS359" i="14"/>
  <c r="BR346" i="14"/>
  <c r="BO338" i="14"/>
  <c r="BS338" i="14"/>
  <c r="BR330" i="14"/>
  <c r="BO317" i="14"/>
  <c r="BS317" i="14"/>
  <c r="BS390" i="14"/>
  <c r="BR390" i="14"/>
  <c r="BS388" i="14"/>
  <c r="BT355" i="14"/>
  <c r="BP355" i="14"/>
  <c r="BT348" i="14"/>
  <c r="BQ340" i="14"/>
  <c r="BP340" i="14"/>
  <c r="BT332" i="14"/>
  <c r="BS281" i="14"/>
  <c r="BO277" i="14"/>
  <c r="BS277" i="14"/>
  <c r="BS273" i="14"/>
  <c r="BO269" i="14"/>
  <c r="BS269" i="14"/>
  <c r="BQ246" i="14"/>
  <c r="BQ230" i="14"/>
  <c r="BP230" i="14"/>
  <c r="BR222" i="14"/>
  <c r="BQ259" i="14"/>
  <c r="BP251" i="14"/>
  <c r="BT251" i="14"/>
  <c r="BO248" i="14"/>
  <c r="BS232" i="14"/>
  <c r="BR232" i="14"/>
  <c r="BQ265" i="14"/>
  <c r="BP265" i="14"/>
  <c r="BT257" i="14"/>
  <c r="BQ245" i="14"/>
  <c r="BP245" i="14"/>
  <c r="BR180" i="14"/>
  <c r="BR196" i="14"/>
  <c r="BQ235" i="14"/>
  <c r="BP235" i="14"/>
  <c r="BR174" i="14"/>
  <c r="BQ241" i="14"/>
  <c r="BP241" i="14"/>
  <c r="BR191" i="14"/>
  <c r="BO187" i="14"/>
  <c r="BS187" i="14"/>
  <c r="BS177" i="14"/>
  <c r="BQ202" i="14"/>
  <c r="BP202" i="14"/>
  <c r="BP194" i="14"/>
  <c r="BS220" i="14"/>
  <c r="BQ220" i="14"/>
  <c r="BS172" i="14"/>
  <c r="BT166" i="14"/>
  <c r="BS166" i="14"/>
  <c r="BP158" i="14"/>
  <c r="BT150" i="14"/>
  <c r="BS150" i="14"/>
  <c r="BP142" i="14"/>
  <c r="BT134" i="14"/>
  <c r="BS134" i="14"/>
  <c r="BO181" i="14"/>
  <c r="BP125" i="14"/>
  <c r="BT125" i="14"/>
  <c r="BS169" i="14"/>
  <c r="BP161" i="14"/>
  <c r="BT161" i="14"/>
  <c r="BS153" i="14"/>
  <c r="BP145" i="14"/>
  <c r="BT145" i="14"/>
  <c r="BS137" i="14"/>
  <c r="BP129" i="14"/>
  <c r="BT129" i="14"/>
  <c r="BP34" i="14"/>
  <c r="BP32" i="14"/>
  <c r="BT32" i="14"/>
  <c r="BT123" i="14"/>
  <c r="BS123" i="14"/>
  <c r="BS119" i="14"/>
  <c r="BS115" i="14"/>
  <c r="BP115" i="14"/>
  <c r="BS46" i="14"/>
  <c r="BP46" i="14"/>
  <c r="BT31" i="14"/>
  <c r="BO86" i="14"/>
  <c r="BQ86" i="14"/>
  <c r="BR78" i="14"/>
  <c r="BO70" i="14"/>
  <c r="BQ70" i="14"/>
  <c r="BS57" i="14"/>
  <c r="BO314" i="14"/>
  <c r="BS314" i="14"/>
  <c r="BS89" i="14"/>
  <c r="BP81" i="14"/>
  <c r="BT81" i="14"/>
  <c r="BS73" i="14"/>
  <c r="BP65" i="14"/>
  <c r="BT65" i="14"/>
  <c r="BR61" i="14"/>
  <c r="BQ387" i="14"/>
  <c r="BR387" i="14"/>
  <c r="BP112" i="14"/>
  <c r="BP108" i="14"/>
  <c r="BT108" i="14"/>
  <c r="BT104" i="14"/>
  <c r="BO100" i="14"/>
  <c r="BQ100" i="14"/>
  <c r="BP96" i="14"/>
  <c r="BP84" i="14"/>
  <c r="BT84" i="14"/>
  <c r="BS76" i="14"/>
  <c r="BP68" i="14"/>
  <c r="BT68" i="14"/>
  <c r="BS41" i="14"/>
  <c r="BR354" i="14"/>
  <c r="BO35" i="14"/>
  <c r="BQ35" i="14"/>
  <c r="BQ324" i="14"/>
  <c r="BO468" i="14"/>
  <c r="BP454" i="14"/>
  <c r="BT454" i="14"/>
  <c r="BQ446" i="14"/>
  <c r="BQ434" i="14"/>
  <c r="BR434" i="14"/>
  <c r="BT521" i="14"/>
  <c r="BQ518" i="14"/>
  <c r="BP518" i="14"/>
  <c r="BT503" i="14"/>
  <c r="BP459" i="14"/>
  <c r="BT459" i="14"/>
  <c r="BQ437" i="14"/>
  <c r="BP520" i="14"/>
  <c r="BT509" i="14"/>
  <c r="BS509" i="14"/>
  <c r="BO498" i="14"/>
  <c r="BT488" i="14"/>
  <c r="BQ488" i="14"/>
  <c r="BS436" i="14"/>
  <c r="BQ436" i="14"/>
  <c r="BT523" i="14"/>
  <c r="BQ523" i="14"/>
  <c r="BS511" i="14"/>
  <c r="BQ491" i="14"/>
  <c r="BO471" i="14"/>
  <c r="BT471" i="14"/>
  <c r="BO465" i="14"/>
  <c r="BR440" i="14"/>
  <c r="BT440" i="14"/>
  <c r="BR441" i="14"/>
  <c r="BT441" i="14"/>
  <c r="BT417" i="14"/>
  <c r="BQ351" i="14"/>
  <c r="BP351" i="14"/>
  <c r="BT343" i="14"/>
  <c r="BQ335" i="14"/>
  <c r="BP335" i="14"/>
  <c r="BT327" i="14"/>
  <c r="BT311" i="14"/>
  <c r="BO311" i="14"/>
  <c r="BT422" i="14"/>
  <c r="BR358" i="14"/>
  <c r="BO349" i="14"/>
  <c r="BS349" i="14"/>
  <c r="BR341" i="14"/>
  <c r="BO333" i="14"/>
  <c r="BS333" i="14"/>
  <c r="BR325" i="14"/>
  <c r="BP426" i="14"/>
  <c r="BT426" i="14"/>
  <c r="BQ280" i="14"/>
  <c r="BQ276" i="14"/>
  <c r="BO276" i="14"/>
  <c r="BQ272" i="14"/>
  <c r="BQ268" i="14"/>
  <c r="BO268" i="14"/>
  <c r="BT264" i="14"/>
  <c r="BQ256" i="14"/>
  <c r="BP256" i="14"/>
  <c r="BT242" i="14"/>
  <c r="BT221" i="14"/>
  <c r="BQ221" i="14"/>
  <c r="BQ262" i="14"/>
  <c r="BP254" i="14"/>
  <c r="BT254" i="14"/>
  <c r="BO244" i="14"/>
  <c r="BQ228" i="14"/>
  <c r="BP228" i="14"/>
  <c r="BS223" i="14"/>
  <c r="BO223" i="14"/>
  <c r="BS197" i="14"/>
  <c r="BQ237" i="14"/>
  <c r="BP237" i="14"/>
  <c r="BR179" i="14"/>
  <c r="BS203" i="14"/>
  <c r="BR203" i="14"/>
  <c r="BO195" i="14"/>
  <c r="BQ233" i="14"/>
  <c r="BP233" i="14"/>
  <c r="BS190" i="14"/>
  <c r="BP186" i="14"/>
  <c r="BQ186" i="14"/>
  <c r="BT247" i="14"/>
  <c r="BP218" i="14"/>
  <c r="BO218" i="14"/>
  <c r="BO63" i="14"/>
  <c r="BQ63" i="14"/>
  <c r="BP62" i="14"/>
  <c r="BT62" i="14"/>
  <c r="BT164" i="14"/>
  <c r="BS156" i="14"/>
  <c r="BP156" i="14"/>
  <c r="BT148" i="14"/>
  <c r="BS140" i="14"/>
  <c r="BP140" i="14"/>
  <c r="BT132" i="14"/>
  <c r="BP52" i="14"/>
  <c r="BT52" i="14"/>
  <c r="BS122" i="14"/>
  <c r="BP122" i="14"/>
  <c r="BR118" i="14"/>
  <c r="BO171" i="14"/>
  <c r="BQ171" i="14"/>
  <c r="BR163" i="14"/>
  <c r="BO155" i="14"/>
  <c r="BQ155" i="14"/>
  <c r="BR147" i="14"/>
  <c r="BO139" i="14"/>
  <c r="BQ139" i="14"/>
  <c r="BR131" i="14"/>
  <c r="BP127" i="14"/>
  <c r="BT127" i="14"/>
  <c r="BT44" i="14"/>
  <c r="BS44" i="14"/>
  <c r="BQ33" i="14"/>
  <c r="BT55" i="14"/>
  <c r="BS55" i="14"/>
  <c r="BT30" i="14"/>
  <c r="BQ414" i="14"/>
  <c r="BS414" i="14"/>
  <c r="BO58" i="14"/>
  <c r="BR58" i="14"/>
  <c r="BO59" i="14"/>
  <c r="BQ64" i="14"/>
  <c r="BP516" i="14"/>
  <c r="BT516" i="14"/>
  <c r="BR111" i="14"/>
  <c r="BT107" i="14"/>
  <c r="BS107" i="14"/>
  <c r="BS103" i="14"/>
  <c r="BS99" i="14"/>
  <c r="BP99" i="14"/>
  <c r="BO94" i="14"/>
  <c r="BQ316" i="14"/>
  <c r="BR83" i="14"/>
  <c r="BO75" i="14"/>
  <c r="BQ75" i="14"/>
  <c r="BR67" i="14"/>
  <c r="BO42" i="14"/>
  <c r="BQ42" i="14"/>
  <c r="BR484" i="14"/>
  <c r="BQ504" i="14"/>
  <c r="BS490" i="14"/>
  <c r="BR490" i="14"/>
  <c r="BP431" i="14"/>
  <c r="BS517" i="14"/>
  <c r="BR517" i="14"/>
  <c r="BQ495" i="14"/>
  <c r="BP495" i="14"/>
  <c r="BT489" i="14"/>
  <c r="BT467" i="14"/>
  <c r="BQ467" i="14"/>
  <c r="BP460" i="14"/>
  <c r="BP449" i="14"/>
  <c r="BT449" i="14"/>
  <c r="BS429" i="14"/>
  <c r="BP429" i="14"/>
  <c r="BQ519" i="14"/>
  <c r="BO510" i="14"/>
  <c r="BR510" i="14"/>
  <c r="BP505" i="14"/>
  <c r="BP485" i="14"/>
  <c r="BT466" i="14"/>
  <c r="BQ466" i="14"/>
  <c r="BQ448" i="14"/>
  <c r="BP448" i="14"/>
  <c r="BP427" i="14"/>
  <c r="BO522" i="14"/>
  <c r="BT455" i="14"/>
  <c r="BQ447" i="14"/>
  <c r="BP447" i="14"/>
  <c r="BS432" i="14"/>
  <c r="BP432" i="14"/>
  <c r="BT323" i="14"/>
  <c r="BR323" i="14"/>
  <c r="BR350" i="14"/>
  <c r="BO342" i="14"/>
  <c r="BS342" i="14"/>
  <c r="BR334" i="14"/>
  <c r="BO326" i="14"/>
  <c r="BS326" i="14"/>
  <c r="BT428" i="14"/>
  <c r="BS428" i="14"/>
  <c r="BT357" i="14"/>
  <c r="BP357" i="14"/>
  <c r="BT319" i="14"/>
  <c r="BR319" i="14"/>
  <c r="BQ418" i="14"/>
  <c r="BT352" i="14"/>
  <c r="BQ344" i="14"/>
  <c r="BP344" i="14"/>
  <c r="BT336" i="14"/>
  <c r="BQ328" i="14"/>
  <c r="BP328" i="14"/>
  <c r="BQ279" i="14"/>
  <c r="BO279" i="14"/>
  <c r="BQ275" i="14"/>
  <c r="BQ271" i="14"/>
  <c r="BO271" i="14"/>
  <c r="BQ267" i="14"/>
  <c r="BS238" i="14"/>
  <c r="BR238" i="14"/>
  <c r="BP226" i="14"/>
  <c r="BP219" i="14"/>
  <c r="BQ219" i="14"/>
  <c r="BQ263" i="14"/>
  <c r="BP255" i="14"/>
  <c r="BT255" i="14"/>
  <c r="BT240" i="14"/>
  <c r="BQ240" i="14"/>
  <c r="BP217" i="14"/>
  <c r="BQ217" i="14"/>
  <c r="BT261" i="14"/>
  <c r="BQ253" i="14"/>
  <c r="BP253" i="14"/>
  <c r="BR184" i="14"/>
  <c r="BR200" i="14"/>
  <c r="BO192" i="14"/>
  <c r="BS192" i="14"/>
  <c r="BR178" i="14"/>
  <c r="BS189" i="14"/>
  <c r="BT189" i="14"/>
  <c r="BT185" i="14"/>
  <c r="BP173" i="14"/>
  <c r="BT173" i="14"/>
  <c r="BT198" i="14"/>
  <c r="BQ239" i="14"/>
  <c r="BP239" i="14"/>
  <c r="BS176" i="14"/>
  <c r="BO170" i="14"/>
  <c r="BR170" i="14"/>
  <c r="BP162" i="14"/>
  <c r="BT154" i="14"/>
  <c r="BS154" i="14"/>
  <c r="BP146" i="14"/>
  <c r="BT138" i="14"/>
  <c r="BS138" i="14"/>
  <c r="BP130" i="14"/>
  <c r="BO51" i="14"/>
  <c r="BQ51" i="14"/>
  <c r="BR45" i="14"/>
  <c r="BP165" i="14"/>
  <c r="BT165" i="14"/>
  <c r="BS157" i="14"/>
  <c r="BP149" i="14"/>
  <c r="BT149" i="14"/>
  <c r="BS141" i="14"/>
  <c r="BP133" i="14"/>
  <c r="BT133" i="14"/>
  <c r="BR47" i="14"/>
  <c r="BP37" i="14"/>
  <c r="BT121" i="14"/>
  <c r="BO117" i="14"/>
  <c r="BQ117" i="14"/>
  <c r="BR82" i="14"/>
  <c r="BO74" i="14"/>
  <c r="BQ74" i="14"/>
  <c r="BR66" i="14"/>
  <c r="BT53" i="14"/>
  <c r="BS95" i="14"/>
  <c r="BR95" i="14"/>
  <c r="BP494" i="14"/>
  <c r="BP85" i="14"/>
  <c r="BT85" i="14"/>
  <c r="BS77" i="14"/>
  <c r="BP69" i="14"/>
  <c r="BT69" i="14"/>
  <c r="BS56" i="14"/>
  <c r="BO54" i="14"/>
  <c r="BQ54" i="14"/>
  <c r="BO318" i="14"/>
  <c r="BS318" i="14"/>
  <c r="BP114" i="14"/>
  <c r="BP110" i="14"/>
  <c r="BT110" i="14"/>
  <c r="BT106" i="14"/>
  <c r="BO102" i="14"/>
  <c r="BQ102" i="14"/>
  <c r="BP98" i="14"/>
  <c r="BP88" i="14"/>
  <c r="BT88" i="14"/>
  <c r="BS80" i="14"/>
  <c r="BP72" i="14"/>
  <c r="BT72" i="14"/>
  <c r="BS92" i="14"/>
  <c r="BQ92" i="14"/>
  <c r="BS438" i="14"/>
  <c r="BQ438" i="14"/>
  <c r="BS39" i="14"/>
  <c r="BR229" i="14"/>
  <c r="BQ229" i="14"/>
  <c r="BR506" i="14"/>
  <c r="BT506" i="14"/>
  <c r="BS500" i="14"/>
  <c r="BQ464" i="14"/>
  <c r="BP464" i="14"/>
  <c r="BO450" i="14"/>
  <c r="BR442" i="14"/>
  <c r="BT442" i="14"/>
  <c r="BR423" i="14"/>
  <c r="BP415" i="14"/>
  <c r="BO421" i="14"/>
  <c r="BR421" i="14"/>
  <c r="BR501" i="14"/>
  <c r="BR492" i="14"/>
  <c r="BO492" i="14"/>
  <c r="BR419" i="14"/>
  <c r="BO487" i="14"/>
  <c r="BQ487" i="14"/>
  <c r="BT469" i="14"/>
  <c r="BQ461" i="14"/>
  <c r="BP461" i="14"/>
  <c r="BQ433" i="14"/>
  <c r="BO424" i="14"/>
  <c r="BR424" i="14"/>
  <c r="BO347" i="14"/>
  <c r="BS339" i="14"/>
  <c r="BR339" i="14"/>
  <c r="BO331" i="14"/>
  <c r="BS315" i="14"/>
  <c r="BQ315" i="14"/>
  <c r="BQ389" i="14"/>
  <c r="BR389" i="14"/>
  <c r="BQ420" i="14"/>
  <c r="BO420" i="14"/>
  <c r="BP356" i="14"/>
  <c r="BR356" i="14"/>
  <c r="BQ345" i="14"/>
  <c r="BP337" i="14"/>
  <c r="BT337" i="14"/>
  <c r="BQ329" i="14"/>
  <c r="BR321" i="14"/>
  <c r="BP321" i="14"/>
  <c r="BT282" i="14"/>
  <c r="BT278" i="14"/>
  <c r="BP278" i="14"/>
  <c r="BT274" i="14"/>
  <c r="BT270" i="14"/>
  <c r="BP270" i="14"/>
  <c r="BT266" i="14"/>
  <c r="BO260" i="14"/>
  <c r="BS260" i="14"/>
  <c r="BR252" i="14"/>
  <c r="BR234" i="14"/>
  <c r="BO234" i="14"/>
  <c r="BO225" i="14"/>
  <c r="BR225" i="14"/>
  <c r="BP310" i="14"/>
  <c r="BS258" i="14"/>
  <c r="BR258" i="14"/>
  <c r="BO250" i="14"/>
  <c r="BO236" i="14"/>
  <c r="BS236" i="14"/>
  <c r="BR224" i="14"/>
  <c r="BO283" i="14"/>
  <c r="BP283" i="14"/>
  <c r="BQ227" i="14"/>
  <c r="BP227" i="14"/>
  <c r="BT201" i="14"/>
  <c r="BT193" i="14"/>
  <c r="BQ193" i="14"/>
  <c r="BT175" i="14"/>
  <c r="BS175" i="14"/>
  <c r="BO243" i="14"/>
  <c r="BS243" i="14"/>
  <c r="BP199" i="14"/>
  <c r="BO249" i="14"/>
  <c r="BS249" i="14"/>
  <c r="BQ182" i="14"/>
  <c r="BP188" i="14"/>
  <c r="BQ188" i="14"/>
  <c r="BO231" i="14"/>
  <c r="BS231" i="14"/>
  <c r="BR183" i="14"/>
  <c r="BT38" i="14"/>
  <c r="BS38" i="14"/>
  <c r="BO43" i="14"/>
  <c r="BS93" i="14"/>
  <c r="BO93" i="14"/>
  <c r="BO36" i="14"/>
  <c r="BS36" i="14"/>
  <c r="BR168" i="14"/>
  <c r="BO160" i="14"/>
  <c r="BQ160" i="14"/>
  <c r="BR152" i="14"/>
  <c r="BO144" i="14"/>
  <c r="BQ144" i="14"/>
  <c r="BR136" i="14"/>
  <c r="BO128" i="14"/>
  <c r="BQ128" i="14"/>
  <c r="BQ124" i="14"/>
  <c r="BR124" i="14"/>
  <c r="BR120" i="14"/>
  <c r="BT116" i="14"/>
  <c r="BS116" i="14"/>
  <c r="BP167" i="14"/>
  <c r="BT159" i="14"/>
  <c r="BS159" i="14"/>
  <c r="BP151" i="14"/>
  <c r="BT143" i="14"/>
  <c r="BS143" i="14"/>
  <c r="BP135" i="14"/>
  <c r="BQ91" i="14"/>
  <c r="BT49" i="14"/>
  <c r="BS49" i="14"/>
  <c r="BO60" i="14"/>
  <c r="BT126" i="14"/>
  <c r="BS126" i="14"/>
  <c r="BQ313" i="14"/>
  <c r="BT313" i="14"/>
  <c r="BP48" i="14"/>
  <c r="BQ50" i="14"/>
  <c r="BO50" i="14"/>
  <c r="BR322" i="14"/>
  <c r="BP322" i="14"/>
  <c r="BQ113" i="14"/>
  <c r="BQ109" i="14"/>
  <c r="BR109" i="14"/>
  <c r="BR105" i="14"/>
  <c r="BT101" i="14"/>
  <c r="BS101" i="14"/>
  <c r="BQ97" i="14"/>
  <c r="BQ90" i="14"/>
  <c r="BR90" i="14"/>
  <c r="BR216" i="14"/>
  <c r="BP87" i="14"/>
  <c r="BT79" i="14"/>
  <c r="BS79" i="14"/>
  <c r="BP71" i="14"/>
  <c r="BQ40" i="14"/>
  <c r="BR40" i="14"/>
  <c r="BR320" i="14"/>
  <c r="BP320" i="14"/>
  <c r="BO493" i="14"/>
  <c r="BO458" i="14"/>
  <c r="BR458" i="14"/>
  <c r="BR381" i="14"/>
  <c r="BR366" i="14"/>
  <c r="BP308" i="14"/>
  <c r="BS308" i="14"/>
  <c r="BQ474" i="14"/>
  <c r="BP473" i="14"/>
  <c r="BR377" i="14"/>
  <c r="BT377" i="14"/>
  <c r="BS383" i="14"/>
  <c r="BR365" i="14"/>
  <c r="BT365" i="14"/>
  <c r="BP304" i="14"/>
  <c r="BS304" i="14"/>
  <c r="BS303" i="14"/>
  <c r="BP305" i="14"/>
  <c r="BQ305" i="14"/>
  <c r="BO211" i="14"/>
  <c r="BQ210" i="14"/>
  <c r="BP210" i="14"/>
  <c r="BQ483" i="14"/>
  <c r="BR386" i="14"/>
  <c r="BT386" i="14"/>
  <c r="BP376" i="14"/>
  <c r="BO376" i="14"/>
  <c r="BP394" i="14"/>
  <c r="BR394" i="14"/>
  <c r="BP284" i="14"/>
  <c r="BS284" i="14"/>
  <c r="BR360" i="14"/>
  <c r="BO360" i="14"/>
  <c r="BP301" i="14"/>
  <c r="BQ301" i="14"/>
  <c r="BP206" i="14"/>
  <c r="BT206" i="14"/>
  <c r="BR479" i="14"/>
  <c r="BO482" i="14"/>
  <c r="BR526" i="14"/>
  <c r="BS481" i="14"/>
  <c r="BP481" i="14"/>
  <c r="BS397" i="14"/>
  <c r="BS398" i="14"/>
  <c r="BS375" i="14"/>
  <c r="BR286" i="14"/>
  <c r="BQ475" i="14"/>
  <c r="BS478" i="14"/>
  <c r="BP403" i="14"/>
  <c r="BR404" i="14"/>
  <c r="BT404" i="14"/>
  <c r="BT384" i="14"/>
  <c r="BQ384" i="14"/>
  <c r="BO371" i="14"/>
  <c r="BP307" i="14"/>
  <c r="BR307" i="14"/>
  <c r="BP293" i="14"/>
  <c r="BQ293" i="14"/>
  <c r="BP212" i="14"/>
  <c r="BP214" i="14"/>
  <c r="BT214" i="14"/>
  <c r="BQ439" i="14"/>
  <c r="BO439" i="14"/>
  <c r="BS401" i="14"/>
  <c r="BR402" i="14"/>
  <c r="BQ380" i="14"/>
  <c r="BS410" i="14"/>
  <c r="BQ353" i="14"/>
  <c r="BP353" i="14"/>
  <c r="BS480" i="14"/>
  <c r="BO399" i="14"/>
  <c r="BS399" i="14"/>
  <c r="BT373" i="14"/>
  <c r="BQ373" i="14"/>
  <c r="BQ409" i="14"/>
  <c r="BR368" i="14"/>
  <c r="BO527" i="14"/>
  <c r="BS527" i="14"/>
  <c r="BO385" i="14"/>
  <c r="BS372" i="14"/>
  <c r="BO392" i="14"/>
  <c r="BQ392" i="14"/>
  <c r="BQ295" i="14"/>
  <c r="BT295" i="14"/>
  <c r="BP302" i="14"/>
  <c r="BT302" i="14"/>
  <c r="BR297" i="14"/>
  <c r="BQ525" i="14"/>
  <c r="BO524" i="14"/>
  <c r="BP477" i="14"/>
  <c r="BO477" i="14"/>
  <c r="BO378" i="14"/>
  <c r="BS378" i="14"/>
  <c r="BO412" i="14"/>
  <c r="BR292" i="14"/>
  <c r="BO292" i="14"/>
  <c r="BR309" i="14"/>
  <c r="BS215" i="14"/>
  <c r="BP374" i="14"/>
  <c r="BO374" i="14"/>
  <c r="BT408" i="14"/>
  <c r="BQ408" i="14"/>
  <c r="BQ369" i="14"/>
  <c r="BP288" i="14"/>
  <c r="BS288" i="14"/>
  <c r="BS287" i="14"/>
  <c r="BS294" i="14"/>
  <c r="BQ294" i="14"/>
  <c r="BO213" i="14"/>
  <c r="BQ208" i="14"/>
  <c r="BP208" i="14"/>
  <c r="BO29" i="14"/>
  <c r="BO470" i="14"/>
  <c r="BT507" i="14"/>
  <c r="BP300" i="14"/>
  <c r="BS300" i="14"/>
  <c r="BS299" i="14"/>
  <c r="BR290" i="14"/>
  <c r="BQ209" i="14"/>
  <c r="BT456" i="14"/>
  <c r="BQ456" i="14"/>
  <c r="BQ405" i="14"/>
  <c r="BP406" i="14"/>
  <c r="BO406" i="14"/>
  <c r="BO363" i="14"/>
  <c r="BQ296" i="14"/>
  <c r="BP395" i="14"/>
  <c r="BS395" i="14"/>
  <c r="BQ396" i="14"/>
  <c r="BS362" i="14"/>
  <c r="BP291" i="14"/>
  <c r="BR291" i="14"/>
  <c r="BO298" i="14"/>
  <c r="BS411" i="14"/>
  <c r="BP413" i="14"/>
  <c r="BO413" i="14"/>
  <c r="BS391" i="14"/>
  <c r="BP289" i="14"/>
  <c r="BQ289" i="14"/>
  <c r="BS508" i="14"/>
  <c r="BT407" i="14"/>
  <c r="BT370" i="14"/>
  <c r="BS393" i="14"/>
  <c r="BR400" i="14"/>
  <c r="BT400" i="14"/>
  <c r="BQ379" i="14"/>
  <c r="BR364" i="14"/>
  <c r="BP306" i="14"/>
  <c r="BT306" i="14"/>
  <c r="BT285" i="14"/>
  <c r="BO204" i="14"/>
  <c r="BR207" i="14"/>
  <c r="BO207" i="14"/>
  <c r="BS457" i="14"/>
  <c r="BR457" i="14"/>
  <c r="BS476" i="14"/>
  <c r="BP476" i="14"/>
  <c r="BR382" i="14"/>
  <c r="BT382" i="14"/>
  <c r="BQ367" i="14"/>
  <c r="BP361" i="14"/>
  <c r="BQ361" i="14"/>
  <c r="BS205" i="14"/>
  <c r="BR205" i="14"/>
  <c r="BT28" i="14"/>
  <c r="I28" i="14"/>
  <c r="BO28" i="14"/>
  <c r="BO395" i="14"/>
  <c r="BO396" i="14"/>
  <c r="BQ362" i="14"/>
  <c r="BQ291" i="14"/>
  <c r="BR298" i="14"/>
  <c r="BQ411" i="14"/>
  <c r="BP391" i="14"/>
  <c r="BS289" i="14"/>
  <c r="BQ508" i="14"/>
  <c r="BP370" i="14"/>
  <c r="BS400" i="14"/>
  <c r="BO379" i="14"/>
  <c r="BQ306" i="14"/>
  <c r="BQ285" i="14"/>
  <c r="BP204" i="14"/>
  <c r="BQ207" i="14"/>
  <c r="BQ476" i="14"/>
  <c r="BS382" i="14"/>
  <c r="BT205" i="14"/>
  <c r="BS28" i="14"/>
  <c r="H28" i="14"/>
  <c r="BP493" i="14"/>
  <c r="BR493" i="14"/>
  <c r="BP458" i="14"/>
  <c r="BS381" i="14"/>
  <c r="BS366" i="14"/>
  <c r="BR308" i="14"/>
  <c r="BO308" i="14"/>
  <c r="BO474" i="14"/>
  <c r="BQ473" i="14"/>
  <c r="BR473" i="14"/>
  <c r="BS377" i="14"/>
  <c r="BP377" i="14"/>
  <c r="BT383" i="14"/>
  <c r="BQ383" i="14"/>
  <c r="BS365" i="14"/>
  <c r="BP365" i="14"/>
  <c r="BR304" i="14"/>
  <c r="BO304" i="14"/>
  <c r="BO303" i="14"/>
  <c r="BO305" i="14"/>
  <c r="BS305" i="14"/>
  <c r="BP211" i="14"/>
  <c r="BS210" i="14"/>
  <c r="BR210" i="14"/>
  <c r="BO483" i="14"/>
  <c r="BS386" i="14"/>
  <c r="BP386" i="14"/>
  <c r="BR376" i="14"/>
  <c r="BT376" i="14"/>
  <c r="BQ394" i="14"/>
  <c r="BT394" i="14"/>
  <c r="BR284" i="14"/>
  <c r="BO284" i="14"/>
  <c r="BT360" i="14"/>
  <c r="BO301" i="14"/>
  <c r="BS301" i="14"/>
  <c r="BR206" i="14"/>
  <c r="BS479" i="14"/>
  <c r="BR482" i="14"/>
  <c r="BT482" i="14"/>
  <c r="BS526" i="14"/>
  <c r="BQ481" i="14"/>
  <c r="BQ397" i="14"/>
  <c r="BT398" i="14"/>
  <c r="BQ398" i="14"/>
  <c r="BT375" i="14"/>
  <c r="BQ375" i="14"/>
  <c r="BP286" i="14"/>
  <c r="BT286" i="14"/>
  <c r="BO475" i="14"/>
  <c r="BT478" i="14"/>
  <c r="BQ478" i="14"/>
  <c r="BQ403" i="14"/>
  <c r="BR403" i="14"/>
  <c r="BS404" i="14"/>
  <c r="BP404" i="14"/>
  <c r="BP384" i="14"/>
  <c r="BO384" i="14"/>
  <c r="BR371" i="14"/>
  <c r="BT371" i="14"/>
  <c r="BQ307" i="14"/>
  <c r="BT307" i="14"/>
  <c r="BO293" i="14"/>
  <c r="BS293" i="14"/>
  <c r="BS212" i="14"/>
  <c r="BR212" i="14"/>
  <c r="BR214" i="14"/>
  <c r="BP439" i="14"/>
  <c r="BR439" i="14"/>
  <c r="BQ401" i="14"/>
  <c r="BS402" i="14"/>
  <c r="BO380" i="14"/>
  <c r="BQ410" i="14"/>
  <c r="BS353" i="14"/>
  <c r="BR353" i="14"/>
  <c r="BT480" i="14"/>
  <c r="BQ480" i="14"/>
  <c r="BT399" i="14"/>
  <c r="BP373" i="14"/>
  <c r="BO373" i="14"/>
  <c r="BO409" i="14"/>
  <c r="BS368" i="14"/>
  <c r="BT527" i="14"/>
  <c r="BR385" i="14"/>
  <c r="BT385" i="14"/>
  <c r="BT372" i="14"/>
  <c r="BQ372" i="14"/>
  <c r="BR392" i="14"/>
  <c r="BS295" i="14"/>
  <c r="BS302" i="14"/>
  <c r="BQ302" i="14"/>
  <c r="BT297" i="14"/>
  <c r="BP525" i="14"/>
  <c r="BO525" i="14"/>
  <c r="BR524" i="14"/>
  <c r="BT524" i="14"/>
  <c r="BR477" i="14"/>
  <c r="BT378" i="14"/>
  <c r="BR412" i="14"/>
  <c r="BT412" i="14"/>
  <c r="BT292" i="14"/>
  <c r="BT309" i="14"/>
  <c r="BT215" i="14"/>
  <c r="BR374" i="14"/>
  <c r="BT374" i="14"/>
  <c r="BP408" i="14"/>
  <c r="BO408" i="14"/>
  <c r="BO369" i="14"/>
  <c r="BR288" i="14"/>
  <c r="BO288" i="14"/>
  <c r="BO287" i="14"/>
  <c r="BO294" i="14"/>
  <c r="BQ213" i="14"/>
  <c r="BP213" i="14"/>
  <c r="BS208" i="14"/>
  <c r="BR29" i="14"/>
  <c r="BP29" i="14"/>
  <c r="BR470" i="14"/>
  <c r="BP507" i="14"/>
  <c r="BR300" i="14"/>
  <c r="BO300" i="14"/>
  <c r="BO299" i="14"/>
  <c r="BP290" i="14"/>
  <c r="BT290" i="14"/>
  <c r="BO209" i="14"/>
  <c r="BS209" i="14"/>
  <c r="BR456" i="14"/>
  <c r="BO456" i="14"/>
  <c r="BP405" i="14"/>
  <c r="BO405" i="14"/>
  <c r="BR406" i="14"/>
  <c r="BR363" i="14"/>
  <c r="BT363" i="14"/>
  <c r="BP296" i="14"/>
  <c r="BS296" i="14"/>
  <c r="BR395" i="14"/>
  <c r="BT362" i="14"/>
  <c r="BT291" i="14"/>
  <c r="BR413" i="14"/>
  <c r="BT391" i="14"/>
  <c r="BO289" i="14"/>
  <c r="BP407" i="14"/>
  <c r="BO393" i="14"/>
  <c r="BP400" i="14"/>
  <c r="BS364" i="14"/>
  <c r="BS306" i="14"/>
  <c r="BP285" i="14"/>
  <c r="BP207" i="14"/>
  <c r="BQ457" i="14"/>
  <c r="BT493" i="14"/>
  <c r="BS493" i="14"/>
  <c r="BS458" i="14"/>
  <c r="BT381" i="14"/>
  <c r="BQ381" i="14"/>
  <c r="BT366" i="14"/>
  <c r="BQ366" i="14"/>
  <c r="BT308" i="14"/>
  <c r="BR474" i="14"/>
  <c r="BT474" i="14"/>
  <c r="BO473" i="14"/>
  <c r="BS473" i="14"/>
  <c r="BQ377" i="14"/>
  <c r="BP383" i="14"/>
  <c r="BO383" i="14"/>
  <c r="BQ365" i="14"/>
  <c r="BT304" i="14"/>
  <c r="BP303" i="14"/>
  <c r="BR303" i="14"/>
  <c r="BR305" i="14"/>
  <c r="BS211" i="14"/>
  <c r="BR211" i="14"/>
  <c r="BT210" i="14"/>
  <c r="BR483" i="14"/>
  <c r="BT483" i="14"/>
  <c r="BQ386" i="14"/>
  <c r="BS376" i="14"/>
  <c r="BS394" i="14"/>
  <c r="BT284" i="14"/>
  <c r="BQ360" i="14"/>
  <c r="BR301" i="14"/>
  <c r="BQ206" i="14"/>
  <c r="BT479" i="14"/>
  <c r="BQ479" i="14"/>
  <c r="BS482" i="14"/>
  <c r="BP482" i="14"/>
  <c r="BT526" i="14"/>
  <c r="BQ526" i="14"/>
  <c r="BO481" i="14"/>
  <c r="BP397" i="14"/>
  <c r="BO397" i="14"/>
  <c r="BP398" i="14"/>
  <c r="BO398" i="14"/>
  <c r="BP375" i="14"/>
  <c r="BO375" i="14"/>
  <c r="BS286" i="14"/>
  <c r="BQ286" i="14"/>
  <c r="BR475" i="14"/>
  <c r="BT475" i="14"/>
  <c r="BP478" i="14"/>
  <c r="BO478" i="14"/>
  <c r="BO403" i="14"/>
  <c r="BS403" i="14"/>
  <c r="BQ404" i="14"/>
  <c r="BR384" i="14"/>
  <c r="BS371" i="14"/>
  <c r="BP371" i="14"/>
  <c r="BS307" i="14"/>
  <c r="BR293" i="14"/>
  <c r="BT212" i="14"/>
  <c r="BQ212" i="14"/>
  <c r="BQ214" i="14"/>
  <c r="BS439" i="14"/>
  <c r="BP401" i="14"/>
  <c r="BO401" i="14"/>
  <c r="BT402" i="14"/>
  <c r="BQ402" i="14"/>
  <c r="BR380" i="14"/>
  <c r="BT380" i="14"/>
  <c r="BP410" i="14"/>
  <c r="BO410" i="14"/>
  <c r="BT353" i="14"/>
  <c r="BP480" i="14"/>
  <c r="BO480" i="14"/>
  <c r="BP399" i="14"/>
  <c r="BR373" i="14"/>
  <c r="BR409" i="14"/>
  <c r="BT409" i="14"/>
  <c r="BT368" i="14"/>
  <c r="BQ368" i="14"/>
  <c r="BP527" i="14"/>
  <c r="BS385" i="14"/>
  <c r="BP385" i="14"/>
  <c r="BP372" i="14"/>
  <c r="BO372" i="14"/>
  <c r="BP392" i="14"/>
  <c r="BO295" i="14"/>
  <c r="BO302" i="14"/>
  <c r="BP297" i="14"/>
  <c r="BQ297" i="14"/>
  <c r="BR525" i="14"/>
  <c r="BT525" i="14"/>
  <c r="BS524" i="14"/>
  <c r="BP524" i="14"/>
  <c r="BS477" i="14"/>
  <c r="BP378" i="14"/>
  <c r="BS412" i="14"/>
  <c r="BP412" i="14"/>
  <c r="BQ292" i="14"/>
  <c r="BP309" i="14"/>
  <c r="BQ309" i="14"/>
  <c r="BR215" i="14"/>
  <c r="BO215" i="14"/>
  <c r="BS374" i="14"/>
  <c r="BR408" i="14"/>
  <c r="BR369" i="14"/>
  <c r="BT369" i="14"/>
  <c r="BT288" i="14"/>
  <c r="BP287" i="14"/>
  <c r="BR287" i="14"/>
  <c r="BR294" i="14"/>
  <c r="BS213" i="14"/>
  <c r="BR213" i="14"/>
  <c r="BT208" i="14"/>
  <c r="BS29" i="14"/>
  <c r="BT29" i="14"/>
  <c r="BT470" i="14"/>
  <c r="BS470" i="14"/>
  <c r="BQ507" i="14"/>
  <c r="BR507" i="14"/>
  <c r="BT300" i="14"/>
  <c r="BP299" i="14"/>
  <c r="BR299" i="14"/>
  <c r="BS290" i="14"/>
  <c r="BQ290" i="14"/>
  <c r="BP209" i="14"/>
  <c r="BT209" i="14"/>
  <c r="BP456" i="14"/>
  <c r="BR405" i="14"/>
  <c r="BT405" i="14"/>
  <c r="BS406" i="14"/>
  <c r="BS363" i="14"/>
  <c r="BP363" i="14"/>
  <c r="BR296" i="14"/>
  <c r="BO296" i="14"/>
  <c r="BT395" i="14"/>
  <c r="BR396" i="14"/>
  <c r="BT396" i="14"/>
  <c r="BP362" i="14"/>
  <c r="BO362" i="14"/>
  <c r="BS291" i="14"/>
  <c r="BP298" i="14"/>
  <c r="BT298" i="14"/>
  <c r="BP411" i="14"/>
  <c r="BO411" i="14"/>
  <c r="BS413" i="14"/>
  <c r="BQ391" i="14"/>
  <c r="BO391" i="14"/>
  <c r="BR289" i="14"/>
  <c r="BP508" i="14"/>
  <c r="BO508" i="14"/>
  <c r="BQ407" i="14"/>
  <c r="BR407" i="14"/>
  <c r="BQ370" i="14"/>
  <c r="BR370" i="14"/>
  <c r="BP393" i="14"/>
  <c r="BR393" i="14"/>
  <c r="BQ400" i="14"/>
  <c r="BR379" i="14"/>
  <c r="BT379" i="14"/>
  <c r="BT364" i="14"/>
  <c r="BQ364" i="14"/>
  <c r="BO306" i="14"/>
  <c r="BO285" i="14"/>
  <c r="BS285" i="14"/>
  <c r="BS204" i="14"/>
  <c r="BR204" i="14"/>
  <c r="BS207" i="14"/>
  <c r="BO457" i="14"/>
  <c r="BO476" i="14"/>
  <c r="BQ382" i="14"/>
  <c r="BR367" i="14"/>
  <c r="BT367" i="14"/>
  <c r="BR361" i="14"/>
  <c r="BO205" i="14"/>
  <c r="BP28" i="14"/>
  <c r="E28" i="14"/>
  <c r="BT411" i="14"/>
  <c r="BT413" i="14"/>
  <c r="BT289" i="14"/>
  <c r="BR508" i="14"/>
  <c r="BS407" i="14"/>
  <c r="BO370" i="14"/>
  <c r="BT393" i="14"/>
  <c r="BP379" i="14"/>
  <c r="BP364" i="14"/>
  <c r="BQ204" i="14"/>
  <c r="BT457" i="14"/>
  <c r="BR476" i="14"/>
  <c r="BO382" i="14"/>
  <c r="BT361" i="14"/>
  <c r="BQ205" i="14"/>
  <c r="BQ28" i="14"/>
  <c r="F28" i="14"/>
  <c r="BO367" i="14"/>
  <c r="BO361" i="14"/>
  <c r="BQ493" i="14"/>
  <c r="BT458" i="14"/>
  <c r="BQ458" i="14"/>
  <c r="BP381" i="14"/>
  <c r="BO381" i="14"/>
  <c r="BP366" i="14"/>
  <c r="BO366" i="14"/>
  <c r="BQ308" i="14"/>
  <c r="BS474" i="14"/>
  <c r="BP474" i="14"/>
  <c r="BT473" i="14"/>
  <c r="BO377" i="14"/>
  <c r="BR383" i="14"/>
  <c r="BO365" i="14"/>
  <c r="BQ304" i="14"/>
  <c r="BQ303" i="14"/>
  <c r="BT303" i="14"/>
  <c r="BT305" i="14"/>
  <c r="BT211" i="14"/>
  <c r="BQ211" i="14"/>
  <c r="BO210" i="14"/>
  <c r="BS483" i="14"/>
  <c r="BP483" i="14"/>
  <c r="BO386" i="14"/>
  <c r="BQ376" i="14"/>
  <c r="BO394" i="14"/>
  <c r="BQ284" i="14"/>
  <c r="BP360" i="14"/>
  <c r="BS360" i="14"/>
  <c r="BT301" i="14"/>
  <c r="BO206" i="14"/>
  <c r="BS206" i="14"/>
  <c r="BP479" i="14"/>
  <c r="BO479" i="14"/>
  <c r="BQ482" i="14"/>
  <c r="BP526" i="14"/>
  <c r="BO526" i="14"/>
  <c r="BR481" i="14"/>
  <c r="BT481" i="14"/>
  <c r="BR397" i="14"/>
  <c r="BT397" i="14"/>
  <c r="BR398" i="14"/>
  <c r="BR375" i="14"/>
  <c r="BO286" i="14"/>
  <c r="BS475" i="14"/>
  <c r="BP475" i="14"/>
  <c r="BR478" i="14"/>
  <c r="BT403" i="14"/>
  <c r="BO404" i="14"/>
  <c r="BS384" i="14"/>
  <c r="BQ371" i="14"/>
  <c r="BO307" i="14"/>
  <c r="BT293" i="14"/>
  <c r="BO212" i="14"/>
  <c r="BO214" i="14"/>
  <c r="BS214" i="14"/>
  <c r="BT439" i="14"/>
  <c r="BR401" i="14"/>
  <c r="BT401" i="14"/>
  <c r="BP402" i="14"/>
  <c r="BO402" i="14"/>
  <c r="BS380" i="14"/>
  <c r="BP380" i="14"/>
  <c r="BR410" i="14"/>
  <c r="BT410" i="14"/>
  <c r="BO353" i="14"/>
  <c r="BR480" i="14"/>
  <c r="BQ399" i="14"/>
  <c r="BR399" i="14"/>
  <c r="BS373" i="14"/>
  <c r="BS409" i="14"/>
  <c r="BP409" i="14"/>
  <c r="BP368" i="14"/>
  <c r="BO368" i="14"/>
  <c r="BQ527" i="14"/>
  <c r="BR527" i="14"/>
  <c r="BQ385" i="14"/>
  <c r="BR372" i="14"/>
  <c r="BS392" i="14"/>
  <c r="BT392" i="14"/>
  <c r="BP295" i="14"/>
  <c r="BR295" i="14"/>
  <c r="BR302" i="14"/>
  <c r="BO297" i="14"/>
  <c r="BS297" i="14"/>
  <c r="BS525" i="14"/>
  <c r="BQ524" i="14"/>
  <c r="BT477" i="14"/>
  <c r="BQ477" i="14"/>
  <c r="BQ378" i="14"/>
  <c r="BR378" i="14"/>
  <c r="BQ412" i="14"/>
  <c r="BP292" i="14"/>
  <c r="BS292" i="14"/>
  <c r="BO309" i="14"/>
  <c r="BS309" i="14"/>
  <c r="BQ215" i="14"/>
  <c r="BP215" i="14"/>
  <c r="BQ374" i="14"/>
  <c r="BS408" i="14"/>
  <c r="BS369" i="14"/>
  <c r="BP369" i="14"/>
  <c r="BQ288" i="14"/>
  <c r="BQ287" i="14"/>
  <c r="BT287" i="14"/>
  <c r="BP294" i="14"/>
  <c r="BT294" i="14"/>
  <c r="BT213" i="14"/>
  <c r="BR208" i="14"/>
  <c r="BO208" i="14"/>
  <c r="BQ29" i="14"/>
  <c r="BQ470" i="14"/>
  <c r="BP470" i="14"/>
  <c r="BO507" i="14"/>
  <c r="BS507" i="14"/>
  <c r="BQ300" i="14"/>
  <c r="BQ299" i="14"/>
  <c r="BT299" i="14"/>
  <c r="BO290" i="14"/>
  <c r="BR209" i="14"/>
  <c r="BS456" i="14"/>
  <c r="BS405" i="14"/>
  <c r="BT406" i="14"/>
  <c r="BQ406" i="14"/>
  <c r="BQ363" i="14"/>
  <c r="BT296" i="14"/>
  <c r="BQ395" i="14"/>
  <c r="BS396" i="14"/>
  <c r="BP396" i="14"/>
  <c r="BR362" i="14"/>
  <c r="BO291" i="14"/>
  <c r="BS298" i="14"/>
  <c r="BQ298" i="14"/>
  <c r="BR411" i="14"/>
  <c r="BQ413" i="14"/>
  <c r="BR391" i="14"/>
  <c r="BT508" i="14"/>
  <c r="BO407" i="14"/>
  <c r="BS370" i="14"/>
  <c r="BQ393" i="14"/>
  <c r="BO400" i="14"/>
  <c r="BS379" i="14"/>
  <c r="BO364" i="14"/>
  <c r="BR306" i="14"/>
  <c r="BR285" i="14"/>
  <c r="BT204" i="14"/>
  <c r="BT207" i="14"/>
  <c r="BP457" i="14"/>
  <c r="BT476" i="14"/>
  <c r="BP382" i="14"/>
  <c r="BS367" i="14"/>
  <c r="BP367" i="14"/>
  <c r="BP205" i="14"/>
  <c r="BS361" i="14"/>
  <c r="BR28" i="14"/>
  <c r="G28" i="14"/>
  <c r="BU365" i="14"/>
  <c r="BU353" i="14"/>
  <c r="BU212" i="14"/>
  <c r="BU394" i="14"/>
  <c r="BU36" i="14"/>
  <c r="BU231" i="14"/>
  <c r="BU243" i="14"/>
  <c r="BU236" i="14"/>
  <c r="BU347" i="14"/>
  <c r="BU487" i="14"/>
  <c r="BU74" i="14"/>
  <c r="BU326" i="14"/>
  <c r="BU522" i="14"/>
  <c r="BU75" i="14"/>
  <c r="BU139" i="14"/>
  <c r="BU498" i="14"/>
  <c r="BU468" i="14"/>
  <c r="BU314" i="14"/>
  <c r="BU359" i="14"/>
  <c r="BU496" i="14"/>
  <c r="BU268" i="14"/>
  <c r="BU311" i="14"/>
  <c r="BU187" i="14"/>
  <c r="BU94" i="14"/>
  <c r="BU195" i="14"/>
  <c r="BU407" i="14"/>
  <c r="BU210" i="14"/>
  <c r="BU250" i="14"/>
  <c r="BU331" i="14"/>
  <c r="BU59" i="14"/>
  <c r="BU465" i="14"/>
  <c r="BU181" i="14"/>
  <c r="BU507" i="14"/>
  <c r="BU386" i="14"/>
  <c r="BU60" i="14"/>
  <c r="BU244" i="14"/>
  <c r="BU86" i="14"/>
  <c r="BU248" i="14"/>
  <c r="BU364" i="14"/>
  <c r="BU291" i="14"/>
  <c r="BU290" i="14"/>
  <c r="BU43" i="14"/>
  <c r="BU450" i="14"/>
  <c r="BU400" i="14"/>
  <c r="BU404" i="14"/>
  <c r="BU307" i="14"/>
  <c r="BU286" i="14"/>
  <c r="BU377" i="14"/>
  <c r="BU144" i="14"/>
  <c r="BU225" i="14"/>
  <c r="BU424" i="14"/>
  <c r="BU492" i="14"/>
  <c r="BU421" i="14"/>
  <c r="BU170" i="14"/>
  <c r="BU192" i="14"/>
  <c r="BU171" i="14"/>
  <c r="BU63" i="14"/>
  <c r="BU223" i="14"/>
  <c r="BU333" i="14"/>
  <c r="BU277" i="14"/>
  <c r="BU317" i="14"/>
  <c r="BU208" i="14"/>
  <c r="BU368" i="14"/>
  <c r="BU479" i="14"/>
  <c r="BU285" i="14"/>
  <c r="BU279" i="14"/>
  <c r="BU297" i="14"/>
  <c r="BU370" i="14"/>
  <c r="BU309" i="14"/>
  <c r="BU214" i="14"/>
  <c r="BU206" i="14"/>
  <c r="BU366" i="14"/>
  <c r="BU367" i="14"/>
  <c r="BU382" i="14"/>
  <c r="BU457" i="14"/>
  <c r="BU411" i="14"/>
  <c r="BU372" i="14"/>
  <c r="BU401" i="14"/>
  <c r="BU375" i="14"/>
  <c r="BU397" i="14"/>
  <c r="BU405" i="14"/>
  <c r="BU299" i="14"/>
  <c r="BU288" i="14"/>
  <c r="BU525" i="14"/>
  <c r="BU384" i="14"/>
  <c r="BU475" i="14"/>
  <c r="BU304" i="14"/>
  <c r="BU396" i="14"/>
  <c r="BU413" i="14"/>
  <c r="BU406" i="14"/>
  <c r="BU29" i="14"/>
  <c r="BU374" i="14"/>
  <c r="BU292" i="14"/>
  <c r="BU378" i="14"/>
  <c r="BU211" i="14"/>
  <c r="BU50" i="14"/>
  <c r="BU128" i="14"/>
  <c r="BU234" i="14"/>
  <c r="BU260" i="14"/>
  <c r="BU420" i="14"/>
  <c r="BU102" i="14"/>
  <c r="BU54" i="14"/>
  <c r="BU117" i="14"/>
  <c r="BU342" i="14"/>
  <c r="BU58" i="14"/>
  <c r="BU155" i="14"/>
  <c r="BU218" i="14"/>
  <c r="BU276" i="14"/>
  <c r="BU471" i="14"/>
  <c r="BU35" i="14"/>
  <c r="BU70" i="14"/>
  <c r="BU269" i="14"/>
  <c r="BU312" i="14"/>
  <c r="BU322" i="14"/>
  <c r="BU313" i="14"/>
  <c r="BU116" i="14"/>
  <c r="BU199" i="14"/>
  <c r="BU175" i="14"/>
  <c r="BU227" i="14"/>
  <c r="BU469" i="14"/>
  <c r="BU442" i="14"/>
  <c r="BU72" i="14"/>
  <c r="BU98" i="14"/>
  <c r="BU106" i="14"/>
  <c r="BU69" i="14"/>
  <c r="BU53" i="14"/>
  <c r="BU121" i="14"/>
  <c r="BU149" i="14"/>
  <c r="BU219" i="14"/>
  <c r="BU505" i="14"/>
  <c r="BU148" i="14"/>
  <c r="BU62" i="14"/>
  <c r="BU247" i="14"/>
  <c r="BU426" i="14"/>
  <c r="BU521" i="14"/>
  <c r="BU454" i="14"/>
  <c r="BU112" i="14"/>
  <c r="BU81" i="14"/>
  <c r="BU129" i="14"/>
  <c r="BU158" i="14"/>
  <c r="BU202" i="14"/>
  <c r="BU180" i="14"/>
  <c r="BU257" i="14"/>
  <c r="BU445" i="14"/>
  <c r="BU472" i="14"/>
  <c r="BU216" i="14"/>
  <c r="BU109" i="14"/>
  <c r="BU91" i="14"/>
  <c r="BU120" i="14"/>
  <c r="BU136" i="14"/>
  <c r="BU182" i="14"/>
  <c r="BU224" i="14"/>
  <c r="BU185" i="14"/>
  <c r="BU238" i="14"/>
  <c r="BU334" i="14"/>
  <c r="BU67" i="14"/>
  <c r="BU414" i="14"/>
  <c r="BU147" i="14"/>
  <c r="BU203" i="14"/>
  <c r="BU197" i="14"/>
  <c r="BU280" i="14"/>
  <c r="BU196" i="14"/>
  <c r="BU390" i="14"/>
  <c r="BU87" i="14"/>
  <c r="BU135" i="14"/>
  <c r="BU310" i="14"/>
  <c r="BU329" i="14"/>
  <c r="BU356" i="14"/>
  <c r="BU461" i="14"/>
  <c r="BU56" i="14"/>
  <c r="BU95" i="14"/>
  <c r="BU157" i="14"/>
  <c r="BU336" i="14"/>
  <c r="BU432" i="14"/>
  <c r="BU466" i="14"/>
  <c r="BU429" i="14"/>
  <c r="BU467" i="14"/>
  <c r="BU495" i="14"/>
  <c r="BU64" i="14"/>
  <c r="BU237" i="14"/>
  <c r="BU491" i="14"/>
  <c r="BU436" i="14"/>
  <c r="BU434" i="14"/>
  <c r="BU76" i="14"/>
  <c r="BU119" i="14"/>
  <c r="BU137" i="14"/>
  <c r="BU166" i="14"/>
  <c r="BU220" i="14"/>
  <c r="BU177" i="14"/>
  <c r="BU235" i="14"/>
  <c r="BU245" i="14"/>
  <c r="BU230" i="14"/>
  <c r="BU332" i="14"/>
  <c r="BU486" i="14"/>
  <c r="BU462" i="14"/>
  <c r="BU453" i="14"/>
  <c r="BU391" i="14"/>
  <c r="BU362" i="14"/>
  <c r="BU302" i="14"/>
  <c r="BU403" i="14"/>
  <c r="BU289" i="14"/>
  <c r="BU209" i="14"/>
  <c r="BU300" i="14"/>
  <c r="BU409" i="14"/>
  <c r="BU284" i="14"/>
  <c r="BU483" i="14"/>
  <c r="BU395" i="14"/>
  <c r="BU204" i="14"/>
  <c r="BU477" i="14"/>
  <c r="BU385" i="14"/>
  <c r="BU399" i="14"/>
  <c r="BU439" i="14"/>
  <c r="BU482" i="14"/>
  <c r="BU376" i="14"/>
  <c r="BU159" i="14"/>
  <c r="BU193" i="14"/>
  <c r="BU337" i="14"/>
  <c r="BU506" i="14"/>
  <c r="BU110" i="14"/>
  <c r="BU37" i="14"/>
  <c r="BU133" i="14"/>
  <c r="BU162" i="14"/>
  <c r="BU173" i="14"/>
  <c r="BU255" i="14"/>
  <c r="BU344" i="14"/>
  <c r="BU516" i="14"/>
  <c r="BU132" i="14"/>
  <c r="BU186" i="14"/>
  <c r="BU254" i="14"/>
  <c r="BU264" i="14"/>
  <c r="BU351" i="14"/>
  <c r="BU503" i="14"/>
  <c r="BU84" i="14"/>
  <c r="BU65" i="14"/>
  <c r="BU32" i="14"/>
  <c r="BU125" i="14"/>
  <c r="BU142" i="14"/>
  <c r="BU251" i="14"/>
  <c r="BU340" i="14"/>
  <c r="BU452" i="14"/>
  <c r="BU113" i="14"/>
  <c r="BU124" i="14"/>
  <c r="BU258" i="14"/>
  <c r="BU339" i="14"/>
  <c r="BU500" i="14"/>
  <c r="BU47" i="14"/>
  <c r="BU189" i="14"/>
  <c r="BU275" i="14"/>
  <c r="BU490" i="14"/>
  <c r="BU316" i="14"/>
  <c r="BU111" i="14"/>
  <c r="BU33" i="14"/>
  <c r="BU131" i="14"/>
  <c r="BU272" i="14"/>
  <c r="BU324" i="14"/>
  <c r="BU78" i="14"/>
  <c r="BU174" i="14"/>
  <c r="BU222" i="14"/>
  <c r="BU515" i="14"/>
  <c r="BU71" i="14"/>
  <c r="BU201" i="14"/>
  <c r="BU282" i="14"/>
  <c r="BU464" i="14"/>
  <c r="BU229" i="14"/>
  <c r="BU141" i="14"/>
  <c r="BU239" i="14"/>
  <c r="BU428" i="14"/>
  <c r="BU99" i="14"/>
  <c r="BU122" i="14"/>
  <c r="BU156" i="14"/>
  <c r="BU262" i="14"/>
  <c r="BU343" i="14"/>
  <c r="BU441" i="14"/>
  <c r="BU511" i="14"/>
  <c r="BU459" i="14"/>
  <c r="BU518" i="14"/>
  <c r="BU446" i="14"/>
  <c r="BU41" i="14"/>
  <c r="BU57" i="14"/>
  <c r="BU46" i="14"/>
  <c r="BU123" i="14"/>
  <c r="BU150" i="14"/>
  <c r="BU194" i="14"/>
  <c r="BU241" i="14"/>
  <c r="BU259" i="14"/>
  <c r="BU246" i="14"/>
  <c r="BU355" i="14"/>
  <c r="BU463" i="14"/>
  <c r="BU402" i="14"/>
  <c r="BU526" i="14"/>
  <c r="BU381" i="14"/>
  <c r="BU205" i="14"/>
  <c r="BU306" i="14"/>
  <c r="BU508" i="14"/>
  <c r="BU296" i="14"/>
  <c r="BU215" i="14"/>
  <c r="BU295" i="14"/>
  <c r="BU410" i="14"/>
  <c r="BU478" i="14"/>
  <c r="BU398" i="14"/>
  <c r="BU481" i="14"/>
  <c r="BU383" i="14"/>
  <c r="BU473" i="14"/>
  <c r="BU456" i="14"/>
  <c r="BU294" i="14"/>
  <c r="BU369" i="14"/>
  <c r="BU373" i="14"/>
  <c r="BU380" i="14"/>
  <c r="BU305" i="14"/>
  <c r="BU474" i="14"/>
  <c r="BU379" i="14"/>
  <c r="BU28" i="14"/>
  <c r="J28" i="14"/>
  <c r="D28" i="14"/>
  <c r="BU412" i="14"/>
  <c r="BU371" i="14"/>
  <c r="BU458" i="14"/>
  <c r="BU160" i="14"/>
  <c r="BU93" i="14"/>
  <c r="BU249" i="14"/>
  <c r="BU283" i="14"/>
  <c r="BU318" i="14"/>
  <c r="BU51" i="14"/>
  <c r="BU271" i="14"/>
  <c r="BU510" i="14"/>
  <c r="BU42" i="14"/>
  <c r="BU349" i="14"/>
  <c r="BU100" i="14"/>
  <c r="BU338" i="14"/>
  <c r="BU320" i="14"/>
  <c r="BU101" i="14"/>
  <c r="BU49" i="14"/>
  <c r="BU143" i="14"/>
  <c r="BU278" i="14"/>
  <c r="BU321" i="14"/>
  <c r="BU114" i="14"/>
  <c r="BU146" i="14"/>
  <c r="BU184" i="14"/>
  <c r="BU261" i="14"/>
  <c r="BU226" i="14"/>
  <c r="BU328" i="14"/>
  <c r="BU319" i="14"/>
  <c r="BU427" i="14"/>
  <c r="BU449" i="14"/>
  <c r="BU431" i="14"/>
  <c r="BU127" i="14"/>
  <c r="BU228" i="14"/>
  <c r="BU242" i="14"/>
  <c r="BU422" i="14"/>
  <c r="BU335" i="14"/>
  <c r="BU509" i="14"/>
  <c r="BU354" i="14"/>
  <c r="BU68" i="14"/>
  <c r="BU96" i="14"/>
  <c r="BU104" i="14"/>
  <c r="BU34" i="14"/>
  <c r="BU161" i="14"/>
  <c r="BU451" i="14"/>
  <c r="BU514" i="14"/>
  <c r="BU40" i="14"/>
  <c r="BU90" i="14"/>
  <c r="BU168" i="14"/>
  <c r="BU315" i="14"/>
  <c r="BU433" i="14"/>
  <c r="BU82" i="14"/>
  <c r="BU45" i="14"/>
  <c r="BU200" i="14"/>
  <c r="BU267" i="14"/>
  <c r="BU418" i="14"/>
  <c r="BU517" i="14"/>
  <c r="BU30" i="14"/>
  <c r="BU118" i="14"/>
  <c r="BU179" i="14"/>
  <c r="BU341" i="14"/>
  <c r="BU281" i="14"/>
  <c r="BU388" i="14"/>
  <c r="BU346" i="14"/>
  <c r="BU167" i="14"/>
  <c r="BU183" i="14"/>
  <c r="BU274" i="14"/>
  <c r="BU389" i="14"/>
  <c r="BU92" i="14"/>
  <c r="BU80" i="14"/>
  <c r="BU494" i="14"/>
  <c r="BU154" i="14"/>
  <c r="BU198" i="14"/>
  <c r="BU253" i="14"/>
  <c r="BU240" i="14"/>
  <c r="BU263" i="14"/>
  <c r="BU447" i="14"/>
  <c r="BU519" i="14"/>
  <c r="BU504" i="14"/>
  <c r="BU103" i="14"/>
  <c r="BU44" i="14"/>
  <c r="BU140" i="14"/>
  <c r="BU233" i="14"/>
  <c r="BU256" i="14"/>
  <c r="BU327" i="14"/>
  <c r="BU523" i="14"/>
  <c r="BU488" i="14"/>
  <c r="BU89" i="14"/>
  <c r="BU169" i="14"/>
  <c r="BU134" i="14"/>
  <c r="BU172" i="14"/>
  <c r="BU443" i="14"/>
  <c r="BU444" i="14"/>
  <c r="BU435" i="14"/>
  <c r="BU497" i="14"/>
  <c r="BU361" i="14"/>
  <c r="BU476" i="14"/>
  <c r="BU480" i="14"/>
  <c r="BU393" i="14"/>
  <c r="BU287" i="14"/>
  <c r="BU408" i="14"/>
  <c r="BU293" i="14"/>
  <c r="BU301" i="14"/>
  <c r="BU303" i="14"/>
  <c r="BU308" i="14"/>
  <c r="BU207" i="14"/>
  <c r="BU298" i="14"/>
  <c r="BU363" i="14"/>
  <c r="BU470" i="14"/>
  <c r="BU213" i="14"/>
  <c r="BU524" i="14"/>
  <c r="BU392" i="14"/>
  <c r="BU527" i="14"/>
  <c r="BU360" i="14"/>
  <c r="BU493" i="14"/>
  <c r="BU79" i="14"/>
  <c r="BU126" i="14"/>
  <c r="BU38" i="14"/>
  <c r="BU188" i="14"/>
  <c r="BU270" i="14"/>
  <c r="BU88" i="14"/>
  <c r="BU85" i="14"/>
  <c r="BU165" i="14"/>
  <c r="BU130" i="14"/>
  <c r="BU217" i="14"/>
  <c r="BU323" i="14"/>
  <c r="BU455" i="14"/>
  <c r="BU485" i="14"/>
  <c r="BU460" i="14"/>
  <c r="BU489" i="14"/>
  <c r="BU484" i="14"/>
  <c r="BU52" i="14"/>
  <c r="BU164" i="14"/>
  <c r="BU358" i="14"/>
  <c r="BU417" i="14"/>
  <c r="BU520" i="14"/>
  <c r="BU108" i="14"/>
  <c r="BU61" i="14"/>
  <c r="BU31" i="14"/>
  <c r="BU145" i="14"/>
  <c r="BU430" i="14"/>
  <c r="BU425" i="14"/>
  <c r="BU502" i="14"/>
  <c r="BU416" i="14"/>
  <c r="BU97" i="14"/>
  <c r="BU105" i="14"/>
  <c r="BU152" i="14"/>
  <c r="BU252" i="14"/>
  <c r="BU419" i="14"/>
  <c r="BU501" i="14"/>
  <c r="BU423" i="14"/>
  <c r="BU438" i="14"/>
  <c r="BU66" i="14"/>
  <c r="BU178" i="14"/>
  <c r="BU350" i="14"/>
  <c r="BU83" i="14"/>
  <c r="BU163" i="14"/>
  <c r="BU190" i="14"/>
  <c r="BU325" i="14"/>
  <c r="BU437" i="14"/>
  <c r="BU387" i="14"/>
  <c r="BU232" i="14"/>
  <c r="BU273" i="14"/>
  <c r="BU330" i="14"/>
  <c r="BU512" i="14"/>
  <c r="BU48" i="14"/>
  <c r="BU151" i="14"/>
  <c r="BU266" i="14"/>
  <c r="BU345" i="14"/>
  <c r="BU415" i="14"/>
  <c r="BU39" i="14"/>
  <c r="BU77" i="14"/>
  <c r="BU138" i="14"/>
  <c r="BU176" i="14"/>
  <c r="BU352" i="14"/>
  <c r="BU357" i="14"/>
  <c r="BU448" i="14"/>
  <c r="BU107" i="14"/>
  <c r="BU55" i="14"/>
  <c r="BU221" i="14"/>
  <c r="BU440" i="14"/>
  <c r="BU73" i="14"/>
  <c r="BU115" i="14"/>
  <c r="BU153" i="14"/>
  <c r="BU191" i="14"/>
  <c r="BU265" i="14"/>
  <c r="BU348" i="14"/>
  <c r="BU499" i="14"/>
  <c r="BU513" i="14"/>
  <c r="O28" i="14"/>
  <c r="N28" i="14"/>
  <c r="L28" i="14"/>
  <c r="CD28" i="14"/>
  <c r="G29" i="14"/>
  <c r="I29" i="14"/>
  <c r="K29" i="14"/>
  <c r="D29" i="14"/>
  <c r="F29" i="14"/>
  <c r="H29" i="14"/>
  <c r="E29" i="14"/>
  <c r="J29" i="14"/>
  <c r="O29" i="14"/>
  <c r="N29" i="14"/>
  <c r="BX28" i="14"/>
  <c r="E30" i="14"/>
  <c r="F30" i="14"/>
  <c r="D30" i="14"/>
  <c r="J30" i="14"/>
  <c r="H30" i="14"/>
  <c r="G30" i="14"/>
  <c r="I30" i="14"/>
  <c r="L29" i="14"/>
  <c r="CB29" i="14"/>
  <c r="K30" i="14"/>
  <c r="CE28" i="14"/>
  <c r="CA28" i="14"/>
  <c r="BY28" i="14"/>
  <c r="CB28" i="14"/>
  <c r="CC28" i="14"/>
  <c r="BZ28" i="14"/>
  <c r="O30" i="14"/>
  <c r="N30" i="14"/>
  <c r="BX29" i="14"/>
  <c r="K31" i="14"/>
  <c r="CC29" i="14"/>
  <c r="BZ29" i="14"/>
  <c r="CE29" i="14"/>
  <c r="CA29" i="14"/>
  <c r="G31" i="14"/>
  <c r="J31" i="14"/>
  <c r="D31" i="14"/>
  <c r="H31" i="14"/>
  <c r="E31" i="14"/>
  <c r="L30" i="14"/>
  <c r="CE30" i="14"/>
  <c r="I31" i="14"/>
  <c r="F31" i="14"/>
  <c r="BY29" i="14"/>
  <c r="CD29" i="14"/>
  <c r="O31" i="14"/>
  <c r="N31" i="14"/>
  <c r="BX30" i="14"/>
  <c r="CA30" i="14"/>
  <c r="BY30" i="14"/>
  <c r="K32" i="14"/>
  <c r="D32" i="14"/>
  <c r="H32" i="14"/>
  <c r="F32" i="14"/>
  <c r="L31" i="14"/>
  <c r="BX31" i="14"/>
  <c r="G32" i="14"/>
  <c r="I32" i="14"/>
  <c r="E32" i="14"/>
  <c r="J32" i="14"/>
  <c r="CD30" i="14"/>
  <c r="BZ30" i="14"/>
  <c r="CC30" i="14"/>
  <c r="CB30" i="14"/>
  <c r="N32" i="14"/>
  <c r="O32" i="14"/>
  <c r="BZ31" i="14"/>
  <c r="BY31" i="14"/>
  <c r="K33" i="14"/>
  <c r="CD31" i="14"/>
  <c r="CE31" i="14"/>
  <c r="CB31" i="14"/>
  <c r="CA31" i="14"/>
  <c r="CC31" i="14"/>
  <c r="H33" i="14"/>
  <c r="I33" i="14"/>
  <c r="F33" i="14"/>
  <c r="G33" i="14"/>
  <c r="D33" i="14"/>
  <c r="E33" i="14"/>
  <c r="L32" i="14"/>
  <c r="CE32" i="14"/>
  <c r="J33" i="14"/>
  <c r="O33" i="14"/>
  <c r="N33" i="14"/>
  <c r="BX32" i="14"/>
  <c r="CA32" i="14"/>
  <c r="F34" i="14"/>
  <c r="D34" i="14"/>
  <c r="E34" i="14"/>
  <c r="G34" i="14"/>
  <c r="J34" i="14"/>
  <c r="L33" i="14"/>
  <c r="H34" i="14"/>
  <c r="I34" i="14"/>
  <c r="CD32" i="14"/>
  <c r="BY32" i="14"/>
  <c r="CB32" i="14"/>
  <c r="BZ32" i="14"/>
  <c r="CC32" i="14"/>
  <c r="K34" i="14"/>
  <c r="O34" i="14"/>
  <c r="N34" i="14"/>
  <c r="BY33" i="14"/>
  <c r="CE33" i="14"/>
  <c r="BZ33" i="14"/>
  <c r="CB33" i="14"/>
  <c r="CC33" i="14"/>
  <c r="CA33" i="14"/>
  <c r="CD33" i="14"/>
  <c r="BX33" i="14"/>
  <c r="K35" i="14"/>
  <c r="H35" i="14"/>
  <c r="I35" i="14"/>
  <c r="F35" i="14"/>
  <c r="L34" i="14"/>
  <c r="CD34" i="14"/>
  <c r="D35" i="14"/>
  <c r="E35" i="14"/>
  <c r="G35" i="14"/>
  <c r="J35" i="14"/>
  <c r="O35" i="14"/>
  <c r="N35" i="14"/>
  <c r="BX34" i="14"/>
  <c r="CA34" i="14"/>
  <c r="CE34" i="14"/>
  <c r="CC34" i="14"/>
  <c r="K36" i="14"/>
  <c r="BY34" i="14"/>
  <c r="H36" i="14"/>
  <c r="I36" i="14"/>
  <c r="L35" i="14"/>
  <c r="BZ35" i="14"/>
  <c r="F36" i="14"/>
  <c r="D36" i="14"/>
  <c r="E36" i="14"/>
  <c r="G36" i="14"/>
  <c r="J36" i="14"/>
  <c r="CB34" i="14"/>
  <c r="BZ34" i="14"/>
  <c r="N36" i="14"/>
  <c r="O36" i="14"/>
  <c r="BX35" i="14"/>
  <c r="CC35" i="14"/>
  <c r="E37" i="14"/>
  <c r="I37" i="14"/>
  <c r="D37" i="14"/>
  <c r="H37" i="14"/>
  <c r="F37" i="14"/>
  <c r="G37" i="14"/>
  <c r="L36" i="14"/>
  <c r="CA36" i="14"/>
  <c r="J37" i="14"/>
  <c r="CE35" i="14"/>
  <c r="CD35" i="14"/>
  <c r="BY35" i="14"/>
  <c r="CB35" i="14"/>
  <c r="K37" i="14"/>
  <c r="CA35" i="14"/>
  <c r="O37" i="14"/>
  <c r="N37" i="14"/>
  <c r="CE36" i="14"/>
  <c r="CB36" i="14"/>
  <c r="CC36" i="14"/>
  <c r="BZ36" i="14"/>
  <c r="BX36" i="14"/>
  <c r="BY36" i="14"/>
  <c r="K38" i="14"/>
  <c r="J38" i="14"/>
  <c r="D38" i="14"/>
  <c r="I38" i="14"/>
  <c r="H38" i="14"/>
  <c r="G38" i="14"/>
  <c r="F38" i="14"/>
  <c r="E38" i="14"/>
  <c r="L37" i="14"/>
  <c r="CB37" i="14"/>
  <c r="CD36" i="14"/>
  <c r="O38" i="14"/>
  <c r="N38" i="14"/>
  <c r="BX37" i="14"/>
  <c r="BZ37" i="14"/>
  <c r="CD37" i="14"/>
  <c r="CE37" i="14"/>
  <c r="BY37" i="14"/>
  <c r="K39" i="14"/>
  <c r="I39" i="14"/>
  <c r="F39" i="14"/>
  <c r="D39" i="14"/>
  <c r="J39" i="14"/>
  <c r="L38" i="14"/>
  <c r="BY38" i="14"/>
  <c r="G39" i="14"/>
  <c r="E39" i="14"/>
  <c r="H39" i="14"/>
  <c r="CC37" i="14"/>
  <c r="CA37" i="14"/>
  <c r="O39" i="14"/>
  <c r="N39" i="14"/>
  <c r="BZ38" i="14"/>
  <c r="G40" i="14"/>
  <c r="D40" i="14"/>
  <c r="L39" i="14"/>
  <c r="CC39" i="14"/>
  <c r="J40" i="14"/>
  <c r="H40" i="14"/>
  <c r="I40" i="14"/>
  <c r="F40" i="14"/>
  <c r="E40" i="14"/>
  <c r="CA38" i="14"/>
  <c r="BX38" i="14"/>
  <c r="CE38" i="14"/>
  <c r="CD38" i="14"/>
  <c r="K40" i="14"/>
  <c r="CC38" i="14"/>
  <c r="CB38" i="14"/>
  <c r="O40" i="14"/>
  <c r="N40" i="14"/>
  <c r="BX39" i="14"/>
  <c r="CE39" i="14"/>
  <c r="BZ39" i="14"/>
  <c r="CA39" i="14"/>
  <c r="CD39" i="14"/>
  <c r="H41" i="14"/>
  <c r="I41" i="14"/>
  <c r="F41" i="14"/>
  <c r="D41" i="14"/>
  <c r="E41" i="14"/>
  <c r="L40" i="14"/>
  <c r="CB40" i="14"/>
  <c r="G41" i="14"/>
  <c r="J41" i="14"/>
  <c r="BY39" i="14"/>
  <c r="K41" i="14"/>
  <c r="CB39" i="14"/>
  <c r="O41" i="14"/>
  <c r="N41" i="14"/>
  <c r="CA40" i="14"/>
  <c r="BY40" i="14"/>
  <c r="BX40" i="14"/>
  <c r="CE40" i="14"/>
  <c r="K42" i="14"/>
  <c r="CC40" i="14"/>
  <c r="I42" i="14"/>
  <c r="J42" i="14"/>
  <c r="D42" i="14"/>
  <c r="E42" i="14"/>
  <c r="F42" i="14"/>
  <c r="L41" i="14"/>
  <c r="BY41" i="14"/>
  <c r="G42" i="14"/>
  <c r="H42" i="14"/>
  <c r="CD40" i="14"/>
  <c r="BZ40" i="14"/>
  <c r="O42" i="14"/>
  <c r="N42" i="14"/>
  <c r="CA41" i="14"/>
  <c r="CC41" i="14"/>
  <c r="K43" i="14"/>
  <c r="CB41" i="14"/>
  <c r="BX41" i="14"/>
  <c r="BZ41" i="14"/>
  <c r="CE41" i="14"/>
  <c r="E43" i="14"/>
  <c r="I43" i="14"/>
  <c r="G43" i="14"/>
  <c r="D43" i="14"/>
  <c r="F43" i="14"/>
  <c r="J43" i="14"/>
  <c r="L42" i="14"/>
  <c r="CB42" i="14"/>
  <c r="H43" i="14"/>
  <c r="CD41" i="14"/>
  <c r="O43" i="14"/>
  <c r="N43" i="14"/>
  <c r="BX42" i="14"/>
  <c r="J44" i="14"/>
  <c r="L43" i="14"/>
  <c r="CC43" i="14"/>
  <c r="D44" i="14"/>
  <c r="E44" i="14"/>
  <c r="F44" i="14"/>
  <c r="G44" i="14"/>
  <c r="H44" i="14"/>
  <c r="I44" i="14"/>
  <c r="BY42" i="14"/>
  <c r="CC42" i="14"/>
  <c r="CD42" i="14"/>
  <c r="CE42" i="14"/>
  <c r="CA42" i="14"/>
  <c r="BZ42" i="14"/>
  <c r="K44" i="14"/>
  <c r="O44" i="14"/>
  <c r="N44" i="14"/>
  <c r="CB43" i="14"/>
  <c r="CE43" i="14"/>
  <c r="BZ43" i="14"/>
  <c r="CD43" i="14"/>
  <c r="BY43" i="14"/>
  <c r="K45" i="14"/>
  <c r="CA43" i="14"/>
  <c r="BX43" i="14"/>
  <c r="J45" i="14"/>
  <c r="D45" i="14"/>
  <c r="H45" i="14"/>
  <c r="L44" i="14"/>
  <c r="CE44" i="14"/>
  <c r="G45" i="14"/>
  <c r="E45" i="14"/>
  <c r="F45" i="14"/>
  <c r="I45" i="14"/>
  <c r="O45" i="14"/>
  <c r="N45" i="14"/>
  <c r="BZ44" i="14"/>
  <c r="CD44" i="14"/>
  <c r="BX44" i="14"/>
  <c r="CC44" i="14"/>
  <c r="CA44" i="14"/>
  <c r="J46" i="14"/>
  <c r="H46" i="14"/>
  <c r="E46" i="14"/>
  <c r="F46" i="14"/>
  <c r="I46" i="14"/>
  <c r="D46" i="14"/>
  <c r="L45" i="14"/>
  <c r="CC45" i="14"/>
  <c r="G46" i="14"/>
  <c r="CB44" i="14"/>
  <c r="K46" i="14"/>
  <c r="BY44" i="14"/>
  <c r="O46" i="14"/>
  <c r="N46" i="14"/>
  <c r="CA45" i="14"/>
  <c r="BY45" i="14"/>
  <c r="BZ45" i="14"/>
  <c r="K47" i="14"/>
  <c r="BX45" i="14"/>
  <c r="H47" i="14"/>
  <c r="G47" i="14"/>
  <c r="F47" i="14"/>
  <c r="D47" i="14"/>
  <c r="J47" i="14"/>
  <c r="L46" i="14"/>
  <c r="BY46" i="14"/>
  <c r="I47" i="14"/>
  <c r="E47" i="14"/>
  <c r="CB45" i="14"/>
  <c r="CD45" i="14"/>
  <c r="CE45" i="14"/>
  <c r="O47" i="14"/>
  <c r="N47" i="14"/>
  <c r="CA46" i="14"/>
  <c r="BX46" i="14"/>
  <c r="CD46" i="14"/>
  <c r="CC46" i="14"/>
  <c r="BZ46" i="14"/>
  <c r="CB46" i="14"/>
  <c r="CE46" i="14"/>
  <c r="K48" i="14"/>
  <c r="H48" i="14"/>
  <c r="I48" i="14"/>
  <c r="F48" i="14"/>
  <c r="J48" i="14"/>
  <c r="L47" i="14"/>
  <c r="CE47" i="14"/>
  <c r="D48" i="14"/>
  <c r="E48" i="14"/>
  <c r="G48" i="14"/>
  <c r="O48" i="14"/>
  <c r="N48" i="14"/>
  <c r="CB47" i="14"/>
  <c r="BZ47" i="14"/>
  <c r="BY47" i="14"/>
  <c r="BX47" i="14"/>
  <c r="G49" i="14"/>
  <c r="E49" i="14"/>
  <c r="H49" i="14"/>
  <c r="J49" i="14"/>
  <c r="L48" i="14"/>
  <c r="CE48" i="14"/>
  <c r="I49" i="14"/>
  <c r="D49" i="14"/>
  <c r="F49" i="14"/>
  <c r="K49" i="14"/>
  <c r="CA47" i="14"/>
  <c r="CC47" i="14"/>
  <c r="CD47" i="14"/>
  <c r="O49" i="14"/>
  <c r="N49" i="14"/>
  <c r="CA48" i="14"/>
  <c r="BY48" i="14"/>
  <c r="CB48" i="14"/>
  <c r="CD48" i="14"/>
  <c r="CC48" i="14"/>
  <c r="I50" i="14"/>
  <c r="G50" i="14"/>
  <c r="L49" i="14"/>
  <c r="CC49" i="14"/>
  <c r="J50" i="14"/>
  <c r="E50" i="14"/>
  <c r="H50" i="14"/>
  <c r="D50" i="14"/>
  <c r="F50" i="14"/>
  <c r="K50" i="14"/>
  <c r="BX48" i="14"/>
  <c r="BZ48" i="14"/>
  <c r="O50" i="14"/>
  <c r="N50" i="14"/>
  <c r="CB49" i="14"/>
  <c r="CE49" i="14"/>
  <c r="BX49" i="14"/>
  <c r="CD49" i="14"/>
  <c r="BY49" i="14"/>
  <c r="CA49" i="14"/>
  <c r="K51" i="14"/>
  <c r="J51" i="14"/>
  <c r="H51" i="14"/>
  <c r="L50" i="14"/>
  <c r="BZ50" i="14"/>
  <c r="I51" i="14"/>
  <c r="F51" i="14"/>
  <c r="D51" i="14"/>
  <c r="E51" i="14"/>
  <c r="G51" i="14"/>
  <c r="BZ49" i="14"/>
  <c r="O51" i="14"/>
  <c r="N51" i="14"/>
  <c r="BX50" i="14"/>
  <c r="CB50" i="14"/>
  <c r="CA50" i="14"/>
  <c r="BY50" i="14"/>
  <c r="CD50" i="14"/>
  <c r="H52" i="14"/>
  <c r="G52" i="14"/>
  <c r="F52" i="14"/>
  <c r="E52" i="14"/>
  <c r="J52" i="14"/>
  <c r="I52" i="14"/>
  <c r="D52" i="14"/>
  <c r="L51" i="14"/>
  <c r="CD51" i="14"/>
  <c r="CE50" i="14"/>
  <c r="K52" i="14"/>
  <c r="CC50" i="14"/>
  <c r="O52" i="14"/>
  <c r="N52" i="14"/>
  <c r="BZ51" i="14"/>
  <c r="CA51" i="14"/>
  <c r="CE51" i="14"/>
  <c r="K53" i="14"/>
  <c r="BX51" i="14"/>
  <c r="BY51" i="14"/>
  <c r="CB51" i="14"/>
  <c r="F53" i="14"/>
  <c r="D53" i="14"/>
  <c r="G53" i="14"/>
  <c r="I53" i="14"/>
  <c r="J53" i="14"/>
  <c r="L52" i="14"/>
  <c r="BY52" i="14"/>
  <c r="H53" i="14"/>
  <c r="E53" i="14"/>
  <c r="CC51" i="14"/>
  <c r="O53" i="14"/>
  <c r="N53" i="14"/>
  <c r="CB52" i="14"/>
  <c r="BX52" i="14"/>
  <c r="CA52" i="14"/>
  <c r="J54" i="14"/>
  <c r="L53" i="14"/>
  <c r="CE53" i="14"/>
  <c r="H54" i="14"/>
  <c r="E54" i="14"/>
  <c r="I54" i="14"/>
  <c r="F54" i="14"/>
  <c r="D54" i="14"/>
  <c r="G54" i="14"/>
  <c r="CD52" i="14"/>
  <c r="CE52" i="14"/>
  <c r="K54" i="14"/>
  <c r="CC52" i="14"/>
  <c r="BZ52" i="14"/>
  <c r="O54" i="14"/>
  <c r="N54" i="14"/>
  <c r="CC53" i="14"/>
  <c r="CA53" i="14"/>
  <c r="CB53" i="14"/>
  <c r="BX53" i="14"/>
  <c r="K55" i="14"/>
  <c r="BZ53" i="14"/>
  <c r="CD53" i="14"/>
  <c r="H55" i="14"/>
  <c r="D55" i="14"/>
  <c r="G55" i="14"/>
  <c r="F55" i="14"/>
  <c r="I55" i="14"/>
  <c r="J55" i="14"/>
  <c r="L54" i="14"/>
  <c r="CE54" i="14"/>
  <c r="E55" i="14"/>
  <c r="BY53" i="14"/>
  <c r="O55" i="14"/>
  <c r="N55" i="14"/>
  <c r="K56" i="14"/>
  <c r="BZ54" i="14"/>
  <c r="CD54" i="14"/>
  <c r="CA54" i="14"/>
  <c r="BY54" i="14"/>
  <c r="BX54" i="14"/>
  <c r="J56" i="14"/>
  <c r="H56" i="14"/>
  <c r="I56" i="14"/>
  <c r="F56" i="14"/>
  <c r="D56" i="14"/>
  <c r="E56" i="14"/>
  <c r="G56" i="14"/>
  <c r="L55" i="14"/>
  <c r="CD55" i="14"/>
  <c r="CC54" i="14"/>
  <c r="CB54" i="14"/>
  <c r="N56" i="14"/>
  <c r="O56" i="14"/>
  <c r="BX55" i="14"/>
  <c r="CB55" i="14"/>
  <c r="CC55" i="14"/>
  <c r="BZ55" i="14"/>
  <c r="CA55" i="14"/>
  <c r="CE55" i="14"/>
  <c r="D57" i="14"/>
  <c r="H57" i="14"/>
  <c r="F57" i="14"/>
  <c r="I57" i="14"/>
  <c r="J57" i="14"/>
  <c r="E57" i="14"/>
  <c r="G57" i="14"/>
  <c r="L56" i="14"/>
  <c r="CC56" i="14"/>
  <c r="BY55" i="14"/>
  <c r="K57" i="14"/>
  <c r="O57" i="14"/>
  <c r="N57" i="14"/>
  <c r="K58" i="14"/>
  <c r="CB56" i="14"/>
  <c r="BZ56" i="14"/>
  <c r="BX56" i="14"/>
  <c r="CD56" i="14"/>
  <c r="CE56" i="14"/>
  <c r="BY56" i="14"/>
  <c r="CA56" i="14"/>
  <c r="J58" i="14"/>
  <c r="H58" i="14"/>
  <c r="L57" i="14"/>
  <c r="BY57" i="14"/>
  <c r="E58" i="14"/>
  <c r="F58" i="14"/>
  <c r="D58" i="14"/>
  <c r="G58" i="14"/>
  <c r="I58" i="14"/>
  <c r="N58" i="14"/>
  <c r="O58" i="14"/>
  <c r="BX57" i="14"/>
  <c r="CD57" i="14"/>
  <c r="CB57" i="14"/>
  <c r="CC57" i="14"/>
  <c r="CE57" i="14"/>
  <c r="F59" i="14"/>
  <c r="E59" i="14"/>
  <c r="G59" i="14"/>
  <c r="H59" i="14"/>
  <c r="D59" i="14"/>
  <c r="J59" i="14"/>
  <c r="L58" i="14"/>
  <c r="BX58" i="14"/>
  <c r="I59" i="14"/>
  <c r="CA57" i="14"/>
  <c r="BZ57" i="14"/>
  <c r="K59" i="14"/>
  <c r="O59" i="14"/>
  <c r="N59" i="14"/>
  <c r="CE58" i="14"/>
  <c r="BY58" i="14"/>
  <c r="CD58" i="14"/>
  <c r="K60" i="14"/>
  <c r="CA58" i="14"/>
  <c r="CC58" i="14"/>
  <c r="BZ58" i="14"/>
  <c r="J60" i="14"/>
  <c r="E60" i="14"/>
  <c r="G60" i="14"/>
  <c r="F60" i="14"/>
  <c r="I60" i="14"/>
  <c r="D60" i="14"/>
  <c r="L59" i="14"/>
  <c r="CD59" i="14"/>
  <c r="H60" i="14"/>
  <c r="CB58" i="14"/>
  <c r="N60" i="14"/>
  <c r="O60" i="14"/>
  <c r="CC59" i="14"/>
  <c r="BX59" i="14"/>
  <c r="CE59" i="14"/>
  <c r="BZ59" i="14"/>
  <c r="BY59" i="14"/>
  <c r="CA59" i="14"/>
  <c r="E61" i="14"/>
  <c r="H61" i="14"/>
  <c r="J61" i="14"/>
  <c r="G61" i="14"/>
  <c r="D61" i="14"/>
  <c r="F61" i="14"/>
  <c r="I61" i="14"/>
  <c r="L60" i="14"/>
  <c r="CE60" i="14"/>
  <c r="K61" i="14"/>
  <c r="CB59" i="14"/>
  <c r="O61" i="14"/>
  <c r="N61" i="14"/>
  <c r="BY60" i="14"/>
  <c r="CC60" i="14"/>
  <c r="CA60" i="14"/>
  <c r="BX60" i="14"/>
  <c r="CD60" i="14"/>
  <c r="K62" i="14"/>
  <c r="H62" i="14"/>
  <c r="D62" i="14"/>
  <c r="I62" i="14"/>
  <c r="E62" i="14"/>
  <c r="G62" i="14"/>
  <c r="J62" i="14"/>
  <c r="F62" i="14"/>
  <c r="L61" i="14"/>
  <c r="CA61" i="14"/>
  <c r="BZ60" i="14"/>
  <c r="CB60" i="14"/>
  <c r="N62" i="14"/>
  <c r="O62" i="14"/>
  <c r="BX61" i="14"/>
  <c r="BY61" i="14"/>
  <c r="K63" i="14"/>
  <c r="F63" i="14"/>
  <c r="D63" i="14"/>
  <c r="E63" i="14"/>
  <c r="I63" i="14"/>
  <c r="L62" i="14"/>
  <c r="BY62" i="14"/>
  <c r="G63" i="14"/>
  <c r="J63" i="14"/>
  <c r="H63" i="14"/>
  <c r="BZ61" i="14"/>
  <c r="CC61" i="14"/>
  <c r="CB61" i="14"/>
  <c r="CE61" i="14"/>
  <c r="CD61" i="14"/>
  <c r="O63" i="14"/>
  <c r="N63" i="14"/>
  <c r="CC62" i="14"/>
  <c r="CD62" i="14"/>
  <c r="CB62" i="14"/>
  <c r="BZ62" i="14"/>
  <c r="CA62" i="14"/>
  <c r="BX62" i="14"/>
  <c r="F64" i="14"/>
  <c r="D64" i="14"/>
  <c r="E64" i="14"/>
  <c r="I64" i="14"/>
  <c r="G64" i="14"/>
  <c r="J64" i="14"/>
  <c r="H64" i="14"/>
  <c r="L63" i="14"/>
  <c r="CA63" i="14"/>
  <c r="CE62" i="14"/>
  <c r="K64" i="14"/>
  <c r="N64" i="14"/>
  <c r="O64" i="14"/>
  <c r="CE63" i="14"/>
  <c r="CB63" i="14"/>
  <c r="BX63" i="14"/>
  <c r="CD63" i="14"/>
  <c r="K65" i="14"/>
  <c r="H65" i="14"/>
  <c r="E65" i="14"/>
  <c r="F65" i="14"/>
  <c r="L64" i="14"/>
  <c r="CB64" i="14"/>
  <c r="D65" i="14"/>
  <c r="J65" i="14"/>
  <c r="G65" i="14"/>
  <c r="I65" i="14"/>
  <c r="BY63" i="14"/>
  <c r="BZ63" i="14"/>
  <c r="CC63" i="14"/>
  <c r="O65" i="14"/>
  <c r="N65" i="14"/>
  <c r="CC64" i="14"/>
  <c r="CD64" i="14"/>
  <c r="BX64" i="14"/>
  <c r="K66" i="14"/>
  <c r="BY64" i="14"/>
  <c r="J66" i="14"/>
  <c r="D66" i="14"/>
  <c r="E66" i="14"/>
  <c r="G66" i="14"/>
  <c r="F66" i="14"/>
  <c r="L65" i="14"/>
  <c r="CC65" i="14"/>
  <c r="H66" i="14"/>
  <c r="I66" i="14"/>
  <c r="BZ64" i="14"/>
  <c r="CA64" i="14"/>
  <c r="CE64" i="14"/>
  <c r="N66" i="14"/>
  <c r="O66" i="14"/>
  <c r="BY65" i="14"/>
  <c r="BX65" i="14"/>
  <c r="CB65" i="14"/>
  <c r="CE65" i="14"/>
  <c r="BZ65" i="14"/>
  <c r="CA65" i="14"/>
  <c r="CD65" i="14"/>
  <c r="G67" i="14"/>
  <c r="H67" i="14"/>
  <c r="L66" i="14"/>
  <c r="CA66" i="14"/>
  <c r="F67" i="14"/>
  <c r="E67" i="14"/>
  <c r="D67" i="14"/>
  <c r="J67" i="14"/>
  <c r="I67" i="14"/>
  <c r="K67" i="14"/>
  <c r="O67" i="14"/>
  <c r="N67" i="14"/>
  <c r="BX66" i="14"/>
  <c r="CB66" i="14"/>
  <c r="CC66" i="14"/>
  <c r="BZ66" i="14"/>
  <c r="K68" i="14"/>
  <c r="BY66" i="14"/>
  <c r="CE66" i="14"/>
  <c r="G68" i="14"/>
  <c r="F68" i="14"/>
  <c r="J68" i="14"/>
  <c r="I68" i="14"/>
  <c r="E68" i="14"/>
  <c r="H68" i="14"/>
  <c r="L67" i="14"/>
  <c r="BY67" i="14"/>
  <c r="D68" i="14"/>
  <c r="CD66" i="14"/>
  <c r="N68" i="14"/>
  <c r="O68" i="14"/>
  <c r="CB67" i="14"/>
  <c r="F69" i="14"/>
  <c r="I69" i="14"/>
  <c r="L68" i="14"/>
  <c r="BY68" i="14"/>
  <c r="H69" i="14"/>
  <c r="D69" i="14"/>
  <c r="E69" i="14"/>
  <c r="G69" i="14"/>
  <c r="J69" i="14"/>
  <c r="CE67" i="14"/>
  <c r="K69" i="14"/>
  <c r="BX67" i="14"/>
  <c r="CA67" i="14"/>
  <c r="CD67" i="14"/>
  <c r="BZ67" i="14"/>
  <c r="CC67" i="14"/>
  <c r="O69" i="14"/>
  <c r="N69" i="14"/>
  <c r="BX68" i="14"/>
  <c r="CE68" i="14"/>
  <c r="BZ68" i="14"/>
  <c r="CD68" i="14"/>
  <c r="CB68" i="14"/>
  <c r="CA68" i="14"/>
  <c r="CC68" i="14"/>
  <c r="K70" i="14"/>
  <c r="H70" i="14"/>
  <c r="I70" i="14"/>
  <c r="L69" i="14"/>
  <c r="CB69" i="14"/>
  <c r="F70" i="14"/>
  <c r="D70" i="14"/>
  <c r="E70" i="14"/>
  <c r="G70" i="14"/>
  <c r="J70" i="14"/>
  <c r="N70" i="14"/>
  <c r="O70" i="14"/>
  <c r="BX69" i="14"/>
  <c r="BZ69" i="14"/>
  <c r="H71" i="14"/>
  <c r="I71" i="14"/>
  <c r="D71" i="14"/>
  <c r="J71" i="14"/>
  <c r="L70" i="14"/>
  <c r="BZ70" i="14"/>
  <c r="E71" i="14"/>
  <c r="F71" i="14"/>
  <c r="G71" i="14"/>
  <c r="BY69" i="14"/>
  <c r="CA69" i="14"/>
  <c r="CD69" i="14"/>
  <c r="CE69" i="14"/>
  <c r="CC69" i="14"/>
  <c r="K71" i="14"/>
  <c r="O71" i="14"/>
  <c r="N71" i="14"/>
  <c r="CB70" i="14"/>
  <c r="CA70" i="14"/>
  <c r="BY70" i="14"/>
  <c r="CD70" i="14"/>
  <c r="CC70" i="14"/>
  <c r="CE70" i="14"/>
  <c r="BX70" i="14"/>
  <c r="E72" i="14"/>
  <c r="G72" i="14"/>
  <c r="F72" i="14"/>
  <c r="L71" i="14"/>
  <c r="CC71" i="14"/>
  <c r="I72" i="14"/>
  <c r="J72" i="14"/>
  <c r="D72" i="14"/>
  <c r="H72" i="14"/>
  <c r="K72" i="14"/>
  <c r="N72" i="14"/>
  <c r="O72" i="14"/>
  <c r="CD71" i="14"/>
  <c r="BX71" i="14"/>
  <c r="CB71" i="14"/>
  <c r="BY71" i="14"/>
  <c r="CA71" i="14"/>
  <c r="CE71" i="14"/>
  <c r="K73" i="14"/>
  <c r="E73" i="14"/>
  <c r="L72" i="14"/>
  <c r="CC72" i="14"/>
  <c r="H73" i="14"/>
  <c r="I73" i="14"/>
  <c r="G73" i="14"/>
  <c r="J73" i="14"/>
  <c r="D73" i="14"/>
  <c r="F73" i="14"/>
  <c r="BZ71" i="14"/>
  <c r="O73" i="14"/>
  <c r="N73" i="14"/>
  <c r="BX72" i="14"/>
  <c r="CA72" i="14"/>
  <c r="CD72" i="14"/>
  <c r="BZ72" i="14"/>
  <c r="BY72" i="14"/>
  <c r="H74" i="14"/>
  <c r="J74" i="14"/>
  <c r="L73" i="14"/>
  <c r="CA73" i="14"/>
  <c r="E74" i="14"/>
  <c r="G74" i="14"/>
  <c r="F74" i="14"/>
  <c r="D74" i="14"/>
  <c r="I74" i="14"/>
  <c r="CE72" i="14"/>
  <c r="CB72" i="14"/>
  <c r="K74" i="14"/>
  <c r="N74" i="14"/>
  <c r="O74" i="14"/>
  <c r="CE73" i="14"/>
  <c r="K75" i="14"/>
  <c r="CD73" i="14"/>
  <c r="I75" i="14"/>
  <c r="G75" i="14"/>
  <c r="J75" i="14"/>
  <c r="D75" i="14"/>
  <c r="E75" i="14"/>
  <c r="H75" i="14"/>
  <c r="F75" i="14"/>
  <c r="L74" i="14"/>
  <c r="CA74" i="14"/>
  <c r="CB73" i="14"/>
  <c r="BX73" i="14"/>
  <c r="CC73" i="14"/>
  <c r="BY73" i="14"/>
  <c r="BZ73" i="14"/>
  <c r="O75" i="14"/>
  <c r="N75" i="14"/>
  <c r="BY74" i="14"/>
  <c r="K76" i="14"/>
  <c r="CB74" i="14"/>
  <c r="BX74" i="14"/>
  <c r="CC74" i="14"/>
  <c r="J76" i="14"/>
  <c r="D76" i="14"/>
  <c r="I76" i="14"/>
  <c r="H76" i="14"/>
  <c r="E76" i="14"/>
  <c r="F76" i="14"/>
  <c r="L75" i="14"/>
  <c r="CD75" i="14"/>
  <c r="G76" i="14"/>
  <c r="BZ74" i="14"/>
  <c r="CE74" i="14"/>
  <c r="CD74" i="14"/>
  <c r="N76" i="14"/>
  <c r="O76" i="14"/>
  <c r="CC75" i="14"/>
  <c r="BX75" i="14"/>
  <c r="CA75" i="14"/>
  <c r="CB75" i="14"/>
  <c r="BZ75" i="14"/>
  <c r="CE75" i="14"/>
  <c r="BY75" i="14"/>
  <c r="K77" i="14"/>
  <c r="H77" i="14"/>
  <c r="G77" i="14"/>
  <c r="E77" i="14"/>
  <c r="I77" i="14"/>
  <c r="F77" i="14"/>
  <c r="L76" i="14"/>
  <c r="CA76" i="14"/>
  <c r="D77" i="14"/>
  <c r="J77" i="14"/>
  <c r="O77" i="14"/>
  <c r="N77" i="14"/>
  <c r="BX76" i="14"/>
  <c r="CE76" i="14"/>
  <c r="BZ76" i="14"/>
  <c r="K78" i="14"/>
  <c r="CD76" i="14"/>
  <c r="CB76" i="14"/>
  <c r="D78" i="14"/>
  <c r="I78" i="14"/>
  <c r="H78" i="14"/>
  <c r="J78" i="14"/>
  <c r="E78" i="14"/>
  <c r="G78" i="14"/>
  <c r="F78" i="14"/>
  <c r="L77" i="14"/>
  <c r="BZ77" i="14"/>
  <c r="CC76" i="14"/>
  <c r="BY76" i="14"/>
  <c r="N78" i="14"/>
  <c r="O78" i="14"/>
  <c r="BX77" i="14"/>
  <c r="N25" i="14"/>
  <c r="J12" i="15"/>
  <c r="J36" i="15"/>
  <c r="N26" i="14"/>
  <c r="CA77" i="14"/>
  <c r="K79" i="14"/>
  <c r="O26" i="14"/>
  <c r="O25" i="14"/>
  <c r="K12" i="15"/>
  <c r="K36" i="15"/>
  <c r="CD77" i="14"/>
  <c r="F79" i="14"/>
  <c r="G79" i="14"/>
  <c r="E79" i="14"/>
  <c r="L78" i="14"/>
  <c r="BZ78" i="14"/>
  <c r="D79" i="14"/>
  <c r="I79" i="14"/>
  <c r="H79" i="14"/>
  <c r="J79" i="14"/>
  <c r="CB77" i="14"/>
  <c r="CC77" i="14"/>
  <c r="CE77" i="14"/>
  <c r="BY77" i="14"/>
  <c r="O79" i="14"/>
  <c r="N79" i="14"/>
  <c r="J38" i="15"/>
  <c r="CA78" i="14"/>
  <c r="CC78" i="14"/>
  <c r="CE78" i="14"/>
  <c r="D80" i="14"/>
  <c r="G80" i="14"/>
  <c r="H80" i="14"/>
  <c r="J80" i="14"/>
  <c r="E80" i="14"/>
  <c r="L79" i="14"/>
  <c r="BZ79" i="14"/>
  <c r="F80" i="14"/>
  <c r="I80" i="14"/>
  <c r="BY78" i="14"/>
  <c r="K80" i="14"/>
  <c r="CD78" i="14"/>
  <c r="CB78" i="14"/>
  <c r="BX78" i="14"/>
  <c r="N80" i="14"/>
  <c r="O80" i="14"/>
  <c r="BY79" i="14"/>
  <c r="BX79" i="14"/>
  <c r="CB79" i="14"/>
  <c r="CD79" i="14"/>
  <c r="CE79" i="14"/>
  <c r="CA79" i="14"/>
  <c r="K81" i="14"/>
  <c r="D81" i="14"/>
  <c r="I81" i="14"/>
  <c r="H81" i="14"/>
  <c r="J81" i="14"/>
  <c r="E81" i="14"/>
  <c r="G81" i="14"/>
  <c r="F81" i="14"/>
  <c r="L80" i="14"/>
  <c r="CD80" i="14"/>
  <c r="CC79" i="14"/>
  <c r="O81" i="14"/>
  <c r="N81" i="14"/>
  <c r="CC80" i="14"/>
  <c r="BY80" i="14"/>
  <c r="CE80" i="14"/>
  <c r="CA80" i="14"/>
  <c r="K82" i="14"/>
  <c r="CB80" i="14"/>
  <c r="BX80" i="14"/>
  <c r="F82" i="14"/>
  <c r="G82" i="14"/>
  <c r="E82" i="14"/>
  <c r="L81" i="14"/>
  <c r="BZ81" i="14"/>
  <c r="D82" i="14"/>
  <c r="I82" i="14"/>
  <c r="H82" i="14"/>
  <c r="J82" i="14"/>
  <c r="BZ80" i="14"/>
  <c r="N82" i="14"/>
  <c r="O82" i="14"/>
  <c r="BX81" i="14"/>
  <c r="BY81" i="14"/>
  <c r="J83" i="14"/>
  <c r="E83" i="14"/>
  <c r="G83" i="14"/>
  <c r="F83" i="14"/>
  <c r="H83" i="14"/>
  <c r="D83" i="14"/>
  <c r="L82" i="14"/>
  <c r="CE82" i="14"/>
  <c r="I83" i="14"/>
  <c r="CE81" i="14"/>
  <c r="CB81" i="14"/>
  <c r="CD81" i="14"/>
  <c r="K83" i="14"/>
  <c r="CC81" i="14"/>
  <c r="CA81" i="14"/>
  <c r="O83" i="14"/>
  <c r="N83" i="14"/>
  <c r="BZ82" i="14"/>
  <c r="BY82" i="14"/>
  <c r="CB82" i="14"/>
  <c r="CD82" i="14"/>
  <c r="CA82" i="14"/>
  <c r="K84" i="14"/>
  <c r="BX82" i="14"/>
  <c r="F84" i="14"/>
  <c r="I84" i="14"/>
  <c r="E84" i="14"/>
  <c r="H84" i="14"/>
  <c r="D84" i="14"/>
  <c r="J84" i="14"/>
  <c r="L83" i="14"/>
  <c r="BY83" i="14"/>
  <c r="G84" i="14"/>
  <c r="CC82" i="14"/>
  <c r="N84" i="14"/>
  <c r="O84" i="14"/>
  <c r="CB83" i="14"/>
  <c r="H85" i="14"/>
  <c r="I85" i="14"/>
  <c r="G85" i="14"/>
  <c r="J85" i="14"/>
  <c r="L84" i="14"/>
  <c r="CA84" i="14"/>
  <c r="E85" i="14"/>
  <c r="D85" i="14"/>
  <c r="F85" i="14"/>
  <c r="CC83" i="14"/>
  <c r="BX83" i="14"/>
  <c r="CE83" i="14"/>
  <c r="CA83" i="14"/>
  <c r="K85" i="14"/>
  <c r="CD83" i="14"/>
  <c r="BZ83" i="14"/>
  <c r="O85" i="14"/>
  <c r="N85" i="14"/>
  <c r="BZ84" i="14"/>
  <c r="CB84" i="14"/>
  <c r="CC84" i="14"/>
  <c r="CD84" i="14"/>
  <c r="BX84" i="14"/>
  <c r="CE84" i="14"/>
  <c r="BY84" i="14"/>
  <c r="I86" i="14"/>
  <c r="H86" i="14"/>
  <c r="L85" i="14"/>
  <c r="BZ85" i="14"/>
  <c r="F86" i="14"/>
  <c r="E86" i="14"/>
  <c r="G86" i="14"/>
  <c r="J86" i="14"/>
  <c r="D86" i="14"/>
  <c r="K86" i="14"/>
  <c r="N86" i="14"/>
  <c r="O86" i="14"/>
  <c r="BX85" i="14"/>
  <c r="CB85" i="14"/>
  <c r="BY85" i="14"/>
  <c r="CE85" i="14"/>
  <c r="CD85" i="14"/>
  <c r="K87" i="14"/>
  <c r="CC85" i="14"/>
  <c r="CA85" i="14"/>
  <c r="H87" i="14"/>
  <c r="J87" i="14"/>
  <c r="E87" i="14"/>
  <c r="G87" i="14"/>
  <c r="I87" i="14"/>
  <c r="F87" i="14"/>
  <c r="L86" i="14"/>
  <c r="BY86" i="14"/>
  <c r="D87" i="14"/>
  <c r="O87" i="14"/>
  <c r="N87" i="14"/>
  <c r="CB86" i="14"/>
  <c r="CE86" i="14"/>
  <c r="CD86" i="14"/>
  <c r="BZ86" i="14"/>
  <c r="BX86" i="14"/>
  <c r="CA86" i="14"/>
  <c r="F88" i="14"/>
  <c r="D88" i="14"/>
  <c r="I88" i="14"/>
  <c r="H88" i="14"/>
  <c r="G88" i="14"/>
  <c r="J88" i="14"/>
  <c r="L87" i="14"/>
  <c r="CA87" i="14"/>
  <c r="E88" i="14"/>
  <c r="K88" i="14"/>
  <c r="CC86" i="14"/>
  <c r="N88" i="14"/>
  <c r="O88" i="14"/>
  <c r="CB87" i="14"/>
  <c r="BY87" i="14"/>
  <c r="CE87" i="14"/>
  <c r="BX87" i="14"/>
  <c r="CD87" i="14"/>
  <c r="D89" i="14"/>
  <c r="H89" i="14"/>
  <c r="F89" i="14"/>
  <c r="G89" i="14"/>
  <c r="J89" i="14"/>
  <c r="I89" i="14"/>
  <c r="L88" i="14"/>
  <c r="BY88" i="14"/>
  <c r="E89" i="14"/>
  <c r="CC87" i="14"/>
  <c r="K89" i="14"/>
  <c r="BZ87" i="14"/>
  <c r="O89" i="14"/>
  <c r="N89" i="14"/>
  <c r="CC88" i="14"/>
  <c r="BZ88" i="14"/>
  <c r="BX88" i="14"/>
  <c r="CE88" i="14"/>
  <c r="CA88" i="14"/>
  <c r="CB88" i="14"/>
  <c r="K90" i="14"/>
  <c r="E90" i="14"/>
  <c r="G90" i="14"/>
  <c r="D90" i="14"/>
  <c r="J90" i="14"/>
  <c r="I90" i="14"/>
  <c r="F90" i="14"/>
  <c r="L89" i="14"/>
  <c r="CA89" i="14"/>
  <c r="H90" i="14"/>
  <c r="CD88" i="14"/>
  <c r="N90" i="14"/>
  <c r="O90" i="14"/>
  <c r="CD89" i="14"/>
  <c r="BX89" i="14"/>
  <c r="CE89" i="14"/>
  <c r="CB89" i="14"/>
  <c r="CC89" i="14"/>
  <c r="K91" i="14"/>
  <c r="H91" i="14"/>
  <c r="E91" i="14"/>
  <c r="G91" i="14"/>
  <c r="I91" i="14"/>
  <c r="D91" i="14"/>
  <c r="J91" i="14"/>
  <c r="L90" i="14"/>
  <c r="BZ90" i="14"/>
  <c r="F91" i="14"/>
  <c r="BY89" i="14"/>
  <c r="BZ89" i="14"/>
  <c r="O91" i="14"/>
  <c r="N91" i="14"/>
  <c r="CB90" i="14"/>
  <c r="CA90" i="14"/>
  <c r="CE90" i="14"/>
  <c r="BY90" i="14"/>
  <c r="BX90" i="14"/>
  <c r="J92" i="14"/>
  <c r="I92" i="14"/>
  <c r="D92" i="14"/>
  <c r="G92" i="14"/>
  <c r="F92" i="14"/>
  <c r="L91" i="14"/>
  <c r="CA91" i="14"/>
  <c r="E92" i="14"/>
  <c r="H92" i="14"/>
  <c r="K92" i="14"/>
  <c r="CD90" i="14"/>
  <c r="CC90" i="14"/>
  <c r="N92" i="14"/>
  <c r="O92" i="14"/>
  <c r="CB91" i="14"/>
  <c r="CE91" i="14"/>
  <c r="CC91" i="14"/>
  <c r="K93" i="14"/>
  <c r="BX91" i="14"/>
  <c r="BY91" i="14"/>
  <c r="E93" i="14"/>
  <c r="L92" i="14"/>
  <c r="CA92" i="14"/>
  <c r="G93" i="14"/>
  <c r="H93" i="14"/>
  <c r="J93" i="14"/>
  <c r="I93" i="14"/>
  <c r="F93" i="14"/>
  <c r="D93" i="14"/>
  <c r="CD91" i="14"/>
  <c r="BZ91" i="14"/>
  <c r="O93" i="14"/>
  <c r="N93" i="14"/>
  <c r="BX92" i="14"/>
  <c r="CB92" i="14"/>
  <c r="K94" i="14"/>
  <c r="BY92" i="14"/>
  <c r="CE92" i="14"/>
  <c r="BZ92" i="14"/>
  <c r="D94" i="14"/>
  <c r="F94" i="14"/>
  <c r="J94" i="14"/>
  <c r="G94" i="14"/>
  <c r="E94" i="14"/>
  <c r="I94" i="14"/>
  <c r="L93" i="14"/>
  <c r="CD93" i="14"/>
  <c r="H94" i="14"/>
  <c r="CD92" i="14"/>
  <c r="CC92" i="14"/>
  <c r="N94" i="14"/>
  <c r="O94" i="14"/>
  <c r="BY93" i="14"/>
  <c r="BZ93" i="14"/>
  <c r="J95" i="14"/>
  <c r="E95" i="14"/>
  <c r="G95" i="14"/>
  <c r="I95" i="14"/>
  <c r="D95" i="14"/>
  <c r="F95" i="14"/>
  <c r="H95" i="14"/>
  <c r="L94" i="14"/>
  <c r="CA94" i="14"/>
  <c r="CC93" i="14"/>
  <c r="CA93" i="14"/>
  <c r="CB93" i="14"/>
  <c r="BX93" i="14"/>
  <c r="CE93" i="14"/>
  <c r="K95" i="14"/>
  <c r="O95" i="14"/>
  <c r="N95" i="14"/>
  <c r="CB94" i="14"/>
  <c r="CD94" i="14"/>
  <c r="CE94" i="14"/>
  <c r="BY94" i="14"/>
  <c r="BX94" i="14"/>
  <c r="BZ94" i="14"/>
  <c r="CC94" i="14"/>
  <c r="K96" i="14"/>
  <c r="J96" i="14"/>
  <c r="L95" i="14"/>
  <c r="CB95" i="14"/>
  <c r="E96" i="14"/>
  <c r="G96" i="14"/>
  <c r="I96" i="14"/>
  <c r="H96" i="14"/>
  <c r="F96" i="14"/>
  <c r="D96" i="14"/>
  <c r="N96" i="14"/>
  <c r="O96" i="14"/>
  <c r="BX95" i="14"/>
  <c r="CD95" i="14"/>
  <c r="CC95" i="14"/>
  <c r="K97" i="14"/>
  <c r="I97" i="14"/>
  <c r="D97" i="14"/>
  <c r="F97" i="14"/>
  <c r="H97" i="14"/>
  <c r="L96" i="14"/>
  <c r="BX96" i="14"/>
  <c r="J97" i="14"/>
  <c r="E97" i="14"/>
  <c r="G97" i="14"/>
  <c r="BY95" i="14"/>
  <c r="CA95" i="14"/>
  <c r="CE95" i="14"/>
  <c r="BZ95" i="14"/>
  <c r="O97" i="14"/>
  <c r="N97" i="14"/>
  <c r="CD96" i="14"/>
  <c r="CC96" i="14"/>
  <c r="BZ96" i="14"/>
  <c r="CA96" i="14"/>
  <c r="CE96" i="14"/>
  <c r="K98" i="14"/>
  <c r="E98" i="14"/>
  <c r="G98" i="14"/>
  <c r="I98" i="14"/>
  <c r="H98" i="14"/>
  <c r="F98" i="14"/>
  <c r="D98" i="14"/>
  <c r="L97" i="14"/>
  <c r="CE97" i="14"/>
  <c r="J98" i="14"/>
  <c r="BY96" i="14"/>
  <c r="CB96" i="14"/>
  <c r="N98" i="14"/>
  <c r="O98" i="14"/>
  <c r="CC97" i="14"/>
  <c r="CB97" i="14"/>
  <c r="BX97" i="14"/>
  <c r="CD97" i="14"/>
  <c r="K99" i="14"/>
  <c r="BY97" i="14"/>
  <c r="G99" i="14"/>
  <c r="H99" i="14"/>
  <c r="F99" i="14"/>
  <c r="D99" i="14"/>
  <c r="E99" i="14"/>
  <c r="J99" i="14"/>
  <c r="L98" i="14"/>
  <c r="CC98" i="14"/>
  <c r="I99" i="14"/>
  <c r="CA97" i="14"/>
  <c r="BZ97" i="14"/>
  <c r="O99" i="14"/>
  <c r="N99" i="14"/>
  <c r="BX98" i="14"/>
  <c r="BY98" i="14"/>
  <c r="CA98" i="14"/>
  <c r="CB98" i="14"/>
  <c r="CD98" i="14"/>
  <c r="I100" i="14"/>
  <c r="H100" i="14"/>
  <c r="L99" i="14"/>
  <c r="CB99" i="14"/>
  <c r="F100" i="14"/>
  <c r="D100" i="14"/>
  <c r="J100" i="14"/>
  <c r="E100" i="14"/>
  <c r="G100" i="14"/>
  <c r="CE98" i="14"/>
  <c r="K100" i="14"/>
  <c r="BZ98" i="14"/>
  <c r="N100" i="14"/>
  <c r="O100" i="14"/>
  <c r="BX99" i="14"/>
  <c r="CD99" i="14"/>
  <c r="BZ99" i="14"/>
  <c r="CE99" i="14"/>
  <c r="CA99" i="14"/>
  <c r="CC99" i="14"/>
  <c r="G101" i="14"/>
  <c r="H101" i="14"/>
  <c r="F101" i="14"/>
  <c r="L100" i="14"/>
  <c r="CB100" i="14"/>
  <c r="E101" i="14"/>
  <c r="J101" i="14"/>
  <c r="I101" i="14"/>
  <c r="D101" i="14"/>
  <c r="BY99" i="14"/>
  <c r="K101" i="14"/>
  <c r="O101" i="14"/>
  <c r="N101" i="14"/>
  <c r="BZ100" i="14"/>
  <c r="CE100" i="14"/>
  <c r="BX100" i="14"/>
  <c r="CD100" i="14"/>
  <c r="BY100" i="14"/>
  <c r="I102" i="14"/>
  <c r="H102" i="14"/>
  <c r="F102" i="14"/>
  <c r="D102" i="14"/>
  <c r="L101" i="14"/>
  <c r="CB101" i="14"/>
  <c r="J102" i="14"/>
  <c r="E102" i="14"/>
  <c r="G102" i="14"/>
  <c r="K102" i="14"/>
  <c r="CC100" i="14"/>
  <c r="CA100" i="14"/>
  <c r="N102" i="14"/>
  <c r="O102" i="14"/>
  <c r="CE101" i="14"/>
  <c r="BZ101" i="14"/>
  <c r="CA101" i="14"/>
  <c r="CD101" i="14"/>
  <c r="CC101" i="14"/>
  <c r="F103" i="14"/>
  <c r="H103" i="14"/>
  <c r="J103" i="14"/>
  <c r="E103" i="14"/>
  <c r="G103" i="14"/>
  <c r="L102" i="14"/>
  <c r="BZ102" i="14"/>
  <c r="I103" i="14"/>
  <c r="D103" i="14"/>
  <c r="BY101" i="14"/>
  <c r="K103" i="14"/>
  <c r="BX101" i="14"/>
  <c r="O103" i="14"/>
  <c r="N103" i="14"/>
  <c r="CC102" i="14"/>
  <c r="I104" i="14"/>
  <c r="H104" i="14"/>
  <c r="F104" i="14"/>
  <c r="D104" i="14"/>
  <c r="J104" i="14"/>
  <c r="E104" i="14"/>
  <c r="G104" i="14"/>
  <c r="L103" i="14"/>
  <c r="BZ103" i="14"/>
  <c r="BY102" i="14"/>
  <c r="CA102" i="14"/>
  <c r="CE102" i="14"/>
  <c r="BX102" i="14"/>
  <c r="K104" i="14"/>
  <c r="CD102" i="14"/>
  <c r="CB102" i="14"/>
  <c r="N104" i="14"/>
  <c r="O104" i="14"/>
  <c r="BX103" i="14"/>
  <c r="CB103" i="14"/>
  <c r="CE103" i="14"/>
  <c r="CC103" i="14"/>
  <c r="CA103" i="14"/>
  <c r="G105" i="14"/>
  <c r="H105" i="14"/>
  <c r="F105" i="14"/>
  <c r="D105" i="14"/>
  <c r="E105" i="14"/>
  <c r="J105" i="14"/>
  <c r="I105" i="14"/>
  <c r="L104" i="14"/>
  <c r="BZ104" i="14"/>
  <c r="BY103" i="14"/>
  <c r="CD103" i="14"/>
  <c r="K105" i="14"/>
  <c r="O105" i="14"/>
  <c r="N105" i="14"/>
  <c r="CD104" i="14"/>
  <c r="CC104" i="14"/>
  <c r="K106" i="14"/>
  <c r="CA104" i="14"/>
  <c r="CB104" i="14"/>
  <c r="BY104" i="14"/>
  <c r="BX104" i="14"/>
  <c r="CE104" i="14"/>
  <c r="G106" i="14"/>
  <c r="D106" i="14"/>
  <c r="L105" i="14"/>
  <c r="CA105" i="14"/>
  <c r="F106" i="14"/>
  <c r="E106" i="14"/>
  <c r="J106" i="14"/>
  <c r="I106" i="14"/>
  <c r="H106" i="14"/>
  <c r="N106" i="14"/>
  <c r="O106" i="14"/>
  <c r="BX105" i="14"/>
  <c r="BY105" i="14"/>
  <c r="K107" i="14"/>
  <c r="CC105" i="14"/>
  <c r="CD105" i="14"/>
  <c r="BZ105" i="14"/>
  <c r="F107" i="14"/>
  <c r="E107" i="14"/>
  <c r="J107" i="14"/>
  <c r="I107" i="14"/>
  <c r="D107" i="14"/>
  <c r="G107" i="14"/>
  <c r="H107" i="14"/>
  <c r="L106" i="14"/>
  <c r="CB106" i="14"/>
  <c r="CB105" i="14"/>
  <c r="CE105" i="14"/>
  <c r="O107" i="14"/>
  <c r="N107" i="14"/>
  <c r="CE106" i="14"/>
  <c r="K108" i="14"/>
  <c r="I108" i="14"/>
  <c r="H108" i="14"/>
  <c r="L107" i="14"/>
  <c r="CE107" i="14"/>
  <c r="F108" i="14"/>
  <c r="D108" i="14"/>
  <c r="G108" i="14"/>
  <c r="J108" i="14"/>
  <c r="E108" i="14"/>
  <c r="BY106" i="14"/>
  <c r="CD106" i="14"/>
  <c r="BZ106" i="14"/>
  <c r="BX106" i="14"/>
  <c r="CC106" i="14"/>
  <c r="CA106" i="14"/>
  <c r="N108" i="14"/>
  <c r="O108" i="14"/>
  <c r="BX107" i="14"/>
  <c r="CC107" i="14"/>
  <c r="BY107" i="14"/>
  <c r="CD107" i="14"/>
  <c r="CA107" i="14"/>
  <c r="K109" i="14"/>
  <c r="BZ107" i="14"/>
  <c r="J109" i="14"/>
  <c r="L108" i="14"/>
  <c r="CD108" i="14"/>
  <c r="E109" i="14"/>
  <c r="G109" i="14"/>
  <c r="I109" i="14"/>
  <c r="D109" i="14"/>
  <c r="F109" i="14"/>
  <c r="H109" i="14"/>
  <c r="CB107" i="14"/>
  <c r="O109" i="14"/>
  <c r="N109" i="14"/>
  <c r="CC108" i="14"/>
  <c r="CA108" i="14"/>
  <c r="BZ108" i="14"/>
  <c r="BY108" i="14"/>
  <c r="CE108" i="14"/>
  <c r="BX108" i="14"/>
  <c r="I110" i="14"/>
  <c r="H110" i="14"/>
  <c r="F110" i="14"/>
  <c r="D110" i="14"/>
  <c r="J110" i="14"/>
  <c r="E110" i="14"/>
  <c r="G110" i="14"/>
  <c r="L109" i="14"/>
  <c r="CA109" i="14"/>
  <c r="CB108" i="14"/>
  <c r="K110" i="14"/>
  <c r="N110" i="14"/>
  <c r="O110" i="14"/>
  <c r="K111" i="14"/>
  <c r="BY109" i="14"/>
  <c r="BZ109" i="14"/>
  <c r="CB109" i="14"/>
  <c r="CE109" i="14"/>
  <c r="BX109" i="14"/>
  <c r="I111" i="14"/>
  <c r="D111" i="14"/>
  <c r="G111" i="14"/>
  <c r="H111" i="14"/>
  <c r="J111" i="14"/>
  <c r="F111" i="14"/>
  <c r="L110" i="14"/>
  <c r="CC110" i="14"/>
  <c r="E111" i="14"/>
  <c r="CD109" i="14"/>
  <c r="CC109" i="14"/>
  <c r="O111" i="14"/>
  <c r="N111" i="14"/>
  <c r="BX110" i="14"/>
  <c r="CB110" i="14"/>
  <c r="BZ110" i="14"/>
  <c r="K112" i="14"/>
  <c r="CA110" i="14"/>
  <c r="BY110" i="14"/>
  <c r="I112" i="14"/>
  <c r="H112" i="14"/>
  <c r="L111" i="14"/>
  <c r="BZ111" i="14"/>
  <c r="D112" i="14"/>
  <c r="G112" i="14"/>
  <c r="F112" i="14"/>
  <c r="E112" i="14"/>
  <c r="J112" i="14"/>
  <c r="CD110" i="14"/>
  <c r="CE110" i="14"/>
  <c r="N112" i="14"/>
  <c r="O112" i="14"/>
  <c r="CD111" i="14"/>
  <c r="CE111" i="14"/>
  <c r="BY111" i="14"/>
  <c r="BX111" i="14"/>
  <c r="K113" i="14"/>
  <c r="CC111" i="14"/>
  <c r="I113" i="14"/>
  <c r="D113" i="14"/>
  <c r="F113" i="14"/>
  <c r="H113" i="14"/>
  <c r="L112" i="14"/>
  <c r="CB112" i="14"/>
  <c r="J113" i="14"/>
  <c r="E113" i="14"/>
  <c r="G113" i="14"/>
  <c r="CA111" i="14"/>
  <c r="CB111" i="14"/>
  <c r="O113" i="14"/>
  <c r="N113" i="14"/>
  <c r="BX112" i="14"/>
  <c r="BZ112" i="14"/>
  <c r="CA112" i="14"/>
  <c r="CE112" i="14"/>
  <c r="BY112" i="14"/>
  <c r="CD112" i="14"/>
  <c r="I114" i="14"/>
  <c r="H114" i="14"/>
  <c r="F114" i="14"/>
  <c r="D114" i="14"/>
  <c r="J114" i="14"/>
  <c r="L113" i="14"/>
  <c r="CE113" i="14"/>
  <c r="E114" i="14"/>
  <c r="G114" i="14"/>
  <c r="CC112" i="14"/>
  <c r="K114" i="14"/>
  <c r="N114" i="14"/>
  <c r="O114" i="14"/>
  <c r="BX113" i="14"/>
  <c r="K115" i="14"/>
  <c r="J115" i="14"/>
  <c r="E115" i="14"/>
  <c r="G115" i="14"/>
  <c r="F115" i="14"/>
  <c r="L114" i="14"/>
  <c r="BY114" i="14"/>
  <c r="I115" i="14"/>
  <c r="D115" i="14"/>
  <c r="H115" i="14"/>
  <c r="BY113" i="14"/>
  <c r="CA113" i="14"/>
  <c r="BZ113" i="14"/>
  <c r="CD113" i="14"/>
  <c r="CC113" i="14"/>
  <c r="CB113" i="14"/>
  <c r="N115" i="14"/>
  <c r="O115" i="14"/>
  <c r="BZ114" i="14"/>
  <c r="K116" i="14"/>
  <c r="CB114" i="14"/>
  <c r="CC114" i="14"/>
  <c r="I116" i="14"/>
  <c r="D116" i="14"/>
  <c r="F116" i="14"/>
  <c r="H116" i="14"/>
  <c r="J116" i="14"/>
  <c r="L115" i="14"/>
  <c r="CB115" i="14"/>
  <c r="E116" i="14"/>
  <c r="G116" i="14"/>
  <c r="CA114" i="14"/>
  <c r="CD114" i="14"/>
  <c r="BX114" i="14"/>
  <c r="CE114" i="14"/>
  <c r="O116" i="14"/>
  <c r="N116" i="14"/>
  <c r="E117" i="14"/>
  <c r="G117" i="14"/>
  <c r="L116" i="14"/>
  <c r="BZ116" i="14"/>
  <c r="I117" i="14"/>
  <c r="D117" i="14"/>
  <c r="F117" i="14"/>
  <c r="H117" i="14"/>
  <c r="J117" i="14"/>
  <c r="K117" i="14"/>
  <c r="CD115" i="14"/>
  <c r="BX115" i="14"/>
  <c r="BY115" i="14"/>
  <c r="BZ115" i="14"/>
  <c r="CC115" i="14"/>
  <c r="CA115" i="14"/>
  <c r="CE115" i="14"/>
  <c r="N117" i="14"/>
  <c r="O117" i="14"/>
  <c r="BX116" i="14"/>
  <c r="CB116" i="14"/>
  <c r="CE116" i="14"/>
  <c r="H118" i="14"/>
  <c r="J118" i="14"/>
  <c r="L117" i="14"/>
  <c r="CE117" i="14"/>
  <c r="E118" i="14"/>
  <c r="G118" i="14"/>
  <c r="D118" i="14"/>
  <c r="I118" i="14"/>
  <c r="F118" i="14"/>
  <c r="BY116" i="14"/>
  <c r="CC116" i="14"/>
  <c r="K118" i="14"/>
  <c r="CA116" i="14"/>
  <c r="CD116" i="14"/>
  <c r="O118" i="14"/>
  <c r="N118" i="14"/>
  <c r="BX117" i="14"/>
  <c r="CC117" i="14"/>
  <c r="CA117" i="14"/>
  <c r="BZ117" i="14"/>
  <c r="CB117" i="14"/>
  <c r="BY117" i="14"/>
  <c r="CD117" i="14"/>
  <c r="K119" i="14"/>
  <c r="H119" i="14"/>
  <c r="J119" i="14"/>
  <c r="L118" i="14"/>
  <c r="CA118" i="14"/>
  <c r="E119" i="14"/>
  <c r="G119" i="14"/>
  <c r="I119" i="14"/>
  <c r="D119" i="14"/>
  <c r="F119" i="14"/>
  <c r="N119" i="14"/>
  <c r="O119" i="14"/>
  <c r="BX118" i="14"/>
  <c r="CD118" i="14"/>
  <c r="CB118" i="14"/>
  <c r="BY118" i="14"/>
  <c r="BZ118" i="14"/>
  <c r="CE118" i="14"/>
  <c r="K120" i="14"/>
  <c r="H120" i="14"/>
  <c r="J120" i="14"/>
  <c r="L119" i="14"/>
  <c r="CA119" i="14"/>
  <c r="E120" i="14"/>
  <c r="G120" i="14"/>
  <c r="I120" i="14"/>
  <c r="D120" i="14"/>
  <c r="F120" i="14"/>
  <c r="CC118" i="14"/>
  <c r="O120" i="14"/>
  <c r="N120" i="14"/>
  <c r="BX119" i="14"/>
  <c r="BZ119" i="14"/>
  <c r="BY119" i="14"/>
  <c r="CE119" i="14"/>
  <c r="I121" i="14"/>
  <c r="D121" i="14"/>
  <c r="F121" i="14"/>
  <c r="H121" i="14"/>
  <c r="J121" i="14"/>
  <c r="L120" i="14"/>
  <c r="CB120" i="14"/>
  <c r="E121" i="14"/>
  <c r="G121" i="14"/>
  <c r="K121" i="14"/>
  <c r="CB119" i="14"/>
  <c r="CD119" i="14"/>
  <c r="CC119" i="14"/>
  <c r="N121" i="14"/>
  <c r="O121" i="14"/>
  <c r="BX120" i="14"/>
  <c r="CE120" i="14"/>
  <c r="BY120" i="14"/>
  <c r="CA120" i="14"/>
  <c r="BZ120" i="14"/>
  <c r="K122" i="14"/>
  <c r="D122" i="14"/>
  <c r="F122" i="14"/>
  <c r="H122" i="14"/>
  <c r="J122" i="14"/>
  <c r="E122" i="14"/>
  <c r="G122" i="14"/>
  <c r="I122" i="14"/>
  <c r="L121" i="14"/>
  <c r="BZ121" i="14"/>
  <c r="CD120" i="14"/>
  <c r="CC120" i="14"/>
  <c r="O122" i="14"/>
  <c r="N122" i="14"/>
  <c r="BX121" i="14"/>
  <c r="CB121" i="14"/>
  <c r="CC121" i="14"/>
  <c r="CE121" i="14"/>
  <c r="CA121" i="14"/>
  <c r="K123" i="14"/>
  <c r="E123" i="14"/>
  <c r="G123" i="14"/>
  <c r="I123" i="14"/>
  <c r="D123" i="14"/>
  <c r="F123" i="14"/>
  <c r="H123" i="14"/>
  <c r="J123" i="14"/>
  <c r="L122" i="14"/>
  <c r="CD122" i="14"/>
  <c r="BY121" i="14"/>
  <c r="CD121" i="14"/>
  <c r="N123" i="14"/>
  <c r="O123" i="14"/>
  <c r="BZ122" i="14"/>
  <c r="E124" i="14"/>
  <c r="G124" i="14"/>
  <c r="I124" i="14"/>
  <c r="D124" i="14"/>
  <c r="F124" i="14"/>
  <c r="H124" i="14"/>
  <c r="J124" i="14"/>
  <c r="L123" i="14"/>
  <c r="CB123" i="14"/>
  <c r="CC122" i="14"/>
  <c r="BY122" i="14"/>
  <c r="BX122" i="14"/>
  <c r="CE122" i="14"/>
  <c r="CA122" i="14"/>
  <c r="K124" i="14"/>
  <c r="CB122" i="14"/>
  <c r="O124" i="14"/>
  <c r="N124" i="14"/>
  <c r="CE123" i="14"/>
  <c r="CC123" i="14"/>
  <c r="CA123" i="14"/>
  <c r="E125" i="14"/>
  <c r="G125" i="14"/>
  <c r="I125" i="14"/>
  <c r="D125" i="14"/>
  <c r="F125" i="14"/>
  <c r="L124" i="14"/>
  <c r="CA124" i="14"/>
  <c r="H125" i="14"/>
  <c r="J125" i="14"/>
  <c r="K125" i="14"/>
  <c r="BZ123" i="14"/>
  <c r="CD123" i="14"/>
  <c r="BX123" i="14"/>
  <c r="BY123" i="14"/>
  <c r="N125" i="14"/>
  <c r="O125" i="14"/>
  <c r="CD124" i="14"/>
  <c r="CE124" i="14"/>
  <c r="BY124" i="14"/>
  <c r="CC124" i="14"/>
  <c r="BX124" i="14"/>
  <c r="CB124" i="14"/>
  <c r="H126" i="14"/>
  <c r="J126" i="14"/>
  <c r="L125" i="14"/>
  <c r="BY125" i="14"/>
  <c r="E126" i="14"/>
  <c r="G126" i="14"/>
  <c r="F126" i="14"/>
  <c r="I126" i="14"/>
  <c r="D126" i="14"/>
  <c r="K126" i="14"/>
  <c r="BZ124" i="14"/>
  <c r="O126" i="14"/>
  <c r="N126" i="14"/>
  <c r="CB125" i="14"/>
  <c r="BX125" i="14"/>
  <c r="CE125" i="14"/>
  <c r="BZ125" i="14"/>
  <c r="K127" i="14"/>
  <c r="E127" i="14"/>
  <c r="G127" i="14"/>
  <c r="I127" i="14"/>
  <c r="L126" i="14"/>
  <c r="CB126" i="14"/>
  <c r="D127" i="14"/>
  <c r="F127" i="14"/>
  <c r="H127" i="14"/>
  <c r="J127" i="14"/>
  <c r="CC125" i="14"/>
  <c r="CA125" i="14"/>
  <c r="CD125" i="14"/>
  <c r="N127" i="14"/>
  <c r="O127" i="14"/>
  <c r="BX126" i="14"/>
  <c r="BY126" i="14"/>
  <c r="BZ126" i="14"/>
  <c r="CC126" i="14"/>
  <c r="H128" i="14"/>
  <c r="J128" i="14"/>
  <c r="E128" i="14"/>
  <c r="G128" i="14"/>
  <c r="F128" i="14"/>
  <c r="I128" i="14"/>
  <c r="D128" i="14"/>
  <c r="L127" i="14"/>
  <c r="CD127" i="14"/>
  <c r="CE126" i="14"/>
  <c r="K128" i="14"/>
  <c r="CA126" i="14"/>
  <c r="CD126" i="14"/>
  <c r="O128" i="14"/>
  <c r="N128" i="14"/>
  <c r="BZ127" i="14"/>
  <c r="CE127" i="14"/>
  <c r="E129" i="14"/>
  <c r="G129" i="14"/>
  <c r="L128" i="14"/>
  <c r="CD128" i="14"/>
  <c r="I129" i="14"/>
  <c r="D129" i="14"/>
  <c r="F129" i="14"/>
  <c r="H129" i="14"/>
  <c r="J129" i="14"/>
  <c r="CB127" i="14"/>
  <c r="K129" i="14"/>
  <c r="CA127" i="14"/>
  <c r="CC127" i="14"/>
  <c r="BY127" i="14"/>
  <c r="BX127" i="14"/>
  <c r="N129" i="14"/>
  <c r="O129" i="14"/>
  <c r="BX128" i="14"/>
  <c r="CC128" i="14"/>
  <c r="BY128" i="14"/>
  <c r="BZ128" i="14"/>
  <c r="CB128" i="14"/>
  <c r="CE128" i="14"/>
  <c r="CA128" i="14"/>
  <c r="H130" i="14"/>
  <c r="J130" i="14"/>
  <c r="E130" i="14"/>
  <c r="G130" i="14"/>
  <c r="I130" i="14"/>
  <c r="D130" i="14"/>
  <c r="F130" i="14"/>
  <c r="L129" i="14"/>
  <c r="BY129" i="14"/>
  <c r="K130" i="14"/>
  <c r="O130" i="14"/>
  <c r="N130" i="14"/>
  <c r="K131" i="14"/>
  <c r="BX129" i="14"/>
  <c r="CC129" i="14"/>
  <c r="CB129" i="14"/>
  <c r="CA129" i="14"/>
  <c r="CE129" i="14"/>
  <c r="BZ129" i="14"/>
  <c r="E131" i="14"/>
  <c r="G131" i="14"/>
  <c r="I131" i="14"/>
  <c r="L130" i="14"/>
  <c r="CE130" i="14"/>
  <c r="D131" i="14"/>
  <c r="F131" i="14"/>
  <c r="H131" i="14"/>
  <c r="J131" i="14"/>
  <c r="CD129" i="14"/>
  <c r="N131" i="14"/>
  <c r="O131" i="14"/>
  <c r="CB130" i="14"/>
  <c r="BZ130" i="14"/>
  <c r="CC130" i="14"/>
  <c r="BY130" i="14"/>
  <c r="BX130" i="14"/>
  <c r="D132" i="14"/>
  <c r="F132" i="14"/>
  <c r="H132" i="14"/>
  <c r="J132" i="14"/>
  <c r="I132" i="14"/>
  <c r="L131" i="14"/>
  <c r="CD131" i="14"/>
  <c r="E132" i="14"/>
  <c r="G132" i="14"/>
  <c r="K132" i="14"/>
  <c r="CA130" i="14"/>
  <c r="CD130" i="14"/>
  <c r="O132" i="14"/>
  <c r="N132" i="14"/>
  <c r="BX131" i="14"/>
  <c r="BY131" i="14"/>
  <c r="CB131" i="14"/>
  <c r="K133" i="14"/>
  <c r="H133" i="14"/>
  <c r="J133" i="14"/>
  <c r="E133" i="14"/>
  <c r="G133" i="14"/>
  <c r="L132" i="14"/>
  <c r="CA132" i="14"/>
  <c r="I133" i="14"/>
  <c r="D133" i="14"/>
  <c r="F133" i="14"/>
  <c r="CA131" i="14"/>
  <c r="CC131" i="14"/>
  <c r="CE131" i="14"/>
  <c r="BZ131" i="14"/>
  <c r="N133" i="14"/>
  <c r="O133" i="14"/>
  <c r="CB132" i="14"/>
  <c r="BX132" i="14"/>
  <c r="CE132" i="14"/>
  <c r="K134" i="14"/>
  <c r="I134" i="14"/>
  <c r="L133" i="14"/>
  <c r="CE133" i="14"/>
  <c r="D134" i="14"/>
  <c r="F134" i="14"/>
  <c r="H134" i="14"/>
  <c r="J134" i="14"/>
  <c r="E134" i="14"/>
  <c r="G134" i="14"/>
  <c r="BZ132" i="14"/>
  <c r="BY132" i="14"/>
  <c r="CD132" i="14"/>
  <c r="CC132" i="14"/>
  <c r="O134" i="14"/>
  <c r="N134" i="14"/>
  <c r="CB133" i="14"/>
  <c r="BY133" i="14"/>
  <c r="CA133" i="14"/>
  <c r="BX133" i="14"/>
  <c r="CD133" i="14"/>
  <c r="BZ133" i="14"/>
  <c r="CC133" i="14"/>
  <c r="I135" i="14"/>
  <c r="L134" i="14"/>
  <c r="CE134" i="14"/>
  <c r="D135" i="14"/>
  <c r="F135" i="14"/>
  <c r="H135" i="14"/>
  <c r="J135" i="14"/>
  <c r="E135" i="14"/>
  <c r="G135" i="14"/>
  <c r="K135" i="14"/>
  <c r="N135" i="14"/>
  <c r="O135" i="14"/>
  <c r="CC134" i="14"/>
  <c r="CB134" i="14"/>
  <c r="CA134" i="14"/>
  <c r="BZ134" i="14"/>
  <c r="BX134" i="14"/>
  <c r="BY134" i="14"/>
  <c r="H136" i="14"/>
  <c r="J136" i="14"/>
  <c r="E136" i="14"/>
  <c r="G136" i="14"/>
  <c r="I136" i="14"/>
  <c r="D136" i="14"/>
  <c r="F136" i="14"/>
  <c r="L135" i="14"/>
  <c r="BZ135" i="14"/>
  <c r="K136" i="14"/>
  <c r="CD134" i="14"/>
  <c r="O136" i="14"/>
  <c r="N136" i="14"/>
  <c r="BX135" i="14"/>
  <c r="CC135" i="14"/>
  <c r="CB135" i="14"/>
  <c r="BY135" i="14"/>
  <c r="K137" i="14"/>
  <c r="CE135" i="14"/>
  <c r="CA135" i="14"/>
  <c r="D137" i="14"/>
  <c r="F137" i="14"/>
  <c r="H137" i="14"/>
  <c r="J137" i="14"/>
  <c r="E137" i="14"/>
  <c r="G137" i="14"/>
  <c r="L136" i="14"/>
  <c r="BY136" i="14"/>
  <c r="I137" i="14"/>
  <c r="CD135" i="14"/>
  <c r="N137" i="14"/>
  <c r="O137" i="14"/>
  <c r="BZ136" i="14"/>
  <c r="CC136" i="14"/>
  <c r="BX136" i="14"/>
  <c r="CE136" i="14"/>
  <c r="CB136" i="14"/>
  <c r="K138" i="14"/>
  <c r="D138" i="14"/>
  <c r="F138" i="14"/>
  <c r="H138" i="14"/>
  <c r="J138" i="14"/>
  <c r="E138" i="14"/>
  <c r="G138" i="14"/>
  <c r="L137" i="14"/>
  <c r="CD137" i="14"/>
  <c r="I138" i="14"/>
  <c r="CA136" i="14"/>
  <c r="CD136" i="14"/>
  <c r="O138" i="14"/>
  <c r="N138" i="14"/>
  <c r="CE137" i="14"/>
  <c r="CA137" i="14"/>
  <c r="CB137" i="14"/>
  <c r="BX137" i="14"/>
  <c r="BY137" i="14"/>
  <c r="I139" i="14"/>
  <c r="L138" i="14"/>
  <c r="BY138" i="14"/>
  <c r="D139" i="14"/>
  <c r="F139" i="14"/>
  <c r="H139" i="14"/>
  <c r="J139" i="14"/>
  <c r="E139" i="14"/>
  <c r="G139" i="14"/>
  <c r="CC137" i="14"/>
  <c r="BZ137" i="14"/>
  <c r="K139" i="14"/>
  <c r="N139" i="14"/>
  <c r="O139" i="14"/>
  <c r="CB138" i="14"/>
  <c r="K140" i="14"/>
  <c r="CA138" i="14"/>
  <c r="CE138" i="14"/>
  <c r="CD138" i="14"/>
  <c r="BZ138" i="14"/>
  <c r="BX138" i="14"/>
  <c r="I140" i="14"/>
  <c r="D140" i="14"/>
  <c r="F140" i="14"/>
  <c r="G140" i="14"/>
  <c r="H140" i="14"/>
  <c r="J140" i="14"/>
  <c r="L139" i="14"/>
  <c r="CE139" i="14"/>
  <c r="E140" i="14"/>
  <c r="CC138" i="14"/>
  <c r="O140" i="14"/>
  <c r="N140" i="14"/>
  <c r="BX139" i="14"/>
  <c r="H141" i="14"/>
  <c r="J141" i="14"/>
  <c r="E141" i="14"/>
  <c r="G141" i="14"/>
  <c r="I141" i="14"/>
  <c r="L140" i="14"/>
  <c r="CC140" i="14"/>
  <c r="D141" i="14"/>
  <c r="F141" i="14"/>
  <c r="CA139" i="14"/>
  <c r="K141" i="14"/>
  <c r="BZ139" i="14"/>
  <c r="CC139" i="14"/>
  <c r="BY139" i="14"/>
  <c r="CB139" i="14"/>
  <c r="CD139" i="14"/>
  <c r="N141" i="14"/>
  <c r="O141" i="14"/>
  <c r="BX140" i="14"/>
  <c r="BY140" i="14"/>
  <c r="CA140" i="14"/>
  <c r="CB140" i="14"/>
  <c r="K142" i="14"/>
  <c r="BZ140" i="14"/>
  <c r="CE140" i="14"/>
  <c r="D142" i="14"/>
  <c r="F142" i="14"/>
  <c r="L141" i="14"/>
  <c r="CB141" i="14"/>
  <c r="H142" i="14"/>
  <c r="J142" i="14"/>
  <c r="E142" i="14"/>
  <c r="G142" i="14"/>
  <c r="I142" i="14"/>
  <c r="CD140" i="14"/>
  <c r="O142" i="14"/>
  <c r="N142" i="14"/>
  <c r="BX141" i="14"/>
  <c r="D143" i="14"/>
  <c r="F143" i="14"/>
  <c r="H143" i="14"/>
  <c r="J143" i="14"/>
  <c r="E143" i="14"/>
  <c r="G143" i="14"/>
  <c r="L142" i="14"/>
  <c r="CC142" i="14"/>
  <c r="I143" i="14"/>
  <c r="CC141" i="14"/>
  <c r="K143" i="14"/>
  <c r="BY141" i="14"/>
  <c r="CA141" i="14"/>
  <c r="BZ141" i="14"/>
  <c r="CD141" i="14"/>
  <c r="CE141" i="14"/>
  <c r="N143" i="14"/>
  <c r="O143" i="14"/>
  <c r="CE142" i="14"/>
  <c r="CB142" i="14"/>
  <c r="CD142" i="14"/>
  <c r="BZ142" i="14"/>
  <c r="CA142" i="14"/>
  <c r="BY142" i="14"/>
  <c r="BX142" i="14"/>
  <c r="K144" i="14"/>
  <c r="H144" i="14"/>
  <c r="J144" i="14"/>
  <c r="E144" i="14"/>
  <c r="G144" i="14"/>
  <c r="I144" i="14"/>
  <c r="L143" i="14"/>
  <c r="BY143" i="14"/>
  <c r="D144" i="14"/>
  <c r="F144" i="14"/>
  <c r="O144" i="14"/>
  <c r="N144" i="14"/>
  <c r="CD143" i="14"/>
  <c r="CC143" i="14"/>
  <c r="BX143" i="14"/>
  <c r="CE143" i="14"/>
  <c r="K145" i="14"/>
  <c r="CB143" i="14"/>
  <c r="I145" i="14"/>
  <c r="D145" i="14"/>
  <c r="F145" i="14"/>
  <c r="G145" i="14"/>
  <c r="H145" i="14"/>
  <c r="J145" i="14"/>
  <c r="E145" i="14"/>
  <c r="L144" i="14"/>
  <c r="BX144" i="14"/>
  <c r="BZ143" i="14"/>
  <c r="CA143" i="14"/>
  <c r="N145" i="14"/>
  <c r="O145" i="14"/>
  <c r="K146" i="14"/>
  <c r="CC144" i="14"/>
  <c r="BY144" i="14"/>
  <c r="CD144" i="14"/>
  <c r="CB144" i="14"/>
  <c r="BZ144" i="14"/>
  <c r="CA144" i="14"/>
  <c r="E146" i="14"/>
  <c r="G146" i="14"/>
  <c r="I146" i="14"/>
  <c r="J146" i="14"/>
  <c r="D146" i="14"/>
  <c r="F146" i="14"/>
  <c r="H146" i="14"/>
  <c r="L145" i="14"/>
  <c r="CB145" i="14"/>
  <c r="CE144" i="14"/>
  <c r="O146" i="14"/>
  <c r="N146" i="14"/>
  <c r="CD145" i="14"/>
  <c r="BY145" i="14"/>
  <c r="K147" i="14"/>
  <c r="BX145" i="14"/>
  <c r="E147" i="14"/>
  <c r="G147" i="14"/>
  <c r="L146" i="14"/>
  <c r="CB146" i="14"/>
  <c r="I147" i="14"/>
  <c r="D147" i="14"/>
  <c r="F147" i="14"/>
  <c r="H147" i="14"/>
  <c r="J147" i="14"/>
  <c r="CC145" i="14"/>
  <c r="BZ145" i="14"/>
  <c r="CA145" i="14"/>
  <c r="CE145" i="14"/>
  <c r="N147" i="14"/>
  <c r="O147" i="14"/>
  <c r="BX146" i="14"/>
  <c r="BY146" i="14"/>
  <c r="CE146" i="14"/>
  <c r="CD146" i="14"/>
  <c r="CC146" i="14"/>
  <c r="CA146" i="14"/>
  <c r="BZ146" i="14"/>
  <c r="D148" i="14"/>
  <c r="J148" i="14"/>
  <c r="H148" i="14"/>
  <c r="F148" i="14"/>
  <c r="E148" i="14"/>
  <c r="G148" i="14"/>
  <c r="L147" i="14"/>
  <c r="CD147" i="14"/>
  <c r="I148" i="14"/>
  <c r="K148" i="14"/>
  <c r="O148" i="14"/>
  <c r="N148" i="14"/>
  <c r="BZ147" i="14"/>
  <c r="BY147" i="14"/>
  <c r="CA147" i="14"/>
  <c r="CC147" i="14"/>
  <c r="CB147" i="14"/>
  <c r="CE147" i="14"/>
  <c r="BX147" i="14"/>
  <c r="D149" i="14"/>
  <c r="J149" i="14"/>
  <c r="L148" i="14"/>
  <c r="CE148" i="14"/>
  <c r="H149" i="14"/>
  <c r="F149" i="14"/>
  <c r="E149" i="14"/>
  <c r="G149" i="14"/>
  <c r="I149" i="14"/>
  <c r="K149" i="14"/>
  <c r="N149" i="14"/>
  <c r="O149" i="14"/>
  <c r="BX148" i="14"/>
  <c r="CA148" i="14"/>
  <c r="BY148" i="14"/>
  <c r="CC148" i="14"/>
  <c r="K150" i="14"/>
  <c r="H150" i="14"/>
  <c r="G150" i="14"/>
  <c r="L149" i="14"/>
  <c r="CD149" i="14"/>
  <c r="E150" i="14"/>
  <c r="F150" i="14"/>
  <c r="I150" i="14"/>
  <c r="D150" i="14"/>
  <c r="J150" i="14"/>
  <c r="CD148" i="14"/>
  <c r="CB148" i="14"/>
  <c r="BZ148" i="14"/>
  <c r="O150" i="14"/>
  <c r="N150" i="14"/>
  <c r="BX149" i="14"/>
  <c r="CA149" i="14"/>
  <c r="BZ149" i="14"/>
  <c r="BY149" i="14"/>
  <c r="CB149" i="14"/>
  <c r="I151" i="14"/>
  <c r="D151" i="14"/>
  <c r="F151" i="14"/>
  <c r="E151" i="14"/>
  <c r="L150" i="14"/>
  <c r="CE150" i="14"/>
  <c r="H151" i="14"/>
  <c r="J151" i="14"/>
  <c r="G151" i="14"/>
  <c r="CE149" i="14"/>
  <c r="K151" i="14"/>
  <c r="CC149" i="14"/>
  <c r="N151" i="14"/>
  <c r="O151" i="14"/>
  <c r="CC150" i="14"/>
  <c r="BY150" i="14"/>
  <c r="BZ150" i="14"/>
  <c r="CA150" i="14"/>
  <c r="CD150" i="14"/>
  <c r="BX150" i="14"/>
  <c r="H152" i="14"/>
  <c r="J152" i="14"/>
  <c r="L151" i="14"/>
  <c r="CA151" i="14"/>
  <c r="F152" i="14"/>
  <c r="I152" i="14"/>
  <c r="G152" i="14"/>
  <c r="E152" i="14"/>
  <c r="D152" i="14"/>
  <c r="K152" i="14"/>
  <c r="CB150" i="14"/>
  <c r="O152" i="14"/>
  <c r="N152" i="14"/>
  <c r="BX151" i="14"/>
  <c r="BY151" i="14"/>
  <c r="CE151" i="14"/>
  <c r="CC151" i="14"/>
  <c r="K153" i="14"/>
  <c r="CB151" i="14"/>
  <c r="BZ151" i="14"/>
  <c r="I153" i="14"/>
  <c r="G153" i="14"/>
  <c r="F153" i="14"/>
  <c r="J153" i="14"/>
  <c r="D153" i="14"/>
  <c r="E153" i="14"/>
  <c r="L152" i="14"/>
  <c r="CD152" i="14"/>
  <c r="H153" i="14"/>
  <c r="CD151" i="14"/>
  <c r="N153" i="14"/>
  <c r="O153" i="14"/>
  <c r="BY152" i="14"/>
  <c r="BX152" i="14"/>
  <c r="CC152" i="14"/>
  <c r="CE152" i="14"/>
  <c r="CA152" i="14"/>
  <c r="K154" i="14"/>
  <c r="H154" i="14"/>
  <c r="G154" i="14"/>
  <c r="F154" i="14"/>
  <c r="J154" i="14"/>
  <c r="E154" i="14"/>
  <c r="I154" i="14"/>
  <c r="L153" i="14"/>
  <c r="CB153" i="14"/>
  <c r="D154" i="14"/>
  <c r="BZ152" i="14"/>
  <c r="CB152" i="14"/>
  <c r="O154" i="14"/>
  <c r="N154" i="14"/>
  <c r="CA153" i="14"/>
  <c r="CD153" i="14"/>
  <c r="CE153" i="14"/>
  <c r="BX153" i="14"/>
  <c r="BZ153" i="14"/>
  <c r="K155" i="14"/>
  <c r="G155" i="14"/>
  <c r="L154" i="14"/>
  <c r="BZ154" i="14"/>
  <c r="F155" i="14"/>
  <c r="D155" i="14"/>
  <c r="E155" i="14"/>
  <c r="H155" i="14"/>
  <c r="J155" i="14"/>
  <c r="I155" i="14"/>
  <c r="BY153" i="14"/>
  <c r="CC153" i="14"/>
  <c r="N155" i="14"/>
  <c r="O155" i="14"/>
  <c r="CD154" i="14"/>
  <c r="D156" i="14"/>
  <c r="I156" i="14"/>
  <c r="L155" i="14"/>
  <c r="CA155" i="14"/>
  <c r="E156" i="14"/>
  <c r="H156" i="14"/>
  <c r="J156" i="14"/>
  <c r="F156" i="14"/>
  <c r="G156" i="14"/>
  <c r="CC154" i="14"/>
  <c r="BY154" i="14"/>
  <c r="BX154" i="14"/>
  <c r="CE154" i="14"/>
  <c r="K156" i="14"/>
  <c r="CB154" i="14"/>
  <c r="CA154" i="14"/>
  <c r="O156" i="14"/>
  <c r="N156" i="14"/>
  <c r="BY155" i="14"/>
  <c r="BZ155" i="14"/>
  <c r="BX155" i="14"/>
  <c r="CC155" i="14"/>
  <c r="CE155" i="14"/>
  <c r="K157" i="14"/>
  <c r="G157" i="14"/>
  <c r="D157" i="14"/>
  <c r="E157" i="14"/>
  <c r="J157" i="14"/>
  <c r="H157" i="14"/>
  <c r="I157" i="14"/>
  <c r="L156" i="14"/>
  <c r="CA156" i="14"/>
  <c r="F157" i="14"/>
  <c r="CD155" i="14"/>
  <c r="CB155" i="14"/>
  <c r="N157" i="14"/>
  <c r="O157" i="14"/>
  <c r="BY156" i="14"/>
  <c r="K158" i="14"/>
  <c r="BZ156" i="14"/>
  <c r="CC156" i="14"/>
  <c r="CB156" i="14"/>
  <c r="CD156" i="14"/>
  <c r="BX156" i="14"/>
  <c r="J158" i="14"/>
  <c r="G158" i="14"/>
  <c r="E158" i="14"/>
  <c r="D158" i="14"/>
  <c r="I158" i="14"/>
  <c r="L157" i="14"/>
  <c r="CC157" i="14"/>
  <c r="H158" i="14"/>
  <c r="F158" i="14"/>
  <c r="CE156" i="14"/>
  <c r="O158" i="14"/>
  <c r="N158" i="14"/>
  <c r="BX157" i="14"/>
  <c r="BZ157" i="14"/>
  <c r="CA157" i="14"/>
  <c r="CB157" i="14"/>
  <c r="BY157" i="14"/>
  <c r="CE157" i="14"/>
  <c r="H159" i="14"/>
  <c r="F159" i="14"/>
  <c r="J159" i="14"/>
  <c r="G159" i="14"/>
  <c r="I159" i="14"/>
  <c r="E159" i="14"/>
  <c r="D159" i="14"/>
  <c r="L158" i="14"/>
  <c r="CE158" i="14"/>
  <c r="CD157" i="14"/>
  <c r="K159" i="14"/>
  <c r="N159" i="14"/>
  <c r="O159" i="14"/>
  <c r="K160" i="14"/>
  <c r="CA158" i="14"/>
  <c r="BZ158" i="14"/>
  <c r="CB158" i="14"/>
  <c r="BX158" i="14"/>
  <c r="CC158" i="14"/>
  <c r="BY158" i="14"/>
  <c r="H160" i="14"/>
  <c r="I160" i="14"/>
  <c r="J160" i="14"/>
  <c r="F160" i="14"/>
  <c r="G160" i="14"/>
  <c r="D160" i="14"/>
  <c r="E160" i="14"/>
  <c r="L159" i="14"/>
  <c r="CE159" i="14"/>
  <c r="CD158" i="14"/>
  <c r="O160" i="14"/>
  <c r="N160" i="14"/>
  <c r="BX159" i="14"/>
  <c r="BZ159" i="14"/>
  <c r="CB159" i="14"/>
  <c r="CA159" i="14"/>
  <c r="H161" i="14"/>
  <c r="F161" i="14"/>
  <c r="L160" i="14"/>
  <c r="CD160" i="14"/>
  <c r="E161" i="14"/>
  <c r="G161" i="14"/>
  <c r="I161" i="14"/>
  <c r="D161" i="14"/>
  <c r="J161" i="14"/>
  <c r="K161" i="14"/>
  <c r="CC159" i="14"/>
  <c r="BY159" i="14"/>
  <c r="CD159" i="14"/>
  <c r="N161" i="14"/>
  <c r="O161" i="14"/>
  <c r="BX160" i="14"/>
  <c r="CC160" i="14"/>
  <c r="CA160" i="14"/>
  <c r="K162" i="14"/>
  <c r="F162" i="14"/>
  <c r="J162" i="14"/>
  <c r="G162" i="14"/>
  <c r="I162" i="14"/>
  <c r="D162" i="14"/>
  <c r="E162" i="14"/>
  <c r="H162" i="14"/>
  <c r="L161" i="14"/>
  <c r="CD161" i="14"/>
  <c r="CB160" i="14"/>
  <c r="CE160" i="14"/>
  <c r="BZ160" i="14"/>
  <c r="BY160" i="14"/>
  <c r="O162" i="14"/>
  <c r="N162" i="14"/>
  <c r="BX161" i="14"/>
  <c r="BZ161" i="14"/>
  <c r="BY161" i="14"/>
  <c r="CC161" i="14"/>
  <c r="CA161" i="14"/>
  <c r="K163" i="14"/>
  <c r="CB161" i="14"/>
  <c r="H163" i="14"/>
  <c r="J163" i="14"/>
  <c r="F163" i="14"/>
  <c r="G163" i="14"/>
  <c r="E163" i="14"/>
  <c r="L162" i="14"/>
  <c r="CC162" i="14"/>
  <c r="D163" i="14"/>
  <c r="I163" i="14"/>
  <c r="CE161" i="14"/>
  <c r="N163" i="14"/>
  <c r="O163" i="14"/>
  <c r="BX162" i="14"/>
  <c r="CD162" i="14"/>
  <c r="BY162" i="14"/>
  <c r="CE162" i="14"/>
  <c r="F164" i="14"/>
  <c r="G164" i="14"/>
  <c r="E164" i="14"/>
  <c r="H164" i="14"/>
  <c r="D164" i="14"/>
  <c r="I164" i="14"/>
  <c r="L163" i="14"/>
  <c r="CD163" i="14"/>
  <c r="J164" i="14"/>
  <c r="CA162" i="14"/>
  <c r="CB162" i="14"/>
  <c r="K164" i="14"/>
  <c r="BZ162" i="14"/>
  <c r="O164" i="14"/>
  <c r="N164" i="14"/>
  <c r="BZ163" i="14"/>
  <c r="BY163" i="14"/>
  <c r="CC163" i="14"/>
  <c r="CE163" i="14"/>
  <c r="K165" i="14"/>
  <c r="CB163" i="14"/>
  <c r="J165" i="14"/>
  <c r="F165" i="14"/>
  <c r="L164" i="14"/>
  <c r="BZ164" i="14"/>
  <c r="G165" i="14"/>
  <c r="D165" i="14"/>
  <c r="E165" i="14"/>
  <c r="H165" i="14"/>
  <c r="I165" i="14"/>
  <c r="BX163" i="14"/>
  <c r="CA163" i="14"/>
  <c r="N165" i="14"/>
  <c r="O165" i="14"/>
  <c r="BX164" i="14"/>
  <c r="CC164" i="14"/>
  <c r="CE164" i="14"/>
  <c r="H166" i="14"/>
  <c r="J166" i="14"/>
  <c r="G166" i="14"/>
  <c r="F166" i="14"/>
  <c r="E166" i="14"/>
  <c r="L165" i="14"/>
  <c r="BY165" i="14"/>
  <c r="D166" i="14"/>
  <c r="I166" i="14"/>
  <c r="K166" i="14"/>
  <c r="CB164" i="14"/>
  <c r="BY164" i="14"/>
  <c r="CD164" i="14"/>
  <c r="CA164" i="14"/>
  <c r="O166" i="14"/>
  <c r="N166" i="14"/>
  <c r="BX165" i="14"/>
  <c r="CA165" i="14"/>
  <c r="CE165" i="14"/>
  <c r="CD165" i="14"/>
  <c r="BZ165" i="14"/>
  <c r="CB165" i="14"/>
  <c r="K167" i="14"/>
  <c r="F167" i="14"/>
  <c r="G167" i="14"/>
  <c r="E167" i="14"/>
  <c r="D167" i="14"/>
  <c r="I167" i="14"/>
  <c r="H167" i="14"/>
  <c r="J167" i="14"/>
  <c r="L166" i="14"/>
  <c r="CE166" i="14"/>
  <c r="CC165" i="14"/>
  <c r="N167" i="14"/>
  <c r="O167" i="14"/>
  <c r="BZ166" i="14"/>
  <c r="CD166" i="14"/>
  <c r="CA166" i="14"/>
  <c r="BX166" i="14"/>
  <c r="H168" i="14"/>
  <c r="F168" i="14"/>
  <c r="L167" i="14"/>
  <c r="BZ167" i="14"/>
  <c r="J168" i="14"/>
  <c r="G168" i="14"/>
  <c r="E168" i="14"/>
  <c r="D168" i="14"/>
  <c r="I168" i="14"/>
  <c r="K168" i="14"/>
  <c r="CC166" i="14"/>
  <c r="CB166" i="14"/>
  <c r="BY166" i="14"/>
  <c r="O168" i="14"/>
  <c r="N168" i="14"/>
  <c r="CE167" i="14"/>
  <c r="CC167" i="14"/>
  <c r="BY167" i="14"/>
  <c r="BX167" i="14"/>
  <c r="CA167" i="14"/>
  <c r="K169" i="14"/>
  <c r="CB167" i="14"/>
  <c r="I169" i="14"/>
  <c r="L168" i="14"/>
  <c r="CC168" i="14"/>
  <c r="D169" i="14"/>
  <c r="F169" i="14"/>
  <c r="H169" i="14"/>
  <c r="J169" i="14"/>
  <c r="E169" i="14"/>
  <c r="G169" i="14"/>
  <c r="CD167" i="14"/>
  <c r="N169" i="14"/>
  <c r="O169" i="14"/>
  <c r="CD168" i="14"/>
  <c r="BY168" i="14"/>
  <c r="BX168" i="14"/>
  <c r="F170" i="14"/>
  <c r="J170" i="14"/>
  <c r="G170" i="14"/>
  <c r="D170" i="14"/>
  <c r="E170" i="14"/>
  <c r="L169" i="14"/>
  <c r="BZ169" i="14"/>
  <c r="H170" i="14"/>
  <c r="I170" i="14"/>
  <c r="CB168" i="14"/>
  <c r="CE168" i="14"/>
  <c r="CA168" i="14"/>
  <c r="K170" i="14"/>
  <c r="BZ168" i="14"/>
  <c r="O170" i="14"/>
  <c r="N170" i="14"/>
  <c r="CE169" i="14"/>
  <c r="CC169" i="14"/>
  <c r="BX169" i="14"/>
  <c r="BY169" i="14"/>
  <c r="CA169" i="14"/>
  <c r="D171" i="14"/>
  <c r="E171" i="14"/>
  <c r="H171" i="14"/>
  <c r="I171" i="14"/>
  <c r="F171" i="14"/>
  <c r="J171" i="14"/>
  <c r="G171" i="14"/>
  <c r="L170" i="14"/>
  <c r="BY170" i="14"/>
  <c r="K171" i="14"/>
  <c r="CD169" i="14"/>
  <c r="CB169" i="14"/>
  <c r="N171" i="14"/>
  <c r="O171" i="14"/>
  <c r="BZ170" i="14"/>
  <c r="CA170" i="14"/>
  <c r="CB170" i="14"/>
  <c r="CE170" i="14"/>
  <c r="BX170" i="14"/>
  <c r="K172" i="14"/>
  <c r="G172" i="14"/>
  <c r="L171" i="14"/>
  <c r="BX171" i="14"/>
  <c r="D172" i="14"/>
  <c r="E172" i="14"/>
  <c r="F172" i="14"/>
  <c r="H172" i="14"/>
  <c r="I172" i="14"/>
  <c r="J172" i="14"/>
  <c r="CD170" i="14"/>
  <c r="CC170" i="14"/>
  <c r="O172" i="14"/>
  <c r="N172" i="14"/>
  <c r="BY171" i="14"/>
  <c r="BZ171" i="14"/>
  <c r="CB171" i="14"/>
  <c r="CC171" i="14"/>
  <c r="CD171" i="14"/>
  <c r="K173" i="14"/>
  <c r="E173" i="14"/>
  <c r="D173" i="14"/>
  <c r="I173" i="14"/>
  <c r="H173" i="14"/>
  <c r="G173" i="14"/>
  <c r="L172" i="14"/>
  <c r="BY172" i="14"/>
  <c r="J173" i="14"/>
  <c r="F173" i="14"/>
  <c r="CA171" i="14"/>
  <c r="CE171" i="14"/>
  <c r="N173" i="14"/>
  <c r="O173" i="14"/>
  <c r="BX172" i="14"/>
  <c r="D174" i="14"/>
  <c r="I174" i="14"/>
  <c r="H174" i="14"/>
  <c r="F174" i="14"/>
  <c r="J174" i="14"/>
  <c r="G174" i="14"/>
  <c r="L173" i="14"/>
  <c r="CD173" i="14"/>
  <c r="E174" i="14"/>
  <c r="CC172" i="14"/>
  <c r="CA172" i="14"/>
  <c r="CE172" i="14"/>
  <c r="BZ172" i="14"/>
  <c r="CD172" i="14"/>
  <c r="K174" i="14"/>
  <c r="CB172" i="14"/>
  <c r="O174" i="14"/>
  <c r="N174" i="14"/>
  <c r="CC173" i="14"/>
  <c r="BY173" i="14"/>
  <c r="BZ173" i="14"/>
  <c r="CA173" i="14"/>
  <c r="CB173" i="14"/>
  <c r="CE173" i="14"/>
  <c r="BX173" i="14"/>
  <c r="K175" i="14"/>
  <c r="E175" i="14"/>
  <c r="D175" i="14"/>
  <c r="I175" i="14"/>
  <c r="H175" i="14"/>
  <c r="J175" i="14"/>
  <c r="L174" i="14"/>
  <c r="BY174" i="14"/>
  <c r="G175" i="14"/>
  <c r="F175" i="14"/>
  <c r="N175" i="14"/>
  <c r="O175" i="14"/>
  <c r="BX174" i="14"/>
  <c r="BZ174" i="14"/>
  <c r="K176" i="14"/>
  <c r="CE174" i="14"/>
  <c r="H176" i="14"/>
  <c r="G176" i="14"/>
  <c r="F176" i="14"/>
  <c r="J176" i="14"/>
  <c r="L175" i="14"/>
  <c r="CB175" i="14"/>
  <c r="E176" i="14"/>
  <c r="D176" i="14"/>
  <c r="I176" i="14"/>
  <c r="CA174" i="14"/>
  <c r="CD174" i="14"/>
  <c r="CC174" i="14"/>
  <c r="CB174" i="14"/>
  <c r="O176" i="14"/>
  <c r="N176" i="14"/>
  <c r="CD175" i="14"/>
  <c r="BX175" i="14"/>
  <c r="BZ175" i="14"/>
  <c r="CC175" i="14"/>
  <c r="CE175" i="14"/>
  <c r="J177" i="14"/>
  <c r="G177" i="14"/>
  <c r="E177" i="14"/>
  <c r="F177" i="14"/>
  <c r="D177" i="14"/>
  <c r="I177" i="14"/>
  <c r="L176" i="14"/>
  <c r="CB176" i="14"/>
  <c r="H177" i="14"/>
  <c r="K177" i="14"/>
  <c r="BY175" i="14"/>
  <c r="CA175" i="14"/>
  <c r="N177" i="14"/>
  <c r="O177" i="14"/>
  <c r="CC176" i="14"/>
  <c r="BY176" i="14"/>
  <c r="CD176" i="14"/>
  <c r="BX176" i="14"/>
  <c r="CE176" i="14"/>
  <c r="CA176" i="14"/>
  <c r="K178" i="14"/>
  <c r="E178" i="14"/>
  <c r="D178" i="14"/>
  <c r="I178" i="14"/>
  <c r="L177" i="14"/>
  <c r="BY177" i="14"/>
  <c r="H178" i="14"/>
  <c r="F178" i="14"/>
  <c r="J178" i="14"/>
  <c r="G178" i="14"/>
  <c r="BZ176" i="14"/>
  <c r="O178" i="14"/>
  <c r="N178" i="14"/>
  <c r="BZ177" i="14"/>
  <c r="CA177" i="14"/>
  <c r="BX177" i="14"/>
  <c r="CC177" i="14"/>
  <c r="CE177" i="14"/>
  <c r="CD177" i="14"/>
  <c r="G179" i="14"/>
  <c r="F179" i="14"/>
  <c r="L178" i="14"/>
  <c r="BX178" i="14"/>
  <c r="E179" i="14"/>
  <c r="D179" i="14"/>
  <c r="I179" i="14"/>
  <c r="H179" i="14"/>
  <c r="J179" i="14"/>
  <c r="K179" i="14"/>
  <c r="CB177" i="14"/>
  <c r="N179" i="14"/>
  <c r="O179" i="14"/>
  <c r="CE178" i="14"/>
  <c r="CC178" i="14"/>
  <c r="BZ178" i="14"/>
  <c r="K180" i="14"/>
  <c r="CD178" i="14"/>
  <c r="CB178" i="14"/>
  <c r="G180" i="14"/>
  <c r="D180" i="14"/>
  <c r="E180" i="14"/>
  <c r="J180" i="14"/>
  <c r="H180" i="14"/>
  <c r="I180" i="14"/>
  <c r="L179" i="14"/>
  <c r="BY179" i="14"/>
  <c r="F180" i="14"/>
  <c r="CA178" i="14"/>
  <c r="BY178" i="14"/>
  <c r="O180" i="14"/>
  <c r="N180" i="14"/>
  <c r="CA179" i="14"/>
  <c r="BX179" i="14"/>
  <c r="CD179" i="14"/>
  <c r="CB179" i="14"/>
  <c r="BZ179" i="14"/>
  <c r="CE179" i="14"/>
  <c r="D181" i="14"/>
  <c r="I181" i="14"/>
  <c r="L180" i="14"/>
  <c r="CE180" i="14"/>
  <c r="H181" i="14"/>
  <c r="F181" i="14"/>
  <c r="J181" i="14"/>
  <c r="G181" i="14"/>
  <c r="E181" i="14"/>
  <c r="CC179" i="14"/>
  <c r="K181" i="14"/>
  <c r="N181" i="14"/>
  <c r="O181" i="14"/>
  <c r="BX180" i="14"/>
  <c r="CA180" i="14"/>
  <c r="BZ180" i="14"/>
  <c r="K182" i="14"/>
  <c r="BY180" i="14"/>
  <c r="CB180" i="14"/>
  <c r="CD180" i="14"/>
  <c r="D182" i="14"/>
  <c r="I182" i="14"/>
  <c r="L181" i="14"/>
  <c r="BZ181" i="14"/>
  <c r="H182" i="14"/>
  <c r="F182" i="14"/>
  <c r="J182" i="14"/>
  <c r="G182" i="14"/>
  <c r="E182" i="14"/>
  <c r="CC180" i="14"/>
  <c r="O182" i="14"/>
  <c r="N182" i="14"/>
  <c r="BX181" i="14"/>
  <c r="CA181" i="14"/>
  <c r="CD181" i="14"/>
  <c r="CC181" i="14"/>
  <c r="J183" i="14"/>
  <c r="G183" i="14"/>
  <c r="E183" i="14"/>
  <c r="H183" i="14"/>
  <c r="F183" i="14"/>
  <c r="D183" i="14"/>
  <c r="I183" i="14"/>
  <c r="L182" i="14"/>
  <c r="CC182" i="14"/>
  <c r="BY181" i="14"/>
  <c r="CE181" i="14"/>
  <c r="K183" i="14"/>
  <c r="CB181" i="14"/>
  <c r="N183" i="14"/>
  <c r="O183" i="14"/>
  <c r="CD182" i="14"/>
  <c r="CB182" i="14"/>
  <c r="CA182" i="14"/>
  <c r="CE182" i="14"/>
  <c r="H184" i="14"/>
  <c r="J184" i="14"/>
  <c r="G184" i="14"/>
  <c r="F184" i="14"/>
  <c r="L183" i="14"/>
  <c r="CA183" i="14"/>
  <c r="E184" i="14"/>
  <c r="D184" i="14"/>
  <c r="I184" i="14"/>
  <c r="BZ182" i="14"/>
  <c r="K184" i="14"/>
  <c r="BX182" i="14"/>
  <c r="BY182" i="14"/>
  <c r="O184" i="14"/>
  <c r="N184" i="14"/>
  <c r="CC183" i="14"/>
  <c r="BZ183" i="14"/>
  <c r="BX183" i="14"/>
  <c r="CE183" i="14"/>
  <c r="BY183" i="14"/>
  <c r="K185" i="14"/>
  <c r="CD183" i="14"/>
  <c r="H185" i="14"/>
  <c r="I185" i="14"/>
  <c r="L184" i="14"/>
  <c r="CD184" i="14"/>
  <c r="F185" i="14"/>
  <c r="J185" i="14"/>
  <c r="G185" i="14"/>
  <c r="D185" i="14"/>
  <c r="E185" i="14"/>
  <c r="CB183" i="14"/>
  <c r="N185" i="14"/>
  <c r="O185" i="14"/>
  <c r="BX184" i="14"/>
  <c r="BZ184" i="14"/>
  <c r="CE184" i="14"/>
  <c r="CA184" i="14"/>
  <c r="CB184" i="14"/>
  <c r="H186" i="14"/>
  <c r="G186" i="14"/>
  <c r="J186" i="14"/>
  <c r="F186" i="14"/>
  <c r="L185" i="14"/>
  <c r="BY185" i="14"/>
  <c r="E186" i="14"/>
  <c r="D186" i="14"/>
  <c r="I186" i="14"/>
  <c r="K186" i="14"/>
  <c r="CC184" i="14"/>
  <c r="BY184" i="14"/>
  <c r="O186" i="14"/>
  <c r="N186" i="14"/>
  <c r="BX185" i="14"/>
  <c r="BZ185" i="14"/>
  <c r="CC185" i="14"/>
  <c r="CE185" i="14"/>
  <c r="K187" i="14"/>
  <c r="CA185" i="14"/>
  <c r="H187" i="14"/>
  <c r="J187" i="14"/>
  <c r="E187" i="14"/>
  <c r="G187" i="14"/>
  <c r="F187" i="14"/>
  <c r="I187" i="14"/>
  <c r="L186" i="14"/>
  <c r="CC186" i="14"/>
  <c r="D187" i="14"/>
  <c r="CB185" i="14"/>
  <c r="CD185" i="14"/>
  <c r="N187" i="14"/>
  <c r="O187" i="14"/>
  <c r="CB186" i="14"/>
  <c r="CA186" i="14"/>
  <c r="BZ186" i="14"/>
  <c r="BX186" i="14"/>
  <c r="BY186" i="14"/>
  <c r="CD186" i="14"/>
  <c r="D188" i="14"/>
  <c r="I188" i="14"/>
  <c r="H188" i="14"/>
  <c r="J188" i="14"/>
  <c r="F188" i="14"/>
  <c r="G188" i="14"/>
  <c r="E188" i="14"/>
  <c r="L187" i="14"/>
  <c r="CC187" i="14"/>
  <c r="CE186" i="14"/>
  <c r="K188" i="14"/>
  <c r="O188" i="14"/>
  <c r="N188" i="14"/>
  <c r="CE187" i="14"/>
  <c r="CB187" i="14"/>
  <c r="CA187" i="14"/>
  <c r="BY187" i="14"/>
  <c r="CD187" i="14"/>
  <c r="BZ187" i="14"/>
  <c r="BX187" i="14"/>
  <c r="K189" i="14"/>
  <c r="F189" i="14"/>
  <c r="G189" i="14"/>
  <c r="L188" i="14"/>
  <c r="BY188" i="14"/>
  <c r="E189" i="14"/>
  <c r="J189" i="14"/>
  <c r="D189" i="14"/>
  <c r="I189" i="14"/>
  <c r="H189" i="14"/>
  <c r="N189" i="14"/>
  <c r="O189" i="14"/>
  <c r="BX188" i="14"/>
  <c r="BZ188" i="14"/>
  <c r="CD188" i="14"/>
  <c r="CE188" i="14"/>
  <c r="E190" i="14"/>
  <c r="D190" i="14"/>
  <c r="I190" i="14"/>
  <c r="G190" i="14"/>
  <c r="H190" i="14"/>
  <c r="F190" i="14"/>
  <c r="J190" i="14"/>
  <c r="L189" i="14"/>
  <c r="CE189" i="14"/>
  <c r="CB188" i="14"/>
  <c r="K190" i="14"/>
  <c r="CC188" i="14"/>
  <c r="CA188" i="14"/>
  <c r="O190" i="14"/>
  <c r="N190" i="14"/>
  <c r="CB189" i="14"/>
  <c r="CD189" i="14"/>
  <c r="CC189" i="14"/>
  <c r="K191" i="14"/>
  <c r="BY189" i="14"/>
  <c r="CA189" i="14"/>
  <c r="BX189" i="14"/>
  <c r="J191" i="14"/>
  <c r="G191" i="14"/>
  <c r="L190" i="14"/>
  <c r="CA190" i="14"/>
  <c r="E191" i="14"/>
  <c r="F191" i="14"/>
  <c r="D191" i="14"/>
  <c r="I191" i="14"/>
  <c r="H191" i="14"/>
  <c r="BZ189" i="14"/>
  <c r="N191" i="14"/>
  <c r="O191" i="14"/>
  <c r="BX190" i="14"/>
  <c r="BZ190" i="14"/>
  <c r="BY190" i="14"/>
  <c r="CE190" i="14"/>
  <c r="CC190" i="14"/>
  <c r="D192" i="14"/>
  <c r="I192" i="14"/>
  <c r="H192" i="14"/>
  <c r="F192" i="14"/>
  <c r="E192" i="14"/>
  <c r="L191" i="14"/>
  <c r="BZ191" i="14"/>
  <c r="J192" i="14"/>
  <c r="G192" i="14"/>
  <c r="K192" i="14"/>
  <c r="CB190" i="14"/>
  <c r="CD190" i="14"/>
  <c r="O192" i="14"/>
  <c r="N192" i="14"/>
  <c r="CB191" i="14"/>
  <c r="CA191" i="14"/>
  <c r="BX191" i="14"/>
  <c r="CE191" i="14"/>
  <c r="CD191" i="14"/>
  <c r="CC191" i="14"/>
  <c r="K193" i="14"/>
  <c r="H193" i="14"/>
  <c r="F193" i="14"/>
  <c r="E193" i="14"/>
  <c r="G193" i="14"/>
  <c r="I193" i="14"/>
  <c r="L192" i="14"/>
  <c r="CA192" i="14"/>
  <c r="D193" i="14"/>
  <c r="J193" i="14"/>
  <c r="BY191" i="14"/>
  <c r="N193" i="14"/>
  <c r="O193" i="14"/>
  <c r="BX192" i="14"/>
  <c r="BY192" i="14"/>
  <c r="CE192" i="14"/>
  <c r="F194" i="14"/>
  <c r="G194" i="14"/>
  <c r="E194" i="14"/>
  <c r="D194" i="14"/>
  <c r="I194" i="14"/>
  <c r="L193" i="14"/>
  <c r="CA193" i="14"/>
  <c r="H194" i="14"/>
  <c r="J194" i="14"/>
  <c r="BZ192" i="14"/>
  <c r="CC192" i="14"/>
  <c r="K194" i="14"/>
  <c r="CB192" i="14"/>
  <c r="CD192" i="14"/>
  <c r="O194" i="14"/>
  <c r="N194" i="14"/>
  <c r="CB193" i="14"/>
  <c r="CD193" i="14"/>
  <c r="BX193" i="14"/>
  <c r="CE193" i="14"/>
  <c r="CC193" i="14"/>
  <c r="BZ193" i="14"/>
  <c r="BY193" i="14"/>
  <c r="K195" i="14"/>
  <c r="H195" i="14"/>
  <c r="J195" i="14"/>
  <c r="F195" i="14"/>
  <c r="G195" i="14"/>
  <c r="I195" i="14"/>
  <c r="E195" i="14"/>
  <c r="L194" i="14"/>
  <c r="BY194" i="14"/>
  <c r="D195" i="14"/>
  <c r="N195" i="14"/>
  <c r="O195" i="14"/>
  <c r="K196" i="14"/>
  <c r="CD194" i="14"/>
  <c r="CC194" i="14"/>
  <c r="H196" i="14"/>
  <c r="F196" i="14"/>
  <c r="J196" i="14"/>
  <c r="G196" i="14"/>
  <c r="E196" i="14"/>
  <c r="L195" i="14"/>
  <c r="CD195" i="14"/>
  <c r="D196" i="14"/>
  <c r="I196" i="14"/>
  <c r="CA194" i="14"/>
  <c r="BZ194" i="14"/>
  <c r="BX194" i="14"/>
  <c r="CE194" i="14"/>
  <c r="CB194" i="14"/>
  <c r="O196" i="14"/>
  <c r="N196" i="14"/>
  <c r="BX195" i="14"/>
  <c r="CB195" i="14"/>
  <c r="H197" i="14"/>
  <c r="J197" i="14"/>
  <c r="F197" i="14"/>
  <c r="G197" i="14"/>
  <c r="E197" i="14"/>
  <c r="L196" i="14"/>
  <c r="CA196" i="14"/>
  <c r="D197" i="14"/>
  <c r="I197" i="14"/>
  <c r="CA195" i="14"/>
  <c r="BZ195" i="14"/>
  <c r="K197" i="14"/>
  <c r="CE195" i="14"/>
  <c r="BY195" i="14"/>
  <c r="CC195" i="14"/>
  <c r="N197" i="14"/>
  <c r="O197" i="14"/>
  <c r="CE196" i="14"/>
  <c r="BY196" i="14"/>
  <c r="CB196" i="14"/>
  <c r="BZ196" i="14"/>
  <c r="BX196" i="14"/>
  <c r="K198" i="14"/>
  <c r="CC196" i="14"/>
  <c r="CD196" i="14"/>
  <c r="D198" i="14"/>
  <c r="I198" i="14"/>
  <c r="H198" i="14"/>
  <c r="F198" i="14"/>
  <c r="J198" i="14"/>
  <c r="G198" i="14"/>
  <c r="L197" i="14"/>
  <c r="CB197" i="14"/>
  <c r="E198" i="14"/>
  <c r="O198" i="14"/>
  <c r="N198" i="14"/>
  <c r="BZ197" i="14"/>
  <c r="BX197" i="14"/>
  <c r="CE197" i="14"/>
  <c r="CA197" i="14"/>
  <c r="CD197" i="14"/>
  <c r="H199" i="14"/>
  <c r="F199" i="14"/>
  <c r="L198" i="14"/>
  <c r="BY198" i="14"/>
  <c r="E199" i="14"/>
  <c r="G199" i="14"/>
  <c r="I199" i="14"/>
  <c r="D199" i="14"/>
  <c r="J199" i="14"/>
  <c r="K199" i="14"/>
  <c r="CC197" i="14"/>
  <c r="BY197" i="14"/>
  <c r="N199" i="14"/>
  <c r="O199" i="14"/>
  <c r="BX198" i="14"/>
  <c r="CB198" i="14"/>
  <c r="BZ198" i="14"/>
  <c r="CE198" i="14"/>
  <c r="F200" i="14"/>
  <c r="G200" i="14"/>
  <c r="E200" i="14"/>
  <c r="D200" i="14"/>
  <c r="I200" i="14"/>
  <c r="H200" i="14"/>
  <c r="J200" i="14"/>
  <c r="L199" i="14"/>
  <c r="CC199" i="14"/>
  <c r="CC198" i="14"/>
  <c r="CA198" i="14"/>
  <c r="K200" i="14"/>
  <c r="CD198" i="14"/>
  <c r="O200" i="14"/>
  <c r="N200" i="14"/>
  <c r="BY199" i="14"/>
  <c r="CE199" i="14"/>
  <c r="CB199" i="14"/>
  <c r="F201" i="14"/>
  <c r="G201" i="14"/>
  <c r="E201" i="14"/>
  <c r="D201" i="14"/>
  <c r="I201" i="14"/>
  <c r="H201" i="14"/>
  <c r="J201" i="14"/>
  <c r="L200" i="14"/>
  <c r="CA200" i="14"/>
  <c r="K201" i="14"/>
  <c r="CA199" i="14"/>
  <c r="BZ199" i="14"/>
  <c r="BX199" i="14"/>
  <c r="CD199" i="14"/>
  <c r="N201" i="14"/>
  <c r="O201" i="14"/>
  <c r="BX200" i="14"/>
  <c r="CE200" i="14"/>
  <c r="BY200" i="14"/>
  <c r="CB200" i="14"/>
  <c r="CD200" i="14"/>
  <c r="BZ200" i="14"/>
  <c r="CC200" i="14"/>
  <c r="K202" i="14"/>
  <c r="F202" i="14"/>
  <c r="D202" i="14"/>
  <c r="J202" i="14"/>
  <c r="E202" i="14"/>
  <c r="I202" i="14"/>
  <c r="H202" i="14"/>
  <c r="L201" i="14"/>
  <c r="BX201" i="14"/>
  <c r="G202" i="14"/>
  <c r="O202" i="14"/>
  <c r="N202" i="14"/>
  <c r="CA201" i="14"/>
  <c r="BZ201" i="14"/>
  <c r="BY201" i="14"/>
  <c r="CC201" i="14"/>
  <c r="CB201" i="14"/>
  <c r="H203" i="14"/>
  <c r="F203" i="14"/>
  <c r="I203" i="14"/>
  <c r="E203" i="14"/>
  <c r="J203" i="14"/>
  <c r="L202" i="14"/>
  <c r="CE202" i="14"/>
  <c r="G203" i="14"/>
  <c r="D203" i="14"/>
  <c r="CE201" i="14"/>
  <c r="CD201" i="14"/>
  <c r="K203" i="14"/>
  <c r="N203" i="14"/>
  <c r="O203" i="14"/>
  <c r="BX202" i="14"/>
  <c r="CA202" i="14"/>
  <c r="K204" i="14"/>
  <c r="BZ202" i="14"/>
  <c r="CD202" i="14"/>
  <c r="BY202" i="14"/>
  <c r="CC202" i="14"/>
  <c r="D204" i="14"/>
  <c r="E204" i="14"/>
  <c r="F204" i="14"/>
  <c r="G204" i="14"/>
  <c r="H204" i="14"/>
  <c r="I204" i="14"/>
  <c r="J204" i="14"/>
  <c r="L203" i="14"/>
  <c r="BZ203" i="14"/>
  <c r="CB202" i="14"/>
  <c r="O204" i="14"/>
  <c r="N204" i="14"/>
  <c r="BY203" i="14"/>
  <c r="K205" i="14"/>
  <c r="BX203" i="14"/>
  <c r="CD203" i="14"/>
  <c r="CB203" i="14"/>
  <c r="F205" i="14"/>
  <c r="G205" i="14"/>
  <c r="H205" i="14"/>
  <c r="I205" i="14"/>
  <c r="J205" i="14"/>
  <c r="D205" i="14"/>
  <c r="E205" i="14"/>
  <c r="L204" i="14"/>
  <c r="CD204" i="14"/>
  <c r="CA203" i="14"/>
  <c r="CE203" i="14"/>
  <c r="CC203" i="14"/>
  <c r="N205" i="14"/>
  <c r="O205" i="14"/>
  <c r="CC204" i="14"/>
  <c r="H206" i="14"/>
  <c r="I206" i="14"/>
  <c r="J206" i="14"/>
  <c r="D206" i="14"/>
  <c r="E206" i="14"/>
  <c r="L205" i="14"/>
  <c r="BY205" i="14"/>
  <c r="F206" i="14"/>
  <c r="G206" i="14"/>
  <c r="BZ204" i="14"/>
  <c r="BX204" i="14"/>
  <c r="CB204" i="14"/>
  <c r="CE204" i="14"/>
  <c r="CA204" i="14"/>
  <c r="K206" i="14"/>
  <c r="BY204" i="14"/>
  <c r="O206" i="14"/>
  <c r="N206" i="14"/>
  <c r="CA205" i="14"/>
  <c r="BZ205" i="14"/>
  <c r="CD205" i="14"/>
  <c r="BX205" i="14"/>
  <c r="CB205" i="14"/>
  <c r="CE205" i="14"/>
  <c r="K207" i="14"/>
  <c r="G207" i="14"/>
  <c r="I207" i="14"/>
  <c r="H207" i="14"/>
  <c r="D207" i="14"/>
  <c r="J207" i="14"/>
  <c r="L206" i="14"/>
  <c r="BZ206" i="14"/>
  <c r="F207" i="14"/>
  <c r="E207" i="14"/>
  <c r="CC205" i="14"/>
  <c r="N207" i="14"/>
  <c r="O207" i="14"/>
  <c r="BX206" i="14"/>
  <c r="CD206" i="14"/>
  <c r="CB206" i="14"/>
  <c r="CC206" i="14"/>
  <c r="BY206" i="14"/>
  <c r="CE206" i="14"/>
  <c r="K208" i="14"/>
  <c r="D208" i="14"/>
  <c r="E208" i="14"/>
  <c r="F208" i="14"/>
  <c r="G208" i="14"/>
  <c r="I208" i="14"/>
  <c r="H208" i="14"/>
  <c r="L207" i="14"/>
  <c r="CA207" i="14"/>
  <c r="J208" i="14"/>
  <c r="CA206" i="14"/>
  <c r="O208" i="14"/>
  <c r="N208" i="14"/>
  <c r="BX207" i="14"/>
  <c r="BY207" i="14"/>
  <c r="CD207" i="14"/>
  <c r="CE207" i="14"/>
  <c r="K209" i="14"/>
  <c r="CB207" i="14"/>
  <c r="G209" i="14"/>
  <c r="D209" i="14"/>
  <c r="H209" i="14"/>
  <c r="I209" i="14"/>
  <c r="F209" i="14"/>
  <c r="J209" i="14"/>
  <c r="E209" i="14"/>
  <c r="L208" i="14"/>
  <c r="CD208" i="14"/>
  <c r="CC207" i="14"/>
  <c r="BZ207" i="14"/>
  <c r="N209" i="14"/>
  <c r="O209" i="14"/>
  <c r="BX208" i="14"/>
  <c r="CC208" i="14"/>
  <c r="D210" i="14"/>
  <c r="E210" i="14"/>
  <c r="L209" i="14"/>
  <c r="CD209" i="14"/>
  <c r="F210" i="14"/>
  <c r="G210" i="14"/>
  <c r="J210" i="14"/>
  <c r="I210" i="14"/>
  <c r="H210" i="14"/>
  <c r="CE208" i="14"/>
  <c r="CB208" i="14"/>
  <c r="K210" i="14"/>
  <c r="CA208" i="14"/>
  <c r="BY208" i="14"/>
  <c r="BZ208" i="14"/>
  <c r="O210" i="14"/>
  <c r="N210" i="14"/>
  <c r="BY209" i="14"/>
  <c r="CC209" i="14"/>
  <c r="BX209" i="14"/>
  <c r="K211" i="14"/>
  <c r="CB209" i="14"/>
  <c r="CA209" i="14"/>
  <c r="BZ209" i="14"/>
  <c r="CE209" i="14"/>
  <c r="F211" i="14"/>
  <c r="G211" i="14"/>
  <c r="L210" i="14"/>
  <c r="CC210" i="14"/>
  <c r="H211" i="14"/>
  <c r="I211" i="14"/>
  <c r="E211" i="14"/>
  <c r="J211" i="14"/>
  <c r="D211" i="14"/>
  <c r="BX210" i="14"/>
  <c r="N211" i="14"/>
  <c r="O211" i="14"/>
  <c r="CD210" i="14"/>
  <c r="CA210" i="14"/>
  <c r="CB210" i="14"/>
  <c r="BZ210" i="14"/>
  <c r="CE210" i="14"/>
  <c r="K212" i="14"/>
  <c r="D212" i="14"/>
  <c r="E212" i="14"/>
  <c r="F212" i="14"/>
  <c r="G212" i="14"/>
  <c r="L211" i="14"/>
  <c r="CA211" i="14"/>
  <c r="H212" i="14"/>
  <c r="I212" i="14"/>
  <c r="J212" i="14"/>
  <c r="BY210" i="14"/>
  <c r="O212" i="14"/>
  <c r="N212" i="14"/>
  <c r="BZ211" i="14"/>
  <c r="CC211" i="14"/>
  <c r="BX211" i="14"/>
  <c r="CE211" i="14"/>
  <c r="BY211" i="14"/>
  <c r="CD211" i="14"/>
  <c r="K213" i="14"/>
  <c r="D213" i="14"/>
  <c r="E213" i="14"/>
  <c r="F213" i="14"/>
  <c r="G213" i="14"/>
  <c r="J213" i="14"/>
  <c r="I213" i="14"/>
  <c r="L212" i="14"/>
  <c r="BZ212" i="14"/>
  <c r="H213" i="14"/>
  <c r="CB211" i="14"/>
  <c r="N213" i="14"/>
  <c r="O213" i="14"/>
  <c r="CB212" i="14"/>
  <c r="BX212" i="14"/>
  <c r="K214" i="14"/>
  <c r="CD212" i="14"/>
  <c r="CA212" i="14"/>
  <c r="H214" i="14"/>
  <c r="D214" i="14"/>
  <c r="E214" i="14"/>
  <c r="F214" i="14"/>
  <c r="G214" i="14"/>
  <c r="L213" i="14"/>
  <c r="CA213" i="14"/>
  <c r="J214" i="14"/>
  <c r="I214" i="14"/>
  <c r="CE212" i="14"/>
  <c r="BY212" i="14"/>
  <c r="CC212" i="14"/>
  <c r="O214" i="14"/>
  <c r="N214" i="14"/>
  <c r="CB213" i="14"/>
  <c r="BX213" i="14"/>
  <c r="H215" i="14"/>
  <c r="L214" i="14"/>
  <c r="BY214" i="14"/>
  <c r="E215" i="14"/>
  <c r="I215" i="14"/>
  <c r="G215" i="14"/>
  <c r="D215" i="14"/>
  <c r="F215" i="14"/>
  <c r="J215" i="14"/>
  <c r="K215" i="14"/>
  <c r="CC213" i="14"/>
  <c r="BZ213" i="14"/>
  <c r="BY213" i="14"/>
  <c r="CE213" i="14"/>
  <c r="CD213" i="14"/>
  <c r="N215" i="14"/>
  <c r="O215" i="14"/>
  <c r="CC214" i="14"/>
  <c r="BX214" i="14"/>
  <c r="CB214" i="14"/>
  <c r="CE214" i="14"/>
  <c r="CD214" i="14"/>
  <c r="BZ214" i="14"/>
  <c r="CA214" i="14"/>
  <c r="D216" i="14"/>
  <c r="E216" i="14"/>
  <c r="F216" i="14"/>
  <c r="G216" i="14"/>
  <c r="H216" i="14"/>
  <c r="L215" i="14"/>
  <c r="CC215" i="14"/>
  <c r="I216" i="14"/>
  <c r="J216" i="14"/>
  <c r="K216" i="14"/>
  <c r="O216" i="14"/>
  <c r="N216" i="14"/>
  <c r="BX215" i="14"/>
  <c r="CA215" i="14"/>
  <c r="BY215" i="14"/>
  <c r="BZ215" i="14"/>
  <c r="CE215" i="14"/>
  <c r="K217" i="14"/>
  <c r="H217" i="14"/>
  <c r="G217" i="14"/>
  <c r="E217" i="14"/>
  <c r="D217" i="14"/>
  <c r="J217" i="14"/>
  <c r="F217" i="14"/>
  <c r="I217" i="14"/>
  <c r="L216" i="14"/>
  <c r="CE216" i="14"/>
  <c r="CB215" i="14"/>
  <c r="CD215" i="14"/>
  <c r="N217" i="14"/>
  <c r="O217" i="14"/>
  <c r="BY216" i="14"/>
  <c r="BZ216" i="14"/>
  <c r="CC216" i="14"/>
  <c r="CA216" i="14"/>
  <c r="CB216" i="14"/>
  <c r="BX216" i="14"/>
  <c r="CD216" i="14"/>
  <c r="H218" i="14"/>
  <c r="I218" i="14"/>
  <c r="J218" i="14"/>
  <c r="D218" i="14"/>
  <c r="E218" i="14"/>
  <c r="F218" i="14"/>
  <c r="G218" i="14"/>
  <c r="L217" i="14"/>
  <c r="CD217" i="14"/>
  <c r="K218" i="14"/>
  <c r="O218" i="14"/>
  <c r="N218" i="14"/>
  <c r="CB217" i="14"/>
  <c r="BX217" i="14"/>
  <c r="CA217" i="14"/>
  <c r="K219" i="14"/>
  <c r="H219" i="14"/>
  <c r="E219" i="14"/>
  <c r="D219" i="14"/>
  <c r="I219" i="14"/>
  <c r="J219" i="14"/>
  <c r="L218" i="14"/>
  <c r="CA218" i="14"/>
  <c r="G219" i="14"/>
  <c r="F219" i="14"/>
  <c r="BZ217" i="14"/>
  <c r="CE217" i="14"/>
  <c r="BY217" i="14"/>
  <c r="CC217" i="14"/>
  <c r="N219" i="14"/>
  <c r="O219" i="14"/>
  <c r="CB218" i="14"/>
  <c r="BY218" i="14"/>
  <c r="BX218" i="14"/>
  <c r="CD218" i="14"/>
  <c r="BZ218" i="14"/>
  <c r="K220" i="14"/>
  <c r="G220" i="14"/>
  <c r="H220" i="14"/>
  <c r="F220" i="14"/>
  <c r="I220" i="14"/>
  <c r="J220" i="14"/>
  <c r="L219" i="14"/>
  <c r="CC219" i="14"/>
  <c r="D220" i="14"/>
  <c r="E220" i="14"/>
  <c r="CC218" i="14"/>
  <c r="CE218" i="14"/>
  <c r="O220" i="14"/>
  <c r="N220" i="14"/>
  <c r="CB219" i="14"/>
  <c r="BZ219" i="14"/>
  <c r="BY219" i="14"/>
  <c r="CD219" i="14"/>
  <c r="BX219" i="14"/>
  <c r="CA219" i="14"/>
  <c r="K221" i="14"/>
  <c r="D221" i="14"/>
  <c r="E221" i="14"/>
  <c r="L220" i="14"/>
  <c r="CD220" i="14"/>
  <c r="F221" i="14"/>
  <c r="G221" i="14"/>
  <c r="H221" i="14"/>
  <c r="I221" i="14"/>
  <c r="J221" i="14"/>
  <c r="CE219" i="14"/>
  <c r="N221" i="14"/>
  <c r="O221" i="14"/>
  <c r="BX220" i="14"/>
  <c r="BZ220" i="14"/>
  <c r="CE220" i="14"/>
  <c r="BY220" i="14"/>
  <c r="E222" i="14"/>
  <c r="I222" i="14"/>
  <c r="L221" i="14"/>
  <c r="CD221" i="14"/>
  <c r="H222" i="14"/>
  <c r="G222" i="14"/>
  <c r="D222" i="14"/>
  <c r="F222" i="14"/>
  <c r="J222" i="14"/>
  <c r="K222" i="14"/>
  <c r="CA220" i="14"/>
  <c r="CC220" i="14"/>
  <c r="CB220" i="14"/>
  <c r="O222" i="14"/>
  <c r="N222" i="14"/>
  <c r="BX221" i="14"/>
  <c r="BZ221" i="14"/>
  <c r="BY221" i="14"/>
  <c r="CA221" i="14"/>
  <c r="CE221" i="14"/>
  <c r="CB221" i="14"/>
  <c r="K223" i="14"/>
  <c r="E223" i="14"/>
  <c r="F223" i="14"/>
  <c r="I223" i="14"/>
  <c r="G223" i="14"/>
  <c r="H223" i="14"/>
  <c r="L222" i="14"/>
  <c r="CD222" i="14"/>
  <c r="J223" i="14"/>
  <c r="D223" i="14"/>
  <c r="CC221" i="14"/>
  <c r="N223" i="14"/>
  <c r="O223" i="14"/>
  <c r="CE222" i="14"/>
  <c r="CB222" i="14"/>
  <c r="BZ222" i="14"/>
  <c r="BX222" i="14"/>
  <c r="BY222" i="14"/>
  <c r="CC222" i="14"/>
  <c r="J224" i="14"/>
  <c r="F224" i="14"/>
  <c r="H224" i="14"/>
  <c r="D224" i="14"/>
  <c r="E224" i="14"/>
  <c r="L223" i="14"/>
  <c r="BY223" i="14"/>
  <c r="G224" i="14"/>
  <c r="I224" i="14"/>
  <c r="K224" i="14"/>
  <c r="CA222" i="14"/>
  <c r="O224" i="14"/>
  <c r="N224" i="14"/>
  <c r="CB223" i="14"/>
  <c r="CE223" i="14"/>
  <c r="BX223" i="14"/>
  <c r="K225" i="14"/>
  <c r="CC223" i="14"/>
  <c r="I225" i="14"/>
  <c r="J225" i="14"/>
  <c r="D225" i="14"/>
  <c r="F225" i="14"/>
  <c r="H225" i="14"/>
  <c r="E225" i="14"/>
  <c r="G225" i="14"/>
  <c r="L224" i="14"/>
  <c r="CE224" i="14"/>
  <c r="BZ223" i="14"/>
  <c r="CD223" i="14"/>
  <c r="CA223" i="14"/>
  <c r="O225" i="14"/>
  <c r="N225" i="14"/>
  <c r="CC224" i="14"/>
  <c r="CD224" i="14"/>
  <c r="BZ224" i="14"/>
  <c r="BY224" i="14"/>
  <c r="CA224" i="14"/>
  <c r="BX224" i="14"/>
  <c r="F226" i="14"/>
  <c r="G226" i="14"/>
  <c r="J226" i="14"/>
  <c r="L225" i="14"/>
  <c r="CC225" i="14"/>
  <c r="E226" i="14"/>
  <c r="I226" i="14"/>
  <c r="H226" i="14"/>
  <c r="D226" i="14"/>
  <c r="K226" i="14"/>
  <c r="CB224" i="14"/>
  <c r="O226" i="14"/>
  <c r="N226" i="14"/>
  <c r="CE225" i="14"/>
  <c r="CB225" i="14"/>
  <c r="CA225" i="14"/>
  <c r="BY225" i="14"/>
  <c r="BX225" i="14"/>
  <c r="CD225" i="14"/>
  <c r="BZ225" i="14"/>
  <c r="K227" i="14"/>
  <c r="H227" i="14"/>
  <c r="I227" i="14"/>
  <c r="E227" i="14"/>
  <c r="F227" i="14"/>
  <c r="J227" i="14"/>
  <c r="D227" i="14"/>
  <c r="L226" i="14"/>
  <c r="BZ226" i="14"/>
  <c r="G227" i="14"/>
  <c r="O227" i="14"/>
  <c r="N227" i="14"/>
  <c r="BY226" i="14"/>
  <c r="CD226" i="14"/>
  <c r="CB226" i="14"/>
  <c r="J228" i="14"/>
  <c r="I228" i="14"/>
  <c r="D228" i="14"/>
  <c r="E228" i="14"/>
  <c r="G228" i="14"/>
  <c r="H228" i="14"/>
  <c r="L227" i="14"/>
  <c r="BZ227" i="14"/>
  <c r="F228" i="14"/>
  <c r="CC226" i="14"/>
  <c r="CE226" i="14"/>
  <c r="BX226" i="14"/>
  <c r="CA226" i="14"/>
  <c r="K228" i="14"/>
  <c r="O228" i="14"/>
  <c r="N228" i="14"/>
  <c r="BX227" i="14"/>
  <c r="K229" i="14"/>
  <c r="CB227" i="14"/>
  <c r="CD227" i="14"/>
  <c r="CC227" i="14"/>
  <c r="BY227" i="14"/>
  <c r="CE227" i="14"/>
  <c r="E229" i="14"/>
  <c r="L228" i="14"/>
  <c r="CD228" i="14"/>
  <c r="D229" i="14"/>
  <c r="H229" i="14"/>
  <c r="F229" i="14"/>
  <c r="I229" i="14"/>
  <c r="J229" i="14"/>
  <c r="G229" i="14"/>
  <c r="CA227" i="14"/>
  <c r="O229" i="14"/>
  <c r="N229" i="14"/>
  <c r="BX228" i="14"/>
  <c r="F230" i="14"/>
  <c r="G230" i="14"/>
  <c r="L229" i="14"/>
  <c r="BZ229" i="14"/>
  <c r="J230" i="14"/>
  <c r="D230" i="14"/>
  <c r="E230" i="14"/>
  <c r="I230" i="14"/>
  <c r="H230" i="14"/>
  <c r="CA228" i="14"/>
  <c r="CE228" i="14"/>
  <c r="K230" i="14"/>
  <c r="BY228" i="14"/>
  <c r="CC228" i="14"/>
  <c r="CB228" i="14"/>
  <c r="BZ228" i="14"/>
  <c r="O230" i="14"/>
  <c r="N230" i="14"/>
  <c r="BX229" i="14"/>
  <c r="CC229" i="14"/>
  <c r="CB229" i="14"/>
  <c r="BY229" i="14"/>
  <c r="CA229" i="14"/>
  <c r="CD229" i="14"/>
  <c r="CE229" i="14"/>
  <c r="K231" i="14"/>
  <c r="F231" i="14"/>
  <c r="G231" i="14"/>
  <c r="E231" i="14"/>
  <c r="D231" i="14"/>
  <c r="J231" i="14"/>
  <c r="I231" i="14"/>
  <c r="L230" i="14"/>
  <c r="CA230" i="14"/>
  <c r="H231" i="14"/>
  <c r="O231" i="14"/>
  <c r="N231" i="14"/>
  <c r="BZ230" i="14"/>
  <c r="BX230" i="14"/>
  <c r="BY230" i="14"/>
  <c r="CE230" i="14"/>
  <c r="I232" i="14"/>
  <c r="J232" i="14"/>
  <c r="L231" i="14"/>
  <c r="CC231" i="14"/>
  <c r="F232" i="14"/>
  <c r="G232" i="14"/>
  <c r="H232" i="14"/>
  <c r="E232" i="14"/>
  <c r="D232" i="14"/>
  <c r="K232" i="14"/>
  <c r="CC230" i="14"/>
  <c r="CB230" i="14"/>
  <c r="CD230" i="14"/>
  <c r="O232" i="14"/>
  <c r="N232" i="14"/>
  <c r="BX231" i="14"/>
  <c r="CA231" i="14"/>
  <c r="CE231" i="14"/>
  <c r="D233" i="14"/>
  <c r="E233" i="14"/>
  <c r="F233" i="14"/>
  <c r="G233" i="14"/>
  <c r="J233" i="14"/>
  <c r="H233" i="14"/>
  <c r="L232" i="14"/>
  <c r="CD232" i="14"/>
  <c r="I233" i="14"/>
  <c r="CD231" i="14"/>
  <c r="K233" i="14"/>
  <c r="CB231" i="14"/>
  <c r="BY231" i="14"/>
  <c r="BZ231" i="14"/>
  <c r="O233" i="14"/>
  <c r="N233" i="14"/>
  <c r="CB232" i="14"/>
  <c r="CA232" i="14"/>
  <c r="BZ232" i="14"/>
  <c r="CE232" i="14"/>
  <c r="BX232" i="14"/>
  <c r="BY232" i="14"/>
  <c r="CC232" i="14"/>
  <c r="K234" i="14"/>
  <c r="J234" i="14"/>
  <c r="I234" i="14"/>
  <c r="G234" i="14"/>
  <c r="F234" i="14"/>
  <c r="H234" i="14"/>
  <c r="L233" i="14"/>
  <c r="CC233" i="14"/>
  <c r="E234" i="14"/>
  <c r="D234" i="14"/>
  <c r="O234" i="14"/>
  <c r="N234" i="14"/>
  <c r="G235" i="14"/>
  <c r="H235" i="14"/>
  <c r="L234" i="14"/>
  <c r="BY234" i="14"/>
  <c r="I235" i="14"/>
  <c r="D235" i="14"/>
  <c r="E235" i="14"/>
  <c r="F235" i="14"/>
  <c r="J235" i="14"/>
  <c r="BZ233" i="14"/>
  <c r="CA233" i="14"/>
  <c r="K235" i="14"/>
  <c r="BX233" i="14"/>
  <c r="BY233" i="14"/>
  <c r="CD233" i="14"/>
  <c r="CB233" i="14"/>
  <c r="CE233" i="14"/>
  <c r="O235" i="14"/>
  <c r="N235" i="14"/>
  <c r="CE234" i="14"/>
  <c r="BX234" i="14"/>
  <c r="CA234" i="14"/>
  <c r="CB234" i="14"/>
  <c r="CD234" i="14"/>
  <c r="BZ234" i="14"/>
  <c r="CC234" i="14"/>
  <c r="K236" i="14"/>
  <c r="D236" i="14"/>
  <c r="G236" i="14"/>
  <c r="I236" i="14"/>
  <c r="H236" i="14"/>
  <c r="E236" i="14"/>
  <c r="L235" i="14"/>
  <c r="CD235" i="14"/>
  <c r="F236" i="14"/>
  <c r="J236" i="14"/>
  <c r="O236" i="14"/>
  <c r="N236" i="14"/>
  <c r="BX235" i="14"/>
  <c r="CC235" i="14"/>
  <c r="CA235" i="14"/>
  <c r="CB235" i="14"/>
  <c r="CE235" i="14"/>
  <c r="K237" i="14"/>
  <c r="BZ235" i="14"/>
  <c r="G237" i="14"/>
  <c r="H237" i="14"/>
  <c r="I237" i="14"/>
  <c r="D237" i="14"/>
  <c r="F237" i="14"/>
  <c r="J237" i="14"/>
  <c r="E237" i="14"/>
  <c r="L236" i="14"/>
  <c r="BY236" i="14"/>
  <c r="BY235" i="14"/>
  <c r="O237" i="14"/>
  <c r="N237" i="14"/>
  <c r="BX236" i="14"/>
  <c r="CA236" i="14"/>
  <c r="BZ236" i="14"/>
  <c r="CB236" i="14"/>
  <c r="CE236" i="14"/>
  <c r="K238" i="14"/>
  <c r="J238" i="14"/>
  <c r="D238" i="14"/>
  <c r="L237" i="14"/>
  <c r="CA237" i="14"/>
  <c r="E238" i="14"/>
  <c r="F238" i="14"/>
  <c r="G238" i="14"/>
  <c r="H238" i="14"/>
  <c r="I238" i="14"/>
  <c r="CD236" i="14"/>
  <c r="CC236" i="14"/>
  <c r="O238" i="14"/>
  <c r="N238" i="14"/>
  <c r="BX237" i="14"/>
  <c r="BY237" i="14"/>
  <c r="CB237" i="14"/>
  <c r="CE237" i="14"/>
  <c r="CC237" i="14"/>
  <c r="K239" i="14"/>
  <c r="I239" i="14"/>
  <c r="J239" i="14"/>
  <c r="D239" i="14"/>
  <c r="L238" i="14"/>
  <c r="BZ238" i="14"/>
  <c r="E239" i="14"/>
  <c r="F239" i="14"/>
  <c r="G239" i="14"/>
  <c r="H239" i="14"/>
  <c r="BZ237" i="14"/>
  <c r="CD237" i="14"/>
  <c r="O239" i="14"/>
  <c r="N239" i="14"/>
  <c r="BX238" i="14"/>
  <c r="CA238" i="14"/>
  <c r="CB238" i="14"/>
  <c r="D240" i="14"/>
  <c r="G240" i="14"/>
  <c r="L239" i="14"/>
  <c r="CA239" i="14"/>
  <c r="E240" i="14"/>
  <c r="F240" i="14"/>
  <c r="I240" i="14"/>
  <c r="J240" i="14"/>
  <c r="H240" i="14"/>
  <c r="CE238" i="14"/>
  <c r="CD238" i="14"/>
  <c r="K240" i="14"/>
  <c r="BY238" i="14"/>
  <c r="CC238" i="14"/>
  <c r="O240" i="14"/>
  <c r="N240" i="14"/>
  <c r="BX239" i="14"/>
  <c r="BY239" i="14"/>
  <c r="CE239" i="14"/>
  <c r="G241" i="14"/>
  <c r="H241" i="14"/>
  <c r="L240" i="14"/>
  <c r="CE240" i="14"/>
  <c r="J241" i="14"/>
  <c r="F241" i="14"/>
  <c r="I241" i="14"/>
  <c r="D241" i="14"/>
  <c r="E241" i="14"/>
  <c r="BZ239" i="14"/>
  <c r="CD239" i="14"/>
  <c r="K241" i="14"/>
  <c r="CC239" i="14"/>
  <c r="CB239" i="14"/>
  <c r="O241" i="14"/>
  <c r="N241" i="14"/>
  <c r="BX240" i="14"/>
  <c r="BY240" i="14"/>
  <c r="CB240" i="14"/>
  <c r="K242" i="14"/>
  <c r="CC240" i="14"/>
  <c r="BZ240" i="14"/>
  <c r="F242" i="14"/>
  <c r="I242" i="14"/>
  <c r="J242" i="14"/>
  <c r="G242" i="14"/>
  <c r="E242" i="14"/>
  <c r="D242" i="14"/>
  <c r="H242" i="14"/>
  <c r="L241" i="14"/>
  <c r="BX241" i="14"/>
  <c r="CD240" i="14"/>
  <c r="CA240" i="14"/>
  <c r="O242" i="14"/>
  <c r="N242" i="14"/>
  <c r="BZ241" i="14"/>
  <c r="CB241" i="14"/>
  <c r="CD241" i="14"/>
  <c r="CE241" i="14"/>
  <c r="BY241" i="14"/>
  <c r="CC241" i="14"/>
  <c r="D243" i="14"/>
  <c r="G243" i="14"/>
  <c r="E243" i="14"/>
  <c r="F243" i="14"/>
  <c r="L242" i="14"/>
  <c r="BY242" i="14"/>
  <c r="J243" i="14"/>
  <c r="H243" i="14"/>
  <c r="I243" i="14"/>
  <c r="K243" i="14"/>
  <c r="CA241" i="14"/>
  <c r="O243" i="14"/>
  <c r="N243" i="14"/>
  <c r="BX242" i="14"/>
  <c r="CA242" i="14"/>
  <c r="CE242" i="14"/>
  <c r="CC242" i="14"/>
  <c r="CD242" i="14"/>
  <c r="CB242" i="14"/>
  <c r="K244" i="14"/>
  <c r="G244" i="14"/>
  <c r="E244" i="14"/>
  <c r="H244" i="14"/>
  <c r="I244" i="14"/>
  <c r="J244" i="14"/>
  <c r="L243" i="14"/>
  <c r="BZ243" i="14"/>
  <c r="D244" i="14"/>
  <c r="F244" i="14"/>
  <c r="BZ242" i="14"/>
  <c r="O244" i="14"/>
  <c r="N244" i="14"/>
  <c r="BX243" i="14"/>
  <c r="K245" i="14"/>
  <c r="F245" i="14"/>
  <c r="G245" i="14"/>
  <c r="L244" i="14"/>
  <c r="BX244" i="14"/>
  <c r="I245" i="14"/>
  <c r="D245" i="14"/>
  <c r="J245" i="14"/>
  <c r="E245" i="14"/>
  <c r="H245" i="14"/>
  <c r="BY243" i="14"/>
  <c r="CC243" i="14"/>
  <c r="CB243" i="14"/>
  <c r="CA243" i="14"/>
  <c r="CE243" i="14"/>
  <c r="CD243" i="14"/>
  <c r="O245" i="14"/>
  <c r="N245" i="14"/>
  <c r="CB244" i="14"/>
  <c r="CD244" i="14"/>
  <c r="BY244" i="14"/>
  <c r="CC244" i="14"/>
  <c r="CE244" i="14"/>
  <c r="K246" i="14"/>
  <c r="J246" i="14"/>
  <c r="E246" i="14"/>
  <c r="L245" i="14"/>
  <c r="BX245" i="14"/>
  <c r="H246" i="14"/>
  <c r="F246" i="14"/>
  <c r="G246" i="14"/>
  <c r="D246" i="14"/>
  <c r="I246" i="14"/>
  <c r="CA244" i="14"/>
  <c r="BZ244" i="14"/>
  <c r="O246" i="14"/>
  <c r="N246" i="14"/>
  <c r="BZ245" i="14"/>
  <c r="BY245" i="14"/>
  <c r="CA245" i="14"/>
  <c r="CD245" i="14"/>
  <c r="K247" i="14"/>
  <c r="I247" i="14"/>
  <c r="H247" i="14"/>
  <c r="L246" i="14"/>
  <c r="BY246" i="14"/>
  <c r="J247" i="14"/>
  <c r="E247" i="14"/>
  <c r="D247" i="14"/>
  <c r="F247" i="14"/>
  <c r="G247" i="14"/>
  <c r="CB245" i="14"/>
  <c r="CE245" i="14"/>
  <c r="CC245" i="14"/>
  <c r="O247" i="14"/>
  <c r="N247" i="14"/>
  <c r="BX246" i="14"/>
  <c r="CA246" i="14"/>
  <c r="CB246" i="14"/>
  <c r="CC246" i="14"/>
  <c r="CD246" i="14"/>
  <c r="J248" i="14"/>
  <c r="E248" i="14"/>
  <c r="F248" i="14"/>
  <c r="G248" i="14"/>
  <c r="H248" i="14"/>
  <c r="I248" i="14"/>
  <c r="D248" i="14"/>
  <c r="L247" i="14"/>
  <c r="CE247" i="14"/>
  <c r="CE246" i="14"/>
  <c r="K248" i="14"/>
  <c r="BZ246" i="14"/>
  <c r="O248" i="14"/>
  <c r="N248" i="14"/>
  <c r="CB247" i="14"/>
  <c r="BY247" i="14"/>
  <c r="BX247" i="14"/>
  <c r="CC247" i="14"/>
  <c r="H249" i="14"/>
  <c r="I249" i="14"/>
  <c r="F249" i="14"/>
  <c r="J249" i="14"/>
  <c r="G249" i="14"/>
  <c r="E249" i="14"/>
  <c r="L248" i="14"/>
  <c r="BY248" i="14"/>
  <c r="D249" i="14"/>
  <c r="CA247" i="14"/>
  <c r="K249" i="14"/>
  <c r="CD247" i="14"/>
  <c r="BZ247" i="14"/>
  <c r="O249" i="14"/>
  <c r="N249" i="14"/>
  <c r="BX248" i="14"/>
  <c r="CD248" i="14"/>
  <c r="CB248" i="14"/>
  <c r="CC248" i="14"/>
  <c r="G250" i="14"/>
  <c r="I250" i="14"/>
  <c r="E250" i="14"/>
  <c r="H250" i="14"/>
  <c r="F250" i="14"/>
  <c r="D250" i="14"/>
  <c r="J250" i="14"/>
  <c r="L249" i="14"/>
  <c r="BZ249" i="14"/>
  <c r="K250" i="14"/>
  <c r="CE248" i="14"/>
  <c r="BZ248" i="14"/>
  <c r="CA248" i="14"/>
  <c r="O250" i="14"/>
  <c r="N250" i="14"/>
  <c r="CB249" i="14"/>
  <c r="CA249" i="14"/>
  <c r="CC249" i="14"/>
  <c r="BY249" i="14"/>
  <c r="CE249" i="14"/>
  <c r="BX249" i="14"/>
  <c r="I251" i="14"/>
  <c r="H251" i="14"/>
  <c r="D251" i="14"/>
  <c r="F251" i="14"/>
  <c r="L250" i="14"/>
  <c r="CD250" i="14"/>
  <c r="J251" i="14"/>
  <c r="E251" i="14"/>
  <c r="G251" i="14"/>
  <c r="K251" i="14"/>
  <c r="CD249" i="14"/>
  <c r="O251" i="14"/>
  <c r="N251" i="14"/>
  <c r="CB250" i="14"/>
  <c r="BZ250" i="14"/>
  <c r="CE250" i="14"/>
  <c r="CC250" i="14"/>
  <c r="BY250" i="14"/>
  <c r="CA250" i="14"/>
  <c r="BX250" i="14"/>
  <c r="K252" i="14"/>
  <c r="G252" i="14"/>
  <c r="I252" i="14"/>
  <c r="E252" i="14"/>
  <c r="H252" i="14"/>
  <c r="F252" i="14"/>
  <c r="D252" i="14"/>
  <c r="J252" i="14"/>
  <c r="L251" i="14"/>
  <c r="CD251" i="14"/>
  <c r="O252" i="14"/>
  <c r="N252" i="14"/>
  <c r="K253" i="14"/>
  <c r="CA251" i="14"/>
  <c r="CC251" i="14"/>
  <c r="H253" i="14"/>
  <c r="J253" i="14"/>
  <c r="E253" i="14"/>
  <c r="F253" i="14"/>
  <c r="D253" i="14"/>
  <c r="G253" i="14"/>
  <c r="I253" i="14"/>
  <c r="L252" i="14"/>
  <c r="CB252" i="14"/>
  <c r="BY251" i="14"/>
  <c r="BZ251" i="14"/>
  <c r="BX251" i="14"/>
  <c r="CE251" i="14"/>
  <c r="CB251" i="14"/>
  <c r="O253" i="14"/>
  <c r="N253" i="14"/>
  <c r="BY252" i="14"/>
  <c r="CC252" i="14"/>
  <c r="BX252" i="14"/>
  <c r="I254" i="14"/>
  <c r="D254" i="14"/>
  <c r="J254" i="14"/>
  <c r="G254" i="14"/>
  <c r="H254" i="14"/>
  <c r="E254" i="14"/>
  <c r="L253" i="14"/>
  <c r="BX253" i="14"/>
  <c r="F254" i="14"/>
  <c r="CE252" i="14"/>
  <c r="CA252" i="14"/>
  <c r="K254" i="14"/>
  <c r="CD252" i="14"/>
  <c r="BZ252" i="14"/>
  <c r="O254" i="14"/>
  <c r="N254" i="14"/>
  <c r="CC253" i="14"/>
  <c r="CD253" i="14"/>
  <c r="CE253" i="14"/>
  <c r="BZ253" i="14"/>
  <c r="CB253" i="14"/>
  <c r="J255" i="14"/>
  <c r="E255" i="14"/>
  <c r="F255" i="14"/>
  <c r="G255" i="14"/>
  <c r="I255" i="14"/>
  <c r="D255" i="14"/>
  <c r="L254" i="14"/>
  <c r="CC254" i="14"/>
  <c r="H255" i="14"/>
  <c r="BY253" i="14"/>
  <c r="K255" i="14"/>
  <c r="CA253" i="14"/>
  <c r="O255" i="14"/>
  <c r="N255" i="14"/>
  <c r="K256" i="14"/>
  <c r="CB254" i="14"/>
  <c r="CD254" i="14"/>
  <c r="CE254" i="14"/>
  <c r="BZ254" i="14"/>
  <c r="CA254" i="14"/>
  <c r="BX254" i="14"/>
  <c r="J256" i="14"/>
  <c r="E256" i="14"/>
  <c r="L255" i="14"/>
  <c r="BZ255" i="14"/>
  <c r="F256" i="14"/>
  <c r="G256" i="14"/>
  <c r="H256" i="14"/>
  <c r="I256" i="14"/>
  <c r="D256" i="14"/>
  <c r="BY254" i="14"/>
  <c r="O256" i="14"/>
  <c r="N256" i="14"/>
  <c r="BX255" i="14"/>
  <c r="CA255" i="14"/>
  <c r="CE255" i="14"/>
  <c r="BY255" i="14"/>
  <c r="K257" i="14"/>
  <c r="CC255" i="14"/>
  <c r="J257" i="14"/>
  <c r="E257" i="14"/>
  <c r="G257" i="14"/>
  <c r="I257" i="14"/>
  <c r="D257" i="14"/>
  <c r="H257" i="14"/>
  <c r="F257" i="14"/>
  <c r="L256" i="14"/>
  <c r="CA256" i="14"/>
  <c r="CD255" i="14"/>
  <c r="CB255" i="14"/>
  <c r="O257" i="14"/>
  <c r="N257" i="14"/>
  <c r="F258" i="14"/>
  <c r="G258" i="14"/>
  <c r="L257" i="14"/>
  <c r="CE257" i="14"/>
  <c r="I258" i="14"/>
  <c r="D258" i="14"/>
  <c r="H258" i="14"/>
  <c r="E258" i="14"/>
  <c r="J258" i="14"/>
  <c r="BZ256" i="14"/>
  <c r="CC256" i="14"/>
  <c r="BX256" i="14"/>
  <c r="CE256" i="14"/>
  <c r="K258" i="14"/>
  <c r="BY256" i="14"/>
  <c r="CD256" i="14"/>
  <c r="CB256" i="14"/>
  <c r="O258" i="14"/>
  <c r="N258" i="14"/>
  <c r="BY257" i="14"/>
  <c r="CC257" i="14"/>
  <c r="CB257" i="14"/>
  <c r="BZ257" i="14"/>
  <c r="BX257" i="14"/>
  <c r="CA257" i="14"/>
  <c r="CD257" i="14"/>
  <c r="E259" i="14"/>
  <c r="D259" i="14"/>
  <c r="I259" i="14"/>
  <c r="H259" i="14"/>
  <c r="F259" i="14"/>
  <c r="G259" i="14"/>
  <c r="L258" i="14"/>
  <c r="CC258" i="14"/>
  <c r="J259" i="14"/>
  <c r="K259" i="14"/>
  <c r="O259" i="14"/>
  <c r="N259" i="14"/>
  <c r="BX258" i="14"/>
  <c r="BZ258" i="14"/>
  <c r="CA258" i="14"/>
  <c r="BY258" i="14"/>
  <c r="CE258" i="14"/>
  <c r="J260" i="14"/>
  <c r="D260" i="14"/>
  <c r="E260" i="14"/>
  <c r="I260" i="14"/>
  <c r="L259" i="14"/>
  <c r="BX259" i="14"/>
  <c r="H260" i="14"/>
  <c r="G260" i="14"/>
  <c r="F260" i="14"/>
  <c r="CD258" i="14"/>
  <c r="K260" i="14"/>
  <c r="CB258" i="14"/>
  <c r="O260" i="14"/>
  <c r="N260" i="14"/>
  <c r="CC259" i="14"/>
  <c r="CA259" i="14"/>
  <c r="BY259" i="14"/>
  <c r="K261" i="14"/>
  <c r="BZ259" i="14"/>
  <c r="CB259" i="14"/>
  <c r="J261" i="14"/>
  <c r="H261" i="14"/>
  <c r="E261" i="14"/>
  <c r="F261" i="14"/>
  <c r="D261" i="14"/>
  <c r="I261" i="14"/>
  <c r="G261" i="14"/>
  <c r="L260" i="14"/>
  <c r="BY260" i="14"/>
  <c r="CE259" i="14"/>
  <c r="CD259" i="14"/>
  <c r="O261" i="14"/>
  <c r="N261" i="14"/>
  <c r="CA260" i="14"/>
  <c r="CC260" i="14"/>
  <c r="BX260" i="14"/>
  <c r="CB260" i="14"/>
  <c r="K262" i="14"/>
  <c r="I262" i="14"/>
  <c r="G262" i="14"/>
  <c r="F262" i="14"/>
  <c r="L261" i="14"/>
  <c r="BY261" i="14"/>
  <c r="D262" i="14"/>
  <c r="E262" i="14"/>
  <c r="J262" i="14"/>
  <c r="H262" i="14"/>
  <c r="CD260" i="14"/>
  <c r="BZ260" i="14"/>
  <c r="CE260" i="14"/>
  <c r="O262" i="14"/>
  <c r="N262" i="14"/>
  <c r="CB261" i="14"/>
  <c r="BZ261" i="14"/>
  <c r="CD261" i="14"/>
  <c r="BX261" i="14"/>
  <c r="CC261" i="14"/>
  <c r="CA261" i="14"/>
  <c r="I263" i="14"/>
  <c r="G263" i="14"/>
  <c r="E263" i="14"/>
  <c r="F263" i="14"/>
  <c r="H263" i="14"/>
  <c r="L262" i="14"/>
  <c r="BX262" i="14"/>
  <c r="D263" i="14"/>
  <c r="J263" i="14"/>
  <c r="K263" i="14"/>
  <c r="CE261" i="14"/>
  <c r="O263" i="14"/>
  <c r="N263" i="14"/>
  <c r="CD262" i="14"/>
  <c r="CB262" i="14"/>
  <c r="CC262" i="14"/>
  <c r="BZ262" i="14"/>
  <c r="CE262" i="14"/>
  <c r="J264" i="14"/>
  <c r="E264" i="14"/>
  <c r="G264" i="14"/>
  <c r="H264" i="14"/>
  <c r="F264" i="14"/>
  <c r="I264" i="14"/>
  <c r="D264" i="14"/>
  <c r="L263" i="14"/>
  <c r="CB263" i="14"/>
  <c r="K264" i="14"/>
  <c r="BY262" i="14"/>
  <c r="CA262" i="14"/>
  <c r="O264" i="14"/>
  <c r="N264" i="14"/>
  <c r="CE263" i="14"/>
  <c r="CA263" i="14"/>
  <c r="BX263" i="14"/>
  <c r="CD263" i="14"/>
  <c r="BY263" i="14"/>
  <c r="BZ263" i="14"/>
  <c r="E265" i="14"/>
  <c r="D265" i="14"/>
  <c r="I265" i="14"/>
  <c r="L264" i="14"/>
  <c r="BZ264" i="14"/>
  <c r="F265" i="14"/>
  <c r="G265" i="14"/>
  <c r="H265" i="14"/>
  <c r="J265" i="14"/>
  <c r="K265" i="14"/>
  <c r="CC263" i="14"/>
  <c r="O265" i="14"/>
  <c r="N265" i="14"/>
  <c r="BX264" i="14"/>
  <c r="CB264" i="14"/>
  <c r="CD264" i="14"/>
  <c r="K266" i="14"/>
  <c r="CE264" i="14"/>
  <c r="CA264" i="14"/>
  <c r="BY264" i="14"/>
  <c r="CC264" i="14"/>
  <c r="F266" i="14"/>
  <c r="G266" i="14"/>
  <c r="I266" i="14"/>
  <c r="E266" i="14"/>
  <c r="D266" i="14"/>
  <c r="H266" i="14"/>
  <c r="J266" i="14"/>
  <c r="L265" i="14"/>
  <c r="CA265" i="14"/>
  <c r="O266" i="14"/>
  <c r="N266" i="14"/>
  <c r="K267" i="14"/>
  <c r="BY265" i="14"/>
  <c r="BZ265" i="14"/>
  <c r="CC265" i="14"/>
  <c r="CB265" i="14"/>
  <c r="BX265" i="14"/>
  <c r="I267" i="14"/>
  <c r="G267" i="14"/>
  <c r="L266" i="14"/>
  <c r="CB266" i="14"/>
  <c r="J267" i="14"/>
  <c r="F267" i="14"/>
  <c r="H267" i="14"/>
  <c r="D267" i="14"/>
  <c r="E267" i="14"/>
  <c r="CD265" i="14"/>
  <c r="CE265" i="14"/>
  <c r="O267" i="14"/>
  <c r="N267" i="14"/>
  <c r="BZ266" i="14"/>
  <c r="CE266" i="14"/>
  <c r="CA266" i="14"/>
  <c r="BX266" i="14"/>
  <c r="BY266" i="14"/>
  <c r="F268" i="14"/>
  <c r="G268" i="14"/>
  <c r="L267" i="14"/>
  <c r="CA267" i="14"/>
  <c r="I268" i="14"/>
  <c r="J268" i="14"/>
  <c r="H268" i="14"/>
  <c r="D268" i="14"/>
  <c r="E268" i="14"/>
  <c r="CC266" i="14"/>
  <c r="CD266" i="14"/>
  <c r="K268" i="14"/>
  <c r="O268" i="14"/>
  <c r="N268" i="14"/>
  <c r="CB267" i="14"/>
  <c r="CD267" i="14"/>
  <c r="BY267" i="14"/>
  <c r="BZ267" i="14"/>
  <c r="CE267" i="14"/>
  <c r="BX267" i="14"/>
  <c r="K269" i="14"/>
  <c r="CC267" i="14"/>
  <c r="D269" i="14"/>
  <c r="F269" i="14"/>
  <c r="L268" i="14"/>
  <c r="CA268" i="14"/>
  <c r="H269" i="14"/>
  <c r="J269" i="14"/>
  <c r="G269" i="14"/>
  <c r="I269" i="14"/>
  <c r="E269" i="14"/>
  <c r="O269" i="14"/>
  <c r="N269" i="14"/>
  <c r="BX268" i="14"/>
  <c r="CC268" i="14"/>
  <c r="CE268" i="14"/>
  <c r="BZ268" i="14"/>
  <c r="CB268" i="14"/>
  <c r="BY268" i="14"/>
  <c r="CD268" i="14"/>
  <c r="J270" i="14"/>
  <c r="G270" i="14"/>
  <c r="D270" i="14"/>
  <c r="F270" i="14"/>
  <c r="H270" i="14"/>
  <c r="E270" i="14"/>
  <c r="L269" i="14"/>
  <c r="BX269" i="14"/>
  <c r="I270" i="14"/>
  <c r="K270" i="14"/>
  <c r="O270" i="14"/>
  <c r="N270" i="14"/>
  <c r="CE269" i="14"/>
  <c r="CD269" i="14"/>
  <c r="CA269" i="14"/>
  <c r="BZ269" i="14"/>
  <c r="CC269" i="14"/>
  <c r="G271" i="14"/>
  <c r="I271" i="14"/>
  <c r="E271" i="14"/>
  <c r="H271" i="14"/>
  <c r="J271" i="14"/>
  <c r="D271" i="14"/>
  <c r="F271" i="14"/>
  <c r="L270" i="14"/>
  <c r="CD270" i="14"/>
  <c r="K271" i="14"/>
  <c r="BY269" i="14"/>
  <c r="CB269" i="14"/>
  <c r="O271" i="14"/>
  <c r="N271" i="14"/>
  <c r="CA270" i="14"/>
  <c r="CE270" i="14"/>
  <c r="BZ270" i="14"/>
  <c r="BX270" i="14"/>
  <c r="CC270" i="14"/>
  <c r="K272" i="14"/>
  <c r="G272" i="14"/>
  <c r="I272" i="14"/>
  <c r="E272" i="14"/>
  <c r="L271" i="14"/>
  <c r="CE271" i="14"/>
  <c r="D272" i="14"/>
  <c r="J272" i="14"/>
  <c r="F272" i="14"/>
  <c r="H272" i="14"/>
  <c r="BY270" i="14"/>
  <c r="CB270" i="14"/>
  <c r="O272" i="14"/>
  <c r="N272" i="14"/>
  <c r="BZ271" i="14"/>
  <c r="CD271" i="14"/>
  <c r="CC271" i="14"/>
  <c r="CB271" i="14"/>
  <c r="BX271" i="14"/>
  <c r="BY271" i="14"/>
  <c r="E273" i="14"/>
  <c r="D273" i="14"/>
  <c r="L272" i="14"/>
  <c r="BX272" i="14"/>
  <c r="G273" i="14"/>
  <c r="I273" i="14"/>
  <c r="F273" i="14"/>
  <c r="H273" i="14"/>
  <c r="J273" i="14"/>
  <c r="K273" i="14"/>
  <c r="CA271" i="14"/>
  <c r="O273" i="14"/>
  <c r="N273" i="14"/>
  <c r="CD272" i="14"/>
  <c r="BY272" i="14"/>
  <c r="CC272" i="14"/>
  <c r="CA272" i="14"/>
  <c r="CE272" i="14"/>
  <c r="BZ272" i="14"/>
  <c r="CB272" i="14"/>
  <c r="K274" i="14"/>
  <c r="D274" i="14"/>
  <c r="F274" i="14"/>
  <c r="G274" i="14"/>
  <c r="I274" i="14"/>
  <c r="H274" i="14"/>
  <c r="J274" i="14"/>
  <c r="L273" i="14"/>
  <c r="CD273" i="14"/>
  <c r="E274" i="14"/>
  <c r="O274" i="14"/>
  <c r="N274" i="14"/>
  <c r="BY273" i="14"/>
  <c r="BZ273" i="14"/>
  <c r="BX273" i="14"/>
  <c r="CC273" i="14"/>
  <c r="CB273" i="14"/>
  <c r="CE273" i="14"/>
  <c r="K275" i="14"/>
  <c r="G275" i="14"/>
  <c r="I275" i="14"/>
  <c r="E275" i="14"/>
  <c r="F275" i="14"/>
  <c r="H275" i="14"/>
  <c r="J275" i="14"/>
  <c r="L274" i="14"/>
  <c r="CC274" i="14"/>
  <c r="D275" i="14"/>
  <c r="CA273" i="14"/>
  <c r="O275" i="14"/>
  <c r="N275" i="14"/>
  <c r="BX274" i="14"/>
  <c r="BZ274" i="14"/>
  <c r="CE274" i="14"/>
  <c r="CD274" i="14"/>
  <c r="G276" i="14"/>
  <c r="I276" i="14"/>
  <c r="H276" i="14"/>
  <c r="F276" i="14"/>
  <c r="D276" i="14"/>
  <c r="J276" i="14"/>
  <c r="L275" i="14"/>
  <c r="CB275" i="14"/>
  <c r="E276" i="14"/>
  <c r="CA274" i="14"/>
  <c r="BY274" i="14"/>
  <c r="K276" i="14"/>
  <c r="CB274" i="14"/>
  <c r="O276" i="14"/>
  <c r="N276" i="14"/>
  <c r="BY275" i="14"/>
  <c r="BZ275" i="14"/>
  <c r="CD275" i="14"/>
  <c r="CE275" i="14"/>
  <c r="BX275" i="14"/>
  <c r="K277" i="14"/>
  <c r="E277" i="14"/>
  <c r="D277" i="14"/>
  <c r="L276" i="14"/>
  <c r="BY276" i="14"/>
  <c r="I277" i="14"/>
  <c r="F277" i="14"/>
  <c r="G277" i="14"/>
  <c r="H277" i="14"/>
  <c r="J277" i="14"/>
  <c r="CC275" i="14"/>
  <c r="CA275" i="14"/>
  <c r="O277" i="14"/>
  <c r="N277" i="14"/>
  <c r="BX276" i="14"/>
  <c r="BZ276" i="14"/>
  <c r="CA276" i="14"/>
  <c r="CC276" i="14"/>
  <c r="CE276" i="14"/>
  <c r="CD276" i="14"/>
  <c r="CB276" i="14"/>
  <c r="H278" i="14"/>
  <c r="L277" i="14"/>
  <c r="BX277" i="14"/>
  <c r="F278" i="14"/>
  <c r="I278" i="14"/>
  <c r="G278" i="14"/>
  <c r="E278" i="14"/>
  <c r="D278" i="14"/>
  <c r="J278" i="14"/>
  <c r="K278" i="14"/>
  <c r="O278" i="14"/>
  <c r="N278" i="14"/>
  <c r="CC277" i="14"/>
  <c r="CB277" i="14"/>
  <c r="K279" i="14"/>
  <c r="G279" i="14"/>
  <c r="I279" i="14"/>
  <c r="L278" i="14"/>
  <c r="BX278" i="14"/>
  <c r="E279" i="14"/>
  <c r="F279" i="14"/>
  <c r="H279" i="14"/>
  <c r="J279" i="14"/>
  <c r="D279" i="14"/>
  <c r="BZ277" i="14"/>
  <c r="CA277" i="14"/>
  <c r="CD277" i="14"/>
  <c r="CE277" i="14"/>
  <c r="BY277" i="14"/>
  <c r="O279" i="14"/>
  <c r="N279" i="14"/>
  <c r="BY278" i="14"/>
  <c r="BZ278" i="14"/>
  <c r="CB278" i="14"/>
  <c r="CD278" i="14"/>
  <c r="K280" i="14"/>
  <c r="D280" i="14"/>
  <c r="F280" i="14"/>
  <c r="L279" i="14"/>
  <c r="CB279" i="14"/>
  <c r="H280" i="14"/>
  <c r="G280" i="14"/>
  <c r="I280" i="14"/>
  <c r="J280" i="14"/>
  <c r="E280" i="14"/>
  <c r="CC278" i="14"/>
  <c r="CA278" i="14"/>
  <c r="CE278" i="14"/>
  <c r="O280" i="14"/>
  <c r="N280" i="14"/>
  <c r="BX279" i="14"/>
  <c r="CA279" i="14"/>
  <c r="H281" i="14"/>
  <c r="I281" i="14"/>
  <c r="F281" i="14"/>
  <c r="D281" i="14"/>
  <c r="G281" i="14"/>
  <c r="E281" i="14"/>
  <c r="L280" i="14"/>
  <c r="CA280" i="14"/>
  <c r="J281" i="14"/>
  <c r="CD279" i="14"/>
  <c r="BY279" i="14"/>
  <c r="BZ279" i="14"/>
  <c r="CC279" i="14"/>
  <c r="CE279" i="14"/>
  <c r="K281" i="14"/>
  <c r="O281" i="14"/>
  <c r="N281" i="14"/>
  <c r="CD280" i="14"/>
  <c r="BX280" i="14"/>
  <c r="BZ280" i="14"/>
  <c r="CE280" i="14"/>
  <c r="E282" i="14"/>
  <c r="H282" i="14"/>
  <c r="I282" i="14"/>
  <c r="D282" i="14"/>
  <c r="L281" i="14"/>
  <c r="CE281" i="14"/>
  <c r="F282" i="14"/>
  <c r="G282" i="14"/>
  <c r="J282" i="14"/>
  <c r="BY280" i="14"/>
  <c r="CB280" i="14"/>
  <c r="K282" i="14"/>
  <c r="CC280" i="14"/>
  <c r="O282" i="14"/>
  <c r="N282" i="14"/>
  <c r="CD281" i="14"/>
  <c r="BY281" i="14"/>
  <c r="BX281" i="14"/>
  <c r="CC281" i="14"/>
  <c r="BZ281" i="14"/>
  <c r="CB281" i="14"/>
  <c r="CA281" i="14"/>
  <c r="G283" i="14"/>
  <c r="I283" i="14"/>
  <c r="H283" i="14"/>
  <c r="E283" i="14"/>
  <c r="D283" i="14"/>
  <c r="J283" i="14"/>
  <c r="F283" i="14"/>
  <c r="L282" i="14"/>
  <c r="CC282" i="14"/>
  <c r="K283" i="14"/>
  <c r="O283" i="14"/>
  <c r="N283" i="14"/>
  <c r="CE282" i="14"/>
  <c r="BX282" i="14"/>
  <c r="CB282" i="14"/>
  <c r="BY282" i="14"/>
  <c r="CA282" i="14"/>
  <c r="CD282" i="14"/>
  <c r="BZ282" i="14"/>
  <c r="K284" i="14"/>
  <c r="F284" i="14"/>
  <c r="I284" i="14"/>
  <c r="D284" i="14"/>
  <c r="G284" i="14"/>
  <c r="J284" i="14"/>
  <c r="E284" i="14"/>
  <c r="H284" i="14"/>
  <c r="L283" i="14"/>
  <c r="CC283" i="14"/>
  <c r="O284" i="14"/>
  <c r="N284" i="14"/>
  <c r="BX283" i="14"/>
  <c r="BZ283" i="14"/>
  <c r="K285" i="14"/>
  <c r="CB283" i="14"/>
  <c r="CD283" i="14"/>
  <c r="BY283" i="14"/>
  <c r="G285" i="14"/>
  <c r="I285" i="14"/>
  <c r="D285" i="14"/>
  <c r="F285" i="14"/>
  <c r="H285" i="14"/>
  <c r="J285" i="14"/>
  <c r="L284" i="14"/>
  <c r="CD284" i="14"/>
  <c r="E285" i="14"/>
  <c r="CE283" i="14"/>
  <c r="CA283" i="14"/>
  <c r="O285" i="14"/>
  <c r="N285" i="14"/>
  <c r="BX284" i="14"/>
  <c r="CB284" i="14"/>
  <c r="CC284" i="14"/>
  <c r="BZ284" i="14"/>
  <c r="CE284" i="14"/>
  <c r="E286" i="14"/>
  <c r="H286" i="14"/>
  <c r="L285" i="14"/>
  <c r="CC285" i="14"/>
  <c r="J286" i="14"/>
  <c r="D286" i="14"/>
  <c r="G286" i="14"/>
  <c r="I286" i="14"/>
  <c r="F286" i="14"/>
  <c r="BY284" i="14"/>
  <c r="CA284" i="14"/>
  <c r="K286" i="14"/>
  <c r="O286" i="14"/>
  <c r="N286" i="14"/>
  <c r="BX285" i="14"/>
  <c r="CE285" i="14"/>
  <c r="CB285" i="14"/>
  <c r="CA285" i="14"/>
  <c r="CD285" i="14"/>
  <c r="K287" i="14"/>
  <c r="BY285" i="14"/>
  <c r="H287" i="14"/>
  <c r="I287" i="14"/>
  <c r="J287" i="14"/>
  <c r="E287" i="14"/>
  <c r="D287" i="14"/>
  <c r="F287" i="14"/>
  <c r="G287" i="14"/>
  <c r="L286" i="14"/>
  <c r="CD286" i="14"/>
  <c r="BZ285" i="14"/>
  <c r="O287" i="14"/>
  <c r="N287" i="14"/>
  <c r="K288" i="14"/>
  <c r="CA286" i="14"/>
  <c r="BY286" i="14"/>
  <c r="CC286" i="14"/>
  <c r="BZ286" i="14"/>
  <c r="BX286" i="14"/>
  <c r="D288" i="14"/>
  <c r="J288" i="14"/>
  <c r="I288" i="14"/>
  <c r="E288" i="14"/>
  <c r="G288" i="14"/>
  <c r="L287" i="14"/>
  <c r="CC287" i="14"/>
  <c r="H288" i="14"/>
  <c r="F288" i="14"/>
  <c r="CB286" i="14"/>
  <c r="CE286" i="14"/>
  <c r="O288" i="14"/>
  <c r="N288" i="14"/>
  <c r="BX287" i="14"/>
  <c r="CA287" i="14"/>
  <c r="CD287" i="14"/>
  <c r="E289" i="14"/>
  <c r="I289" i="14"/>
  <c r="L288" i="14"/>
  <c r="CA288" i="14"/>
  <c r="F289" i="14"/>
  <c r="D289" i="14"/>
  <c r="H289" i="14"/>
  <c r="G289" i="14"/>
  <c r="J289" i="14"/>
  <c r="K289" i="14"/>
  <c r="BZ287" i="14"/>
  <c r="CB287" i="14"/>
  <c r="BY287" i="14"/>
  <c r="CE287" i="14"/>
  <c r="O289" i="14"/>
  <c r="N289" i="14"/>
  <c r="CD288" i="14"/>
  <c r="BX288" i="14"/>
  <c r="CB288" i="14"/>
  <c r="BY288" i="14"/>
  <c r="CC288" i="14"/>
  <c r="BZ288" i="14"/>
  <c r="CE288" i="14"/>
  <c r="K290" i="14"/>
  <c r="G290" i="14"/>
  <c r="H290" i="14"/>
  <c r="E290" i="14"/>
  <c r="D290" i="14"/>
  <c r="J290" i="14"/>
  <c r="F290" i="14"/>
  <c r="I290" i="14"/>
  <c r="L289" i="14"/>
  <c r="CA289" i="14"/>
  <c r="O290" i="14"/>
  <c r="N290" i="14"/>
  <c r="BY289" i="14"/>
  <c r="CB289" i="14"/>
  <c r="CE289" i="14"/>
  <c r="BX289" i="14"/>
  <c r="CD289" i="14"/>
  <c r="BZ289" i="14"/>
  <c r="G291" i="14"/>
  <c r="E291" i="14"/>
  <c r="J291" i="14"/>
  <c r="F291" i="14"/>
  <c r="L290" i="14"/>
  <c r="BZ290" i="14"/>
  <c r="I291" i="14"/>
  <c r="H291" i="14"/>
  <c r="D291" i="14"/>
  <c r="CC289" i="14"/>
  <c r="K291" i="14"/>
  <c r="O291" i="14"/>
  <c r="N291" i="14"/>
  <c r="BX290" i="14"/>
  <c r="BY290" i="14"/>
  <c r="CD290" i="14"/>
  <c r="CE290" i="14"/>
  <c r="CA290" i="14"/>
  <c r="CC290" i="14"/>
  <c r="K292" i="14"/>
  <c r="J292" i="14"/>
  <c r="G292" i="14"/>
  <c r="I292" i="14"/>
  <c r="D292" i="14"/>
  <c r="E292" i="14"/>
  <c r="H292" i="14"/>
  <c r="F292" i="14"/>
  <c r="L291" i="14"/>
  <c r="CA291" i="14"/>
  <c r="CB290" i="14"/>
  <c r="O292" i="14"/>
  <c r="N292" i="14"/>
  <c r="BX291" i="14"/>
  <c r="CB291" i="14"/>
  <c r="K293" i="14"/>
  <c r="J293" i="14"/>
  <c r="G293" i="14"/>
  <c r="D293" i="14"/>
  <c r="H293" i="14"/>
  <c r="I293" i="14"/>
  <c r="L292" i="14"/>
  <c r="CC292" i="14"/>
  <c r="E293" i="14"/>
  <c r="F293" i="14"/>
  <c r="CD291" i="14"/>
  <c r="BY291" i="14"/>
  <c r="CE291" i="14"/>
  <c r="CC291" i="14"/>
  <c r="BZ291" i="14"/>
  <c r="O293" i="14"/>
  <c r="N293" i="14"/>
  <c r="CD292" i="14"/>
  <c r="H294" i="14"/>
  <c r="J294" i="14"/>
  <c r="E294" i="14"/>
  <c r="I294" i="14"/>
  <c r="D294" i="14"/>
  <c r="F294" i="14"/>
  <c r="G294" i="14"/>
  <c r="L293" i="14"/>
  <c r="BZ293" i="14"/>
  <c r="BZ292" i="14"/>
  <c r="K294" i="14"/>
  <c r="CB292" i="14"/>
  <c r="BX292" i="14"/>
  <c r="CA292" i="14"/>
  <c r="BY292" i="14"/>
  <c r="CE292" i="14"/>
  <c r="O294" i="14"/>
  <c r="N294" i="14"/>
  <c r="BX293" i="14"/>
  <c r="CE293" i="14"/>
  <c r="CA293" i="14"/>
  <c r="CD293" i="14"/>
  <c r="CB293" i="14"/>
  <c r="BY293" i="14"/>
  <c r="CC293" i="14"/>
  <c r="E295" i="14"/>
  <c r="F295" i="14"/>
  <c r="H295" i="14"/>
  <c r="J295" i="14"/>
  <c r="L294" i="14"/>
  <c r="CD294" i="14"/>
  <c r="G295" i="14"/>
  <c r="D295" i="14"/>
  <c r="I295" i="14"/>
  <c r="K295" i="14"/>
  <c r="O295" i="14"/>
  <c r="N295" i="14"/>
  <c r="CE294" i="14"/>
  <c r="CC294" i="14"/>
  <c r="CB294" i="14"/>
  <c r="CA294" i="14"/>
  <c r="BX294" i="14"/>
  <c r="K296" i="14"/>
  <c r="H296" i="14"/>
  <c r="L295" i="14"/>
  <c r="CD295" i="14"/>
  <c r="D296" i="14"/>
  <c r="E296" i="14"/>
  <c r="I296" i="14"/>
  <c r="J296" i="14"/>
  <c r="F296" i="14"/>
  <c r="G296" i="14"/>
  <c r="BZ294" i="14"/>
  <c r="BY294" i="14"/>
  <c r="O296" i="14"/>
  <c r="N296" i="14"/>
  <c r="BY295" i="14"/>
  <c r="BZ295" i="14"/>
  <c r="CA295" i="14"/>
  <c r="BX295" i="14"/>
  <c r="D297" i="14"/>
  <c r="E297" i="14"/>
  <c r="F297" i="14"/>
  <c r="G297" i="14"/>
  <c r="L296" i="14"/>
  <c r="CD296" i="14"/>
  <c r="I297" i="14"/>
  <c r="J297" i="14"/>
  <c r="H297" i="14"/>
  <c r="CC295" i="14"/>
  <c r="CE295" i="14"/>
  <c r="CB295" i="14"/>
  <c r="K297" i="14"/>
  <c r="O297" i="14"/>
  <c r="N297" i="14"/>
  <c r="CC296" i="14"/>
  <c r="K298" i="14"/>
  <c r="CB296" i="14"/>
  <c r="J298" i="14"/>
  <c r="D298" i="14"/>
  <c r="E298" i="14"/>
  <c r="H298" i="14"/>
  <c r="I298" i="14"/>
  <c r="G298" i="14"/>
  <c r="F298" i="14"/>
  <c r="L297" i="14"/>
  <c r="CE297" i="14"/>
  <c r="BY296" i="14"/>
  <c r="BZ296" i="14"/>
  <c r="CE296" i="14"/>
  <c r="CA296" i="14"/>
  <c r="BX296" i="14"/>
  <c r="O298" i="14"/>
  <c r="N298" i="14"/>
  <c r="BZ297" i="14"/>
  <c r="BY297" i="14"/>
  <c r="CB297" i="14"/>
  <c r="CD297" i="14"/>
  <c r="CA297" i="14"/>
  <c r="J299" i="14"/>
  <c r="D299" i="14"/>
  <c r="L298" i="14"/>
  <c r="CA298" i="14"/>
  <c r="H299" i="14"/>
  <c r="G299" i="14"/>
  <c r="F299" i="14"/>
  <c r="E299" i="14"/>
  <c r="I299" i="14"/>
  <c r="CC297" i="14"/>
  <c r="BX297" i="14"/>
  <c r="K299" i="14"/>
  <c r="O299" i="14"/>
  <c r="N299" i="14"/>
  <c r="BX298" i="14"/>
  <c r="CB298" i="14"/>
  <c r="CE298" i="14"/>
  <c r="BY298" i="14"/>
  <c r="CC298" i="14"/>
  <c r="K300" i="14"/>
  <c r="I300" i="14"/>
  <c r="F300" i="14"/>
  <c r="L299" i="14"/>
  <c r="BX299" i="14"/>
  <c r="E300" i="14"/>
  <c r="D300" i="14"/>
  <c r="H300" i="14"/>
  <c r="G300" i="14"/>
  <c r="J300" i="14"/>
  <c r="BZ298" i="14"/>
  <c r="CD298" i="14"/>
  <c r="O300" i="14"/>
  <c r="N300" i="14"/>
  <c r="CD299" i="14"/>
  <c r="CC299" i="14"/>
  <c r="K301" i="14"/>
  <c r="H301" i="14"/>
  <c r="E301" i="14"/>
  <c r="F301" i="14"/>
  <c r="I301" i="14"/>
  <c r="J301" i="14"/>
  <c r="G301" i="14"/>
  <c r="D301" i="14"/>
  <c r="L300" i="14"/>
  <c r="CA300" i="14"/>
  <c r="CB299" i="14"/>
  <c r="BZ299" i="14"/>
  <c r="BY299" i="14"/>
  <c r="CE299" i="14"/>
  <c r="CA299" i="14"/>
  <c r="O301" i="14"/>
  <c r="N301" i="14"/>
  <c r="CD300" i="14"/>
  <c r="BZ300" i="14"/>
  <c r="H302" i="14"/>
  <c r="I302" i="14"/>
  <c r="E302" i="14"/>
  <c r="F302" i="14"/>
  <c r="J302" i="14"/>
  <c r="D302" i="14"/>
  <c r="L301" i="14"/>
  <c r="CA301" i="14"/>
  <c r="G302" i="14"/>
  <c r="CB300" i="14"/>
  <c r="CC300" i="14"/>
  <c r="CE300" i="14"/>
  <c r="BY300" i="14"/>
  <c r="BX300" i="14"/>
  <c r="K302" i="14"/>
  <c r="O302" i="14"/>
  <c r="N302" i="14"/>
  <c r="BY301" i="14"/>
  <c r="CC301" i="14"/>
  <c r="BX301" i="14"/>
  <c r="CE301" i="14"/>
  <c r="BZ301" i="14"/>
  <c r="CB301" i="14"/>
  <c r="K303" i="14"/>
  <c r="CD301" i="14"/>
  <c r="D303" i="14"/>
  <c r="E303" i="14"/>
  <c r="H303" i="14"/>
  <c r="J303" i="14"/>
  <c r="F303" i="14"/>
  <c r="G303" i="14"/>
  <c r="I303" i="14"/>
  <c r="L302" i="14"/>
  <c r="CE302" i="14"/>
  <c r="O303" i="14"/>
  <c r="N303" i="14"/>
  <c r="K304" i="14"/>
  <c r="BY302" i="14"/>
  <c r="CC302" i="14"/>
  <c r="CB302" i="14"/>
  <c r="CD302" i="14"/>
  <c r="BZ302" i="14"/>
  <c r="CA302" i="14"/>
  <c r="BX302" i="14"/>
  <c r="H304" i="14"/>
  <c r="F304" i="14"/>
  <c r="I304" i="14"/>
  <c r="J304" i="14"/>
  <c r="L303" i="14"/>
  <c r="CD303" i="14"/>
  <c r="D304" i="14"/>
  <c r="E304" i="14"/>
  <c r="G304" i="14"/>
  <c r="O304" i="14"/>
  <c r="N304" i="14"/>
  <c r="BX303" i="14"/>
  <c r="CB303" i="14"/>
  <c r="BY303" i="14"/>
  <c r="CA303" i="14"/>
  <c r="D305" i="14"/>
  <c r="E305" i="14"/>
  <c r="J305" i="14"/>
  <c r="F305" i="14"/>
  <c r="G305" i="14"/>
  <c r="H305" i="14"/>
  <c r="I305" i="14"/>
  <c r="L304" i="14"/>
  <c r="CA304" i="14"/>
  <c r="BZ303" i="14"/>
  <c r="CE303" i="14"/>
  <c r="CC303" i="14"/>
  <c r="K305" i="14"/>
  <c r="O305" i="14"/>
  <c r="N305" i="14"/>
  <c r="K306" i="14"/>
  <c r="BX304" i="14"/>
  <c r="BZ304" i="14"/>
  <c r="CE304" i="14"/>
  <c r="CB304" i="14"/>
  <c r="D306" i="14"/>
  <c r="E306" i="14"/>
  <c r="I306" i="14"/>
  <c r="J306" i="14"/>
  <c r="F306" i="14"/>
  <c r="L305" i="14"/>
  <c r="BY305" i="14"/>
  <c r="G306" i="14"/>
  <c r="H306" i="14"/>
  <c r="CC304" i="14"/>
  <c r="CD304" i="14"/>
  <c r="BY304" i="14"/>
  <c r="O306" i="14"/>
  <c r="N306" i="14"/>
  <c r="BX305" i="14"/>
  <c r="CB305" i="14"/>
  <c r="CA305" i="14"/>
  <c r="I307" i="14"/>
  <c r="F307" i="14"/>
  <c r="E307" i="14"/>
  <c r="L306" i="14"/>
  <c r="BY306" i="14"/>
  <c r="D307" i="14"/>
  <c r="H307" i="14"/>
  <c r="J307" i="14"/>
  <c r="G307" i="14"/>
  <c r="BZ305" i="14"/>
  <c r="CD305" i="14"/>
  <c r="CE305" i="14"/>
  <c r="CC305" i="14"/>
  <c r="K307" i="14"/>
  <c r="O307" i="14"/>
  <c r="N307" i="14"/>
  <c r="CE306" i="14"/>
  <c r="BX306" i="14"/>
  <c r="CC306" i="14"/>
  <c r="CA306" i="14"/>
  <c r="CB306" i="14"/>
  <c r="CD306" i="14"/>
  <c r="K308" i="14"/>
  <c r="E308" i="14"/>
  <c r="F308" i="14"/>
  <c r="G308" i="14"/>
  <c r="H308" i="14"/>
  <c r="L307" i="14"/>
  <c r="BX307" i="14"/>
  <c r="I308" i="14"/>
  <c r="J308" i="14"/>
  <c r="D308" i="14"/>
  <c r="BZ306" i="14"/>
  <c r="O308" i="14"/>
  <c r="N308" i="14"/>
  <c r="BZ307" i="14"/>
  <c r="CA307" i="14"/>
  <c r="J309" i="14"/>
  <c r="D309" i="14"/>
  <c r="F309" i="14"/>
  <c r="L308" i="14"/>
  <c r="CB308" i="14"/>
  <c r="E309" i="14"/>
  <c r="G309" i="14"/>
  <c r="I309" i="14"/>
  <c r="H309" i="14"/>
  <c r="CB307" i="14"/>
  <c r="CE307" i="14"/>
  <c r="CC307" i="14"/>
  <c r="K309" i="14"/>
  <c r="BY307" i="14"/>
  <c r="CD307" i="14"/>
  <c r="O309" i="14"/>
  <c r="N309" i="14"/>
  <c r="CA308" i="14"/>
  <c r="BX308" i="14"/>
  <c r="BZ308" i="14"/>
  <c r="CC308" i="14"/>
  <c r="CD308" i="14"/>
  <c r="CE308" i="14"/>
  <c r="BY308" i="14"/>
  <c r="K310" i="14"/>
  <c r="H310" i="14"/>
  <c r="I310" i="14"/>
  <c r="D310" i="14"/>
  <c r="J310" i="14"/>
  <c r="L309" i="14"/>
  <c r="BZ309" i="14"/>
  <c r="E310" i="14"/>
  <c r="F310" i="14"/>
  <c r="G310" i="14"/>
  <c r="O310" i="14"/>
  <c r="N310" i="14"/>
  <c r="BX309" i="14"/>
  <c r="CD309" i="14"/>
  <c r="CB309" i="14"/>
  <c r="CE309" i="14"/>
  <c r="K311" i="14"/>
  <c r="CC309" i="14"/>
  <c r="G311" i="14"/>
  <c r="H311" i="14"/>
  <c r="E311" i="14"/>
  <c r="L310" i="14"/>
  <c r="BZ310" i="14"/>
  <c r="I311" i="14"/>
  <c r="J311" i="14"/>
  <c r="D311" i="14"/>
  <c r="F311" i="14"/>
  <c r="BY309" i="14"/>
  <c r="CA309" i="14"/>
  <c r="O311" i="14"/>
  <c r="N311" i="14"/>
  <c r="BX310" i="14"/>
  <c r="CD310" i="14"/>
  <c r="CA310" i="14"/>
  <c r="BY310" i="14"/>
  <c r="CE310" i="14"/>
  <c r="G312" i="14"/>
  <c r="H312" i="14"/>
  <c r="J312" i="14"/>
  <c r="I312" i="14"/>
  <c r="D312" i="14"/>
  <c r="E312" i="14"/>
  <c r="F312" i="14"/>
  <c r="L311" i="14"/>
  <c r="CA311" i="14"/>
  <c r="K312" i="14"/>
  <c r="CB310" i="14"/>
  <c r="CC310" i="14"/>
  <c r="O312" i="14"/>
  <c r="N312" i="14"/>
  <c r="BX311" i="14"/>
  <c r="CB311" i="14"/>
  <c r="BY311" i="14"/>
  <c r="CE311" i="14"/>
  <c r="BZ311" i="14"/>
  <c r="CD311" i="14"/>
  <c r="K313" i="14"/>
  <c r="G313" i="14"/>
  <c r="F313" i="14"/>
  <c r="D313" i="14"/>
  <c r="E313" i="14"/>
  <c r="H313" i="14"/>
  <c r="L312" i="14"/>
  <c r="CD312" i="14"/>
  <c r="J313" i="14"/>
  <c r="I313" i="14"/>
  <c r="CC311" i="14"/>
  <c r="O313" i="14"/>
  <c r="N313" i="14"/>
  <c r="BX312" i="14"/>
  <c r="CE312" i="14"/>
  <c r="BZ312" i="14"/>
  <c r="K314" i="14"/>
  <c r="CA312" i="14"/>
  <c r="CB312" i="14"/>
  <c r="D314" i="14"/>
  <c r="H314" i="14"/>
  <c r="E314" i="14"/>
  <c r="I314" i="14"/>
  <c r="J314" i="14"/>
  <c r="L313" i="14"/>
  <c r="CA313" i="14"/>
  <c r="G314" i="14"/>
  <c r="F314" i="14"/>
  <c r="BY312" i="14"/>
  <c r="CC312" i="14"/>
  <c r="O314" i="14"/>
  <c r="N314" i="14"/>
  <c r="BX313" i="14"/>
  <c r="CC313" i="14"/>
  <c r="CE313" i="14"/>
  <c r="BZ313" i="14"/>
  <c r="CD313" i="14"/>
  <c r="I315" i="14"/>
  <c r="L314" i="14"/>
  <c r="CC314" i="14"/>
  <c r="F315" i="14"/>
  <c r="E315" i="14"/>
  <c r="D315" i="14"/>
  <c r="J315" i="14"/>
  <c r="G315" i="14"/>
  <c r="H315" i="14"/>
  <c r="BY313" i="14"/>
  <c r="CB313" i="14"/>
  <c r="K315" i="14"/>
  <c r="O315" i="14"/>
  <c r="N315" i="14"/>
  <c r="CA314" i="14"/>
  <c r="K316" i="14"/>
  <c r="E316" i="14"/>
  <c r="F316" i="14"/>
  <c r="L315" i="14"/>
  <c r="CE315" i="14"/>
  <c r="G316" i="14"/>
  <c r="H316" i="14"/>
  <c r="I316" i="14"/>
  <c r="D316" i="14"/>
  <c r="J316" i="14"/>
  <c r="CD314" i="14"/>
  <c r="CE314" i="14"/>
  <c r="BZ314" i="14"/>
  <c r="BY314" i="14"/>
  <c r="BX314" i="14"/>
  <c r="CB314" i="14"/>
  <c r="O316" i="14"/>
  <c r="N316" i="14"/>
  <c r="BY315" i="14"/>
  <c r="BX315" i="14"/>
  <c r="CA315" i="14"/>
  <c r="BZ315" i="14"/>
  <c r="CD315" i="14"/>
  <c r="CC315" i="14"/>
  <c r="CB315" i="14"/>
  <c r="G317" i="14"/>
  <c r="H317" i="14"/>
  <c r="L316" i="14"/>
  <c r="BX316" i="14"/>
  <c r="E317" i="14"/>
  <c r="I317" i="14"/>
  <c r="J317" i="14"/>
  <c r="D317" i="14"/>
  <c r="F317" i="14"/>
  <c r="K317" i="14"/>
  <c r="O317" i="14"/>
  <c r="N317" i="14"/>
  <c r="BZ316" i="14"/>
  <c r="CA316" i="14"/>
  <c r="BY316" i="14"/>
  <c r="CB316" i="14"/>
  <c r="K318" i="14"/>
  <c r="I318" i="14"/>
  <c r="H318" i="14"/>
  <c r="E318" i="14"/>
  <c r="F318" i="14"/>
  <c r="G318" i="14"/>
  <c r="J318" i="14"/>
  <c r="D318" i="14"/>
  <c r="L317" i="14"/>
  <c r="CC317" i="14"/>
  <c r="CC316" i="14"/>
  <c r="CE316" i="14"/>
  <c r="CD316" i="14"/>
  <c r="O318" i="14"/>
  <c r="N318" i="14"/>
  <c r="CE317" i="14"/>
  <c r="CD317" i="14"/>
  <c r="E319" i="14"/>
  <c r="I319" i="14"/>
  <c r="L318" i="14"/>
  <c r="CE318" i="14"/>
  <c r="D319" i="14"/>
  <c r="G319" i="14"/>
  <c r="F319" i="14"/>
  <c r="J319" i="14"/>
  <c r="H319" i="14"/>
  <c r="K319" i="14"/>
  <c r="CA317" i="14"/>
  <c r="CB317" i="14"/>
  <c r="BX317" i="14"/>
  <c r="BY317" i="14"/>
  <c r="BZ317" i="14"/>
  <c r="O319" i="14"/>
  <c r="N319" i="14"/>
  <c r="BX318" i="14"/>
  <c r="BZ318" i="14"/>
  <c r="CC318" i="14"/>
  <c r="CA318" i="14"/>
  <c r="CD318" i="14"/>
  <c r="BY318" i="14"/>
  <c r="CB318" i="14"/>
  <c r="K320" i="14"/>
  <c r="D320" i="14"/>
  <c r="H320" i="14"/>
  <c r="F320" i="14"/>
  <c r="G320" i="14"/>
  <c r="J320" i="14"/>
  <c r="E320" i="14"/>
  <c r="L319" i="14"/>
  <c r="CB319" i="14"/>
  <c r="I320" i="14"/>
  <c r="O320" i="14"/>
  <c r="N320" i="14"/>
  <c r="BX319" i="14"/>
  <c r="CC319" i="14"/>
  <c r="CE319" i="14"/>
  <c r="K321" i="14"/>
  <c r="F321" i="14"/>
  <c r="L320" i="14"/>
  <c r="CA320" i="14"/>
  <c r="H321" i="14"/>
  <c r="E321" i="14"/>
  <c r="D321" i="14"/>
  <c r="J321" i="14"/>
  <c r="I321" i="14"/>
  <c r="G321" i="14"/>
  <c r="BY319" i="14"/>
  <c r="BZ319" i="14"/>
  <c r="CD319" i="14"/>
  <c r="CA319" i="14"/>
  <c r="O321" i="14"/>
  <c r="N321" i="14"/>
  <c r="BY320" i="14"/>
  <c r="CE320" i="14"/>
  <c r="CC320" i="14"/>
  <c r="BZ320" i="14"/>
  <c r="BX320" i="14"/>
  <c r="K322" i="14"/>
  <c r="CB320" i="14"/>
  <c r="I322" i="14"/>
  <c r="G322" i="14"/>
  <c r="F322" i="14"/>
  <c r="D322" i="14"/>
  <c r="E322" i="14"/>
  <c r="L321" i="14"/>
  <c r="BX321" i="14"/>
  <c r="H322" i="14"/>
  <c r="J322" i="14"/>
  <c r="CD320" i="14"/>
  <c r="O322" i="14"/>
  <c r="N322" i="14"/>
  <c r="CE321" i="14"/>
  <c r="CC321" i="14"/>
  <c r="I323" i="14"/>
  <c r="D323" i="14"/>
  <c r="J323" i="14"/>
  <c r="F323" i="14"/>
  <c r="E323" i="14"/>
  <c r="L322" i="14"/>
  <c r="BZ322" i="14"/>
  <c r="H323" i="14"/>
  <c r="G323" i="14"/>
  <c r="K323" i="14"/>
  <c r="CA321" i="14"/>
  <c r="CB321" i="14"/>
  <c r="BZ321" i="14"/>
  <c r="CD321" i="14"/>
  <c r="BY321" i="14"/>
  <c r="O323" i="14"/>
  <c r="N323" i="14"/>
  <c r="BX322" i="14"/>
  <c r="BY322" i="14"/>
  <c r="CA322" i="14"/>
  <c r="CE322" i="14"/>
  <c r="CC322" i="14"/>
  <c r="CD322" i="14"/>
  <c r="CB322" i="14"/>
  <c r="K324" i="14"/>
  <c r="E324" i="14"/>
  <c r="H324" i="14"/>
  <c r="F324" i="14"/>
  <c r="D324" i="14"/>
  <c r="J324" i="14"/>
  <c r="I324" i="14"/>
  <c r="G324" i="14"/>
  <c r="L323" i="14"/>
  <c r="BX323" i="14"/>
  <c r="O324" i="14"/>
  <c r="N324" i="14"/>
  <c r="CE323" i="14"/>
  <c r="CA323" i="14"/>
  <c r="K325" i="14"/>
  <c r="H325" i="14"/>
  <c r="I325" i="14"/>
  <c r="F325" i="14"/>
  <c r="J325" i="14"/>
  <c r="D325" i="14"/>
  <c r="E325" i="14"/>
  <c r="G325" i="14"/>
  <c r="L324" i="14"/>
  <c r="CC324" i="14"/>
  <c r="CD323" i="14"/>
  <c r="CC323" i="14"/>
  <c r="BY323" i="14"/>
  <c r="CB323" i="14"/>
  <c r="BZ323" i="14"/>
  <c r="O325" i="14"/>
  <c r="N325" i="14"/>
  <c r="BY324" i="14"/>
  <c r="CA324" i="14"/>
  <c r="CD324" i="14"/>
  <c r="BZ324" i="14"/>
  <c r="BX324" i="14"/>
  <c r="I326" i="14"/>
  <c r="D326" i="14"/>
  <c r="L325" i="14"/>
  <c r="CE325" i="14"/>
  <c r="H326" i="14"/>
  <c r="G326" i="14"/>
  <c r="F326" i="14"/>
  <c r="E326" i="14"/>
  <c r="J326" i="14"/>
  <c r="CE324" i="14"/>
  <c r="K326" i="14"/>
  <c r="CB324" i="14"/>
  <c r="O326" i="14"/>
  <c r="N326" i="14"/>
  <c r="BX325" i="14"/>
  <c r="CA325" i="14"/>
  <c r="CD325" i="14"/>
  <c r="CC325" i="14"/>
  <c r="CB325" i="14"/>
  <c r="BZ325" i="14"/>
  <c r="BY325" i="14"/>
  <c r="F327" i="14"/>
  <c r="D327" i="14"/>
  <c r="H327" i="14"/>
  <c r="G327" i="14"/>
  <c r="E327" i="14"/>
  <c r="L326" i="14"/>
  <c r="CA326" i="14"/>
  <c r="J327" i="14"/>
  <c r="I327" i="14"/>
  <c r="K327" i="14"/>
  <c r="O327" i="14"/>
  <c r="N327" i="14"/>
  <c r="CD326" i="14"/>
  <c r="BY326" i="14"/>
  <c r="BZ326" i="14"/>
  <c r="CB326" i="14"/>
  <c r="CC326" i="14"/>
  <c r="CE326" i="14"/>
  <c r="BX326" i="14"/>
  <c r="K328" i="14"/>
  <c r="J328" i="14"/>
  <c r="D328" i="14"/>
  <c r="E328" i="14"/>
  <c r="F328" i="14"/>
  <c r="G328" i="14"/>
  <c r="H328" i="14"/>
  <c r="I328" i="14"/>
  <c r="L327" i="14"/>
  <c r="BX327" i="14"/>
  <c r="O328" i="14"/>
  <c r="N328" i="14"/>
  <c r="CE327" i="14"/>
  <c r="CB327" i="14"/>
  <c r="CA327" i="14"/>
  <c r="BY327" i="14"/>
  <c r="CC327" i="14"/>
  <c r="BZ327" i="14"/>
  <c r="E329" i="14"/>
  <c r="D329" i="14"/>
  <c r="H329" i="14"/>
  <c r="F329" i="14"/>
  <c r="L328" i="14"/>
  <c r="CA328" i="14"/>
  <c r="G329" i="14"/>
  <c r="J329" i="14"/>
  <c r="I329" i="14"/>
  <c r="K329" i="14"/>
  <c r="CD327" i="14"/>
  <c r="O329" i="14"/>
  <c r="N329" i="14"/>
  <c r="BX328" i="14"/>
  <c r="BY328" i="14"/>
  <c r="CE328" i="14"/>
  <c r="CC328" i="14"/>
  <c r="K330" i="14"/>
  <c r="BZ328" i="14"/>
  <c r="CB328" i="14"/>
  <c r="J330" i="14"/>
  <c r="F330" i="14"/>
  <c r="E330" i="14"/>
  <c r="H330" i="14"/>
  <c r="I330" i="14"/>
  <c r="G330" i="14"/>
  <c r="D330" i="14"/>
  <c r="L329" i="14"/>
  <c r="CC329" i="14"/>
  <c r="CD328" i="14"/>
  <c r="O330" i="14"/>
  <c r="N330" i="14"/>
  <c r="CA329" i="14"/>
  <c r="CD329" i="14"/>
  <c r="BZ329" i="14"/>
  <c r="BX329" i="14"/>
  <c r="CE329" i="14"/>
  <c r="K331" i="14"/>
  <c r="E331" i="14"/>
  <c r="G331" i="14"/>
  <c r="D331" i="14"/>
  <c r="L330" i="14"/>
  <c r="CD330" i="14"/>
  <c r="I331" i="14"/>
  <c r="F331" i="14"/>
  <c r="J331" i="14"/>
  <c r="H331" i="14"/>
  <c r="CB329" i="14"/>
  <c r="BY329" i="14"/>
  <c r="O331" i="14"/>
  <c r="N331" i="14"/>
  <c r="CB330" i="14"/>
  <c r="BX330" i="14"/>
  <c r="CC330" i="14"/>
  <c r="CE330" i="14"/>
  <c r="CA330" i="14"/>
  <c r="BZ330" i="14"/>
  <c r="J332" i="14"/>
  <c r="G332" i="14"/>
  <c r="E332" i="14"/>
  <c r="D332" i="14"/>
  <c r="I332" i="14"/>
  <c r="H332" i="14"/>
  <c r="L331" i="14"/>
  <c r="CE331" i="14"/>
  <c r="F332" i="14"/>
  <c r="K332" i="14"/>
  <c r="BY330" i="14"/>
  <c r="O332" i="14"/>
  <c r="N332" i="14"/>
  <c r="CA331" i="14"/>
  <c r="BX331" i="14"/>
  <c r="CB331" i="14"/>
  <c r="BZ331" i="14"/>
  <c r="J333" i="14"/>
  <c r="D333" i="14"/>
  <c r="L332" i="14"/>
  <c r="BZ332" i="14"/>
  <c r="H333" i="14"/>
  <c r="E333" i="14"/>
  <c r="F333" i="14"/>
  <c r="G333" i="14"/>
  <c r="I333" i="14"/>
  <c r="BY331" i="14"/>
  <c r="CD331" i="14"/>
  <c r="K333" i="14"/>
  <c r="CC331" i="14"/>
  <c r="O333" i="14"/>
  <c r="N333" i="14"/>
  <c r="BX332" i="14"/>
  <c r="CC332" i="14"/>
  <c r="BY332" i="14"/>
  <c r="CD332" i="14"/>
  <c r="CE332" i="14"/>
  <c r="CB332" i="14"/>
  <c r="K334" i="14"/>
  <c r="CA332" i="14"/>
  <c r="J334" i="14"/>
  <c r="H334" i="14"/>
  <c r="G334" i="14"/>
  <c r="D334" i="14"/>
  <c r="L333" i="14"/>
  <c r="CA333" i="14"/>
  <c r="E334" i="14"/>
  <c r="F334" i="14"/>
  <c r="I334" i="14"/>
  <c r="O334" i="14"/>
  <c r="N334" i="14"/>
  <c r="BX333" i="14"/>
  <c r="CE333" i="14"/>
  <c r="CD333" i="14"/>
  <c r="BZ333" i="14"/>
  <c r="CC333" i="14"/>
  <c r="K335" i="14"/>
  <c r="J335" i="14"/>
  <c r="D335" i="14"/>
  <c r="L334" i="14"/>
  <c r="BZ334" i="14"/>
  <c r="I335" i="14"/>
  <c r="E335" i="14"/>
  <c r="F335" i="14"/>
  <c r="G335" i="14"/>
  <c r="H335" i="14"/>
  <c r="CB333" i="14"/>
  <c r="BY333" i="14"/>
  <c r="O335" i="14"/>
  <c r="N335" i="14"/>
  <c r="BX334" i="14"/>
  <c r="CA334" i="14"/>
  <c r="BY334" i="14"/>
  <c r="CD334" i="14"/>
  <c r="CC334" i="14"/>
  <c r="CE334" i="14"/>
  <c r="K336" i="14"/>
  <c r="G336" i="14"/>
  <c r="H336" i="14"/>
  <c r="L335" i="14"/>
  <c r="BX335" i="14"/>
  <c r="J336" i="14"/>
  <c r="I336" i="14"/>
  <c r="D336" i="14"/>
  <c r="E336" i="14"/>
  <c r="F336" i="14"/>
  <c r="CB334" i="14"/>
  <c r="O336" i="14"/>
  <c r="N336" i="14"/>
  <c r="CD335" i="14"/>
  <c r="CA335" i="14"/>
  <c r="CC335" i="14"/>
  <c r="CB335" i="14"/>
  <c r="CE335" i="14"/>
  <c r="J337" i="14"/>
  <c r="I337" i="14"/>
  <c r="F337" i="14"/>
  <c r="E337" i="14"/>
  <c r="L336" i="14"/>
  <c r="BY336" i="14"/>
  <c r="H337" i="14"/>
  <c r="G337" i="14"/>
  <c r="D337" i="14"/>
  <c r="K337" i="14"/>
  <c r="BY335" i="14"/>
  <c r="BZ335" i="14"/>
  <c r="O337" i="14"/>
  <c r="N337" i="14"/>
  <c r="CD336" i="14"/>
  <c r="BX336" i="14"/>
  <c r="CB336" i="14"/>
  <c r="CE336" i="14"/>
  <c r="BZ336" i="14"/>
  <c r="CC336" i="14"/>
  <c r="CA336" i="14"/>
  <c r="K338" i="14"/>
  <c r="H338" i="14"/>
  <c r="L337" i="14"/>
  <c r="BZ337" i="14"/>
  <c r="I338" i="14"/>
  <c r="J338" i="14"/>
  <c r="E338" i="14"/>
  <c r="F338" i="14"/>
  <c r="G338" i="14"/>
  <c r="D338" i="14"/>
  <c r="O338" i="14"/>
  <c r="N338" i="14"/>
  <c r="BY337" i="14"/>
  <c r="CE337" i="14"/>
  <c r="CB337" i="14"/>
  <c r="CA337" i="14"/>
  <c r="BX337" i="14"/>
  <c r="K339" i="14"/>
  <c r="J339" i="14"/>
  <c r="G339" i="14"/>
  <c r="D339" i="14"/>
  <c r="E339" i="14"/>
  <c r="F339" i="14"/>
  <c r="I339" i="14"/>
  <c r="H339" i="14"/>
  <c r="L338" i="14"/>
  <c r="BX338" i="14"/>
  <c r="CC337" i="14"/>
  <c r="CD337" i="14"/>
  <c r="O339" i="14"/>
  <c r="N339" i="14"/>
  <c r="BY338" i="14"/>
  <c r="CA338" i="14"/>
  <c r="K340" i="14"/>
  <c r="CC338" i="14"/>
  <c r="J340" i="14"/>
  <c r="I340" i="14"/>
  <c r="L339" i="14"/>
  <c r="CB339" i="14"/>
  <c r="E340" i="14"/>
  <c r="F340" i="14"/>
  <c r="D340" i="14"/>
  <c r="H340" i="14"/>
  <c r="G340" i="14"/>
  <c r="BZ338" i="14"/>
  <c r="CB338" i="14"/>
  <c r="CE338" i="14"/>
  <c r="CD338" i="14"/>
  <c r="O340" i="14"/>
  <c r="N340" i="14"/>
  <c r="CC339" i="14"/>
  <c r="BX339" i="14"/>
  <c r="CA339" i="14"/>
  <c r="CD339" i="14"/>
  <c r="BZ339" i="14"/>
  <c r="CE339" i="14"/>
  <c r="H341" i="14"/>
  <c r="L340" i="14"/>
  <c r="BZ340" i="14"/>
  <c r="G341" i="14"/>
  <c r="J341" i="14"/>
  <c r="D341" i="14"/>
  <c r="E341" i="14"/>
  <c r="F341" i="14"/>
  <c r="I341" i="14"/>
  <c r="BY339" i="14"/>
  <c r="K341" i="14"/>
  <c r="O341" i="14"/>
  <c r="N341" i="14"/>
  <c r="CE340" i="14"/>
  <c r="CD340" i="14"/>
  <c r="H342" i="14"/>
  <c r="G342" i="14"/>
  <c r="E342" i="14"/>
  <c r="D342" i="14"/>
  <c r="I342" i="14"/>
  <c r="L341" i="14"/>
  <c r="CD341" i="14"/>
  <c r="F342" i="14"/>
  <c r="J342" i="14"/>
  <c r="CC340" i="14"/>
  <c r="CA340" i="14"/>
  <c r="BY340" i="14"/>
  <c r="K342" i="14"/>
  <c r="BX340" i="14"/>
  <c r="CB340" i="14"/>
  <c r="O342" i="14"/>
  <c r="N342" i="14"/>
  <c r="CE341" i="14"/>
  <c r="BZ341" i="14"/>
  <c r="CB341" i="14"/>
  <c r="BX341" i="14"/>
  <c r="CA341" i="14"/>
  <c r="BY341" i="14"/>
  <c r="CC341" i="14"/>
  <c r="K343" i="14"/>
  <c r="I343" i="14"/>
  <c r="E343" i="14"/>
  <c r="D343" i="14"/>
  <c r="J343" i="14"/>
  <c r="F343" i="14"/>
  <c r="L342" i="14"/>
  <c r="BZ342" i="14"/>
  <c r="G343" i="14"/>
  <c r="H343" i="14"/>
  <c r="O343" i="14"/>
  <c r="N343" i="14"/>
  <c r="BX342" i="14"/>
  <c r="K344" i="14"/>
  <c r="CC342" i="14"/>
  <c r="CA342" i="14"/>
  <c r="CD342" i="14"/>
  <c r="CB342" i="14"/>
  <c r="E344" i="14"/>
  <c r="G344" i="14"/>
  <c r="F344" i="14"/>
  <c r="I344" i="14"/>
  <c r="H344" i="14"/>
  <c r="L343" i="14"/>
  <c r="CB343" i="14"/>
  <c r="D344" i="14"/>
  <c r="J344" i="14"/>
  <c r="CE342" i="14"/>
  <c r="BY342" i="14"/>
  <c r="O344" i="14"/>
  <c r="N344" i="14"/>
  <c r="BX343" i="14"/>
  <c r="CD343" i="14"/>
  <c r="CA343" i="14"/>
  <c r="BY343" i="14"/>
  <c r="K345" i="14"/>
  <c r="CC343" i="14"/>
  <c r="BZ343" i="14"/>
  <c r="E345" i="14"/>
  <c r="H345" i="14"/>
  <c r="D345" i="14"/>
  <c r="I345" i="14"/>
  <c r="L344" i="14"/>
  <c r="BZ344" i="14"/>
  <c r="G345" i="14"/>
  <c r="J345" i="14"/>
  <c r="F345" i="14"/>
  <c r="CE343" i="14"/>
  <c r="O345" i="14"/>
  <c r="N345" i="14"/>
  <c r="J346" i="14"/>
  <c r="D346" i="14"/>
  <c r="E346" i="14"/>
  <c r="F346" i="14"/>
  <c r="G346" i="14"/>
  <c r="L345" i="14"/>
  <c r="CA345" i="14"/>
  <c r="H346" i="14"/>
  <c r="I346" i="14"/>
  <c r="CA344" i="14"/>
  <c r="CC344" i="14"/>
  <c r="CB344" i="14"/>
  <c r="BX344" i="14"/>
  <c r="CD344" i="14"/>
  <c r="CE344" i="14"/>
  <c r="BY344" i="14"/>
  <c r="K346" i="14"/>
  <c r="O346" i="14"/>
  <c r="N346" i="14"/>
  <c r="CE345" i="14"/>
  <c r="CC345" i="14"/>
  <c r="CB345" i="14"/>
  <c r="K347" i="14"/>
  <c r="BZ345" i="14"/>
  <c r="I347" i="14"/>
  <c r="J347" i="14"/>
  <c r="D347" i="14"/>
  <c r="L346" i="14"/>
  <c r="BX346" i="14"/>
  <c r="E347" i="14"/>
  <c r="F347" i="14"/>
  <c r="G347" i="14"/>
  <c r="H347" i="14"/>
  <c r="BX345" i="14"/>
  <c r="BY345" i="14"/>
  <c r="CD345" i="14"/>
  <c r="O347" i="14"/>
  <c r="N347" i="14"/>
  <c r="CC346" i="14"/>
  <c r="CB346" i="14"/>
  <c r="CD346" i="14"/>
  <c r="BY346" i="14"/>
  <c r="BZ346" i="14"/>
  <c r="CE346" i="14"/>
  <c r="CA346" i="14"/>
  <c r="E348" i="14"/>
  <c r="D348" i="14"/>
  <c r="J348" i="14"/>
  <c r="F348" i="14"/>
  <c r="G348" i="14"/>
  <c r="H348" i="14"/>
  <c r="I348" i="14"/>
  <c r="L347" i="14"/>
  <c r="CB347" i="14"/>
  <c r="K348" i="14"/>
  <c r="O348" i="14"/>
  <c r="N348" i="14"/>
  <c r="CC347" i="14"/>
  <c r="D349" i="14"/>
  <c r="G349" i="14"/>
  <c r="H349" i="14"/>
  <c r="I349" i="14"/>
  <c r="J349" i="14"/>
  <c r="F349" i="14"/>
  <c r="E349" i="14"/>
  <c r="L348" i="14"/>
  <c r="BX348" i="14"/>
  <c r="CD347" i="14"/>
  <c r="BY347" i="14"/>
  <c r="CE347" i="14"/>
  <c r="BZ347" i="14"/>
  <c r="K349" i="14"/>
  <c r="BX347" i="14"/>
  <c r="CA347" i="14"/>
  <c r="O349" i="14"/>
  <c r="N349" i="14"/>
  <c r="CE348" i="14"/>
  <c r="CB348" i="14"/>
  <c r="BZ348" i="14"/>
  <c r="CD348" i="14"/>
  <c r="CA348" i="14"/>
  <c r="K350" i="14"/>
  <c r="BY348" i="14"/>
  <c r="CC348" i="14"/>
  <c r="E350" i="14"/>
  <c r="F350" i="14"/>
  <c r="G350" i="14"/>
  <c r="H350" i="14"/>
  <c r="I350" i="14"/>
  <c r="L349" i="14"/>
  <c r="CE349" i="14"/>
  <c r="J350" i="14"/>
  <c r="D350" i="14"/>
  <c r="O350" i="14"/>
  <c r="N350" i="14"/>
  <c r="BX349" i="14"/>
  <c r="BY349" i="14"/>
  <c r="BZ349" i="14"/>
  <c r="CB349" i="14"/>
  <c r="J351" i="14"/>
  <c r="D351" i="14"/>
  <c r="E351" i="14"/>
  <c r="F351" i="14"/>
  <c r="G351" i="14"/>
  <c r="H351" i="14"/>
  <c r="I351" i="14"/>
  <c r="L350" i="14"/>
  <c r="BX350" i="14"/>
  <c r="CA349" i="14"/>
  <c r="K351" i="14"/>
  <c r="CC349" i="14"/>
  <c r="CD349" i="14"/>
  <c r="O351" i="14"/>
  <c r="N351" i="14"/>
  <c r="K352" i="14"/>
  <c r="CD350" i="14"/>
  <c r="BY350" i="14"/>
  <c r="CC350" i="14"/>
  <c r="BZ350" i="14"/>
  <c r="CE350" i="14"/>
  <c r="CB350" i="14"/>
  <c r="I352" i="14"/>
  <c r="J352" i="14"/>
  <c r="D352" i="14"/>
  <c r="E352" i="14"/>
  <c r="F352" i="14"/>
  <c r="G352" i="14"/>
  <c r="H352" i="14"/>
  <c r="L351" i="14"/>
  <c r="CB351" i="14"/>
  <c r="CA350" i="14"/>
  <c r="O352" i="14"/>
  <c r="N352" i="14"/>
  <c r="BZ351" i="14"/>
  <c r="BY351" i="14"/>
  <c r="CC351" i="14"/>
  <c r="CD351" i="14"/>
  <c r="BX351" i="14"/>
  <c r="K353" i="14"/>
  <c r="G353" i="14"/>
  <c r="H353" i="14"/>
  <c r="I353" i="14"/>
  <c r="E353" i="14"/>
  <c r="D353" i="14"/>
  <c r="J353" i="14"/>
  <c r="F353" i="14"/>
  <c r="L352" i="14"/>
  <c r="CE352" i="14"/>
  <c r="CA351" i="14"/>
  <c r="CE351" i="14"/>
  <c r="O353" i="14"/>
  <c r="N353" i="14"/>
  <c r="F354" i="14"/>
  <c r="I354" i="14"/>
  <c r="H354" i="14"/>
  <c r="G354" i="14"/>
  <c r="J354" i="14"/>
  <c r="D354" i="14"/>
  <c r="E354" i="14"/>
  <c r="L353" i="14"/>
  <c r="CC353" i="14"/>
  <c r="BY352" i="14"/>
  <c r="CD352" i="14"/>
  <c r="CB352" i="14"/>
  <c r="CA352" i="14"/>
  <c r="BZ352" i="14"/>
  <c r="BX352" i="14"/>
  <c r="CC352" i="14"/>
  <c r="K354" i="14"/>
  <c r="O354" i="14"/>
  <c r="N354" i="14"/>
  <c r="CE353" i="14"/>
  <c r="CA353" i="14"/>
  <c r="BY353" i="14"/>
  <c r="CB353" i="14"/>
  <c r="CD353" i="14"/>
  <c r="BZ353" i="14"/>
  <c r="BX353" i="14"/>
  <c r="K355" i="14"/>
  <c r="H355" i="14"/>
  <c r="J355" i="14"/>
  <c r="G355" i="14"/>
  <c r="E355" i="14"/>
  <c r="D355" i="14"/>
  <c r="L354" i="14"/>
  <c r="BY354" i="14"/>
  <c r="I355" i="14"/>
  <c r="F355" i="14"/>
  <c r="O355" i="14"/>
  <c r="N355" i="14"/>
  <c r="BX354" i="14"/>
  <c r="CC354" i="14"/>
  <c r="CA354" i="14"/>
  <c r="CB354" i="14"/>
  <c r="CE354" i="14"/>
  <c r="K356" i="14"/>
  <c r="CD354" i="14"/>
  <c r="F356" i="14"/>
  <c r="D356" i="14"/>
  <c r="G356" i="14"/>
  <c r="J356" i="14"/>
  <c r="I356" i="14"/>
  <c r="L355" i="14"/>
  <c r="CD355" i="14"/>
  <c r="E356" i="14"/>
  <c r="H356" i="14"/>
  <c r="BZ354" i="14"/>
  <c r="O356" i="14"/>
  <c r="N356" i="14"/>
  <c r="BX355" i="14"/>
  <c r="BZ355" i="14"/>
  <c r="BY355" i="14"/>
  <c r="CC355" i="14"/>
  <c r="CE355" i="14"/>
  <c r="K357" i="14"/>
  <c r="E357" i="14"/>
  <c r="F357" i="14"/>
  <c r="G357" i="14"/>
  <c r="H357" i="14"/>
  <c r="I357" i="14"/>
  <c r="L356" i="14"/>
  <c r="BY356" i="14"/>
  <c r="J357" i="14"/>
  <c r="D357" i="14"/>
  <c r="CA355" i="14"/>
  <c r="CB355" i="14"/>
  <c r="O357" i="14"/>
  <c r="N357" i="14"/>
  <c r="CA356" i="14"/>
  <c r="BX356" i="14"/>
  <c r="CD356" i="14"/>
  <c r="CC356" i="14"/>
  <c r="K358" i="14"/>
  <c r="F358" i="14"/>
  <c r="G358" i="14"/>
  <c r="H358" i="14"/>
  <c r="I358" i="14"/>
  <c r="J358" i="14"/>
  <c r="D358" i="14"/>
  <c r="E358" i="14"/>
  <c r="L357" i="14"/>
  <c r="CB357" i="14"/>
  <c r="BZ356" i="14"/>
  <c r="CE356" i="14"/>
  <c r="CB356" i="14"/>
  <c r="O358" i="14"/>
  <c r="N358" i="14"/>
  <c r="CD357" i="14"/>
  <c r="CC357" i="14"/>
  <c r="CA357" i="14"/>
  <c r="BX357" i="14"/>
  <c r="K359" i="14"/>
  <c r="BY357" i="14"/>
  <c r="BZ357" i="14"/>
  <c r="G359" i="14"/>
  <c r="E359" i="14"/>
  <c r="L358" i="14"/>
  <c r="BX358" i="14"/>
  <c r="I359" i="14"/>
  <c r="H359" i="14"/>
  <c r="F359" i="14"/>
  <c r="D359" i="14"/>
  <c r="J359" i="14"/>
  <c r="CE357" i="14"/>
  <c r="O359" i="14"/>
  <c r="N359" i="14"/>
  <c r="CB358" i="14"/>
  <c r="CC358" i="14"/>
  <c r="CD358" i="14"/>
  <c r="CE358" i="14"/>
  <c r="BZ358" i="14"/>
  <c r="BY358" i="14"/>
  <c r="G360" i="14"/>
  <c r="H360" i="14"/>
  <c r="I360" i="14"/>
  <c r="J360" i="14"/>
  <c r="D360" i="14"/>
  <c r="E360" i="14"/>
  <c r="F360" i="14"/>
  <c r="L359" i="14"/>
  <c r="BX359" i="14"/>
  <c r="CA358" i="14"/>
  <c r="K360" i="14"/>
  <c r="O360" i="14"/>
  <c r="N360" i="14"/>
  <c r="CA359" i="14"/>
  <c r="CE359" i="14"/>
  <c r="CD359" i="14"/>
  <c r="BZ359" i="14"/>
  <c r="CB359" i="14"/>
  <c r="J361" i="14"/>
  <c r="F361" i="14"/>
  <c r="E361" i="14"/>
  <c r="L360" i="14"/>
  <c r="CA360" i="14"/>
  <c r="H361" i="14"/>
  <c r="D361" i="14"/>
  <c r="G361" i="14"/>
  <c r="I361" i="14"/>
  <c r="K361" i="14"/>
  <c r="BY359" i="14"/>
  <c r="CC359" i="14"/>
  <c r="O361" i="14"/>
  <c r="N361" i="14"/>
  <c r="CB360" i="14"/>
  <c r="CC360" i="14"/>
  <c r="BX360" i="14"/>
  <c r="CE360" i="14"/>
  <c r="CD360" i="14"/>
  <c r="K362" i="14"/>
  <c r="H362" i="14"/>
  <c r="I362" i="14"/>
  <c r="J362" i="14"/>
  <c r="L361" i="14"/>
  <c r="BX361" i="14"/>
  <c r="D362" i="14"/>
  <c r="E362" i="14"/>
  <c r="F362" i="14"/>
  <c r="G362" i="14"/>
  <c r="BY360" i="14"/>
  <c r="BZ360" i="14"/>
  <c r="O362" i="14"/>
  <c r="N362" i="14"/>
  <c r="BZ361" i="14"/>
  <c r="CA361" i="14"/>
  <c r="CC361" i="14"/>
  <c r="CE361" i="14"/>
  <c r="K363" i="14"/>
  <c r="CB361" i="14"/>
  <c r="F363" i="14"/>
  <c r="E363" i="14"/>
  <c r="H363" i="14"/>
  <c r="D363" i="14"/>
  <c r="G363" i="14"/>
  <c r="I363" i="14"/>
  <c r="J363" i="14"/>
  <c r="L362" i="14"/>
  <c r="CE362" i="14"/>
  <c r="BY361" i="14"/>
  <c r="CD361" i="14"/>
  <c r="O363" i="14"/>
  <c r="N363" i="14"/>
  <c r="CD362" i="14"/>
  <c r="BY362" i="14"/>
  <c r="CC362" i="14"/>
  <c r="CB362" i="14"/>
  <c r="BX362" i="14"/>
  <c r="K364" i="14"/>
  <c r="F364" i="14"/>
  <c r="G364" i="14"/>
  <c r="L363" i="14"/>
  <c r="BY363" i="14"/>
  <c r="H364" i="14"/>
  <c r="I364" i="14"/>
  <c r="J364" i="14"/>
  <c r="D364" i="14"/>
  <c r="E364" i="14"/>
  <c r="BZ362" i="14"/>
  <c r="CA362" i="14"/>
  <c r="O364" i="14"/>
  <c r="N364" i="14"/>
  <c r="BX363" i="14"/>
  <c r="CC363" i="14"/>
  <c r="CA363" i="14"/>
  <c r="BZ363" i="14"/>
  <c r="F365" i="14"/>
  <c r="I365" i="14"/>
  <c r="J365" i="14"/>
  <c r="D365" i="14"/>
  <c r="E365" i="14"/>
  <c r="H365" i="14"/>
  <c r="G365" i="14"/>
  <c r="L364" i="14"/>
  <c r="CB364" i="14"/>
  <c r="CD363" i="14"/>
  <c r="CE363" i="14"/>
  <c r="CB363" i="14"/>
  <c r="K365" i="14"/>
  <c r="O365" i="14"/>
  <c r="N365" i="14"/>
  <c r="CE364" i="14"/>
  <c r="CA364" i="14"/>
  <c r="BY364" i="14"/>
  <c r="CD364" i="14"/>
  <c r="BX364" i="14"/>
  <c r="BZ364" i="14"/>
  <c r="K366" i="14"/>
  <c r="F366" i="14"/>
  <c r="G366" i="14"/>
  <c r="H366" i="14"/>
  <c r="I366" i="14"/>
  <c r="J366" i="14"/>
  <c r="L365" i="14"/>
  <c r="CB365" i="14"/>
  <c r="D366" i="14"/>
  <c r="E366" i="14"/>
  <c r="CC364" i="14"/>
  <c r="O366" i="14"/>
  <c r="N366" i="14"/>
  <c r="BX365" i="14"/>
  <c r="CC365" i="14"/>
  <c r="BZ365" i="14"/>
  <c r="CA365" i="14"/>
  <c r="K367" i="14"/>
  <c r="E367" i="14"/>
  <c r="L366" i="14"/>
  <c r="BZ366" i="14"/>
  <c r="F367" i="14"/>
  <c r="G367" i="14"/>
  <c r="H367" i="14"/>
  <c r="I367" i="14"/>
  <c r="J367" i="14"/>
  <c r="D367" i="14"/>
  <c r="CE365" i="14"/>
  <c r="BY365" i="14"/>
  <c r="CD365" i="14"/>
  <c r="O367" i="14"/>
  <c r="N367" i="14"/>
  <c r="CE366" i="14"/>
  <c r="CB366" i="14"/>
  <c r="CA366" i="14"/>
  <c r="CD366" i="14"/>
  <c r="BX366" i="14"/>
  <c r="CC366" i="14"/>
  <c r="F368" i="14"/>
  <c r="H368" i="14"/>
  <c r="J368" i="14"/>
  <c r="D368" i="14"/>
  <c r="G368" i="14"/>
  <c r="E368" i="14"/>
  <c r="L367" i="14"/>
  <c r="CE367" i="14"/>
  <c r="I368" i="14"/>
  <c r="BY366" i="14"/>
  <c r="K368" i="14"/>
  <c r="O368" i="14"/>
  <c r="N368" i="14"/>
  <c r="BY367" i="14"/>
  <c r="CC367" i="14"/>
  <c r="BX367" i="14"/>
  <c r="CA367" i="14"/>
  <c r="CB367" i="14"/>
  <c r="CD367" i="14"/>
  <c r="BZ367" i="14"/>
  <c r="I369" i="14"/>
  <c r="L368" i="14"/>
  <c r="CD368" i="14"/>
  <c r="J369" i="14"/>
  <c r="D369" i="14"/>
  <c r="E369" i="14"/>
  <c r="F369" i="14"/>
  <c r="G369" i="14"/>
  <c r="H369" i="14"/>
  <c r="K369" i="14"/>
  <c r="O369" i="14"/>
  <c r="N369" i="14"/>
  <c r="CE368" i="14"/>
  <c r="CB368" i="14"/>
  <c r="BZ368" i="14"/>
  <c r="BY368" i="14"/>
  <c r="CA368" i="14"/>
  <c r="BX368" i="14"/>
  <c r="K370" i="14"/>
  <c r="F370" i="14"/>
  <c r="G370" i="14"/>
  <c r="H370" i="14"/>
  <c r="I370" i="14"/>
  <c r="J370" i="14"/>
  <c r="L369" i="14"/>
  <c r="BZ369" i="14"/>
  <c r="D370" i="14"/>
  <c r="E370" i="14"/>
  <c r="CC368" i="14"/>
  <c r="O370" i="14"/>
  <c r="N370" i="14"/>
  <c r="CB369" i="14"/>
  <c r="CE369" i="14"/>
  <c r="E371" i="14"/>
  <c r="F371" i="14"/>
  <c r="G371" i="14"/>
  <c r="L370" i="14"/>
  <c r="CB370" i="14"/>
  <c r="H371" i="14"/>
  <c r="D371" i="14"/>
  <c r="I371" i="14"/>
  <c r="J371" i="14"/>
  <c r="K371" i="14"/>
  <c r="CA369" i="14"/>
  <c r="BY369" i="14"/>
  <c r="BX369" i="14"/>
  <c r="CC369" i="14"/>
  <c r="CD369" i="14"/>
  <c r="O371" i="14"/>
  <c r="N371" i="14"/>
  <c r="K372" i="14"/>
  <c r="BX370" i="14"/>
  <c r="CA370" i="14"/>
  <c r="G372" i="14"/>
  <c r="J372" i="14"/>
  <c r="I372" i="14"/>
  <c r="E372" i="14"/>
  <c r="F372" i="14"/>
  <c r="D372" i="14"/>
  <c r="H372" i="14"/>
  <c r="L371" i="14"/>
  <c r="CE371" i="14"/>
  <c r="BY370" i="14"/>
  <c r="CD370" i="14"/>
  <c r="CE370" i="14"/>
  <c r="BZ370" i="14"/>
  <c r="CC370" i="14"/>
  <c r="O372" i="14"/>
  <c r="N372" i="14"/>
  <c r="CA371" i="14"/>
  <c r="BY371" i="14"/>
  <c r="CD371" i="14"/>
  <c r="BX371" i="14"/>
  <c r="K373" i="14"/>
  <c r="CC371" i="14"/>
  <c r="CB371" i="14"/>
  <c r="BZ371" i="14"/>
  <c r="I373" i="14"/>
  <c r="J373" i="14"/>
  <c r="D373" i="14"/>
  <c r="E373" i="14"/>
  <c r="F373" i="14"/>
  <c r="L372" i="14"/>
  <c r="CD372" i="14"/>
  <c r="G373" i="14"/>
  <c r="H373" i="14"/>
  <c r="O373" i="14"/>
  <c r="N373" i="14"/>
  <c r="CA372" i="14"/>
  <c r="BZ372" i="14"/>
  <c r="BY372" i="14"/>
  <c r="CC372" i="14"/>
  <c r="CB372" i="14"/>
  <c r="K374" i="14"/>
  <c r="BX372" i="14"/>
  <c r="CE372" i="14"/>
  <c r="F374" i="14"/>
  <c r="G374" i="14"/>
  <c r="H374" i="14"/>
  <c r="I374" i="14"/>
  <c r="J374" i="14"/>
  <c r="D374" i="14"/>
  <c r="E374" i="14"/>
  <c r="L373" i="14"/>
  <c r="BX373" i="14"/>
  <c r="O374" i="14"/>
  <c r="N374" i="14"/>
  <c r="CD373" i="14"/>
  <c r="CA373" i="14"/>
  <c r="BZ373" i="14"/>
  <c r="CB373" i="14"/>
  <c r="D375" i="14"/>
  <c r="E375" i="14"/>
  <c r="L374" i="14"/>
  <c r="CB374" i="14"/>
  <c r="F375" i="14"/>
  <c r="I375" i="14"/>
  <c r="J375" i="14"/>
  <c r="H375" i="14"/>
  <c r="G375" i="14"/>
  <c r="K375" i="14"/>
  <c r="BY373" i="14"/>
  <c r="CE373" i="14"/>
  <c r="CC373" i="14"/>
  <c r="O375" i="14"/>
  <c r="N375" i="14"/>
  <c r="CA374" i="14"/>
  <c r="BX374" i="14"/>
  <c r="BY374" i="14"/>
  <c r="CC374" i="14"/>
  <c r="CD374" i="14"/>
  <c r="K376" i="14"/>
  <c r="BZ374" i="14"/>
  <c r="CE374" i="14"/>
  <c r="D376" i="14"/>
  <c r="I376" i="14"/>
  <c r="F376" i="14"/>
  <c r="J376" i="14"/>
  <c r="H376" i="14"/>
  <c r="L375" i="14"/>
  <c r="CC375" i="14"/>
  <c r="G376" i="14"/>
  <c r="E376" i="14"/>
  <c r="O376" i="14"/>
  <c r="N376" i="14"/>
  <c r="BX375" i="14"/>
  <c r="K377" i="14"/>
  <c r="CA375" i="14"/>
  <c r="BY375" i="14"/>
  <c r="CB375" i="14"/>
  <c r="CD375" i="14"/>
  <c r="BZ375" i="14"/>
  <c r="J377" i="14"/>
  <c r="F377" i="14"/>
  <c r="E377" i="14"/>
  <c r="H377" i="14"/>
  <c r="G377" i="14"/>
  <c r="I377" i="14"/>
  <c r="L376" i="14"/>
  <c r="CE376" i="14"/>
  <c r="D377" i="14"/>
  <c r="CE375" i="14"/>
  <c r="O377" i="14"/>
  <c r="N377" i="14"/>
  <c r="CA376" i="14"/>
  <c r="E378" i="14"/>
  <c r="H378" i="14"/>
  <c r="G378" i="14"/>
  <c r="D378" i="14"/>
  <c r="L377" i="14"/>
  <c r="BY377" i="14"/>
  <c r="I378" i="14"/>
  <c r="J378" i="14"/>
  <c r="F378" i="14"/>
  <c r="K378" i="14"/>
  <c r="CD376" i="14"/>
  <c r="CC376" i="14"/>
  <c r="BX376" i="14"/>
  <c r="BY376" i="14"/>
  <c r="CB376" i="14"/>
  <c r="BZ376" i="14"/>
  <c r="O378" i="14"/>
  <c r="N378" i="14"/>
  <c r="CA377" i="14"/>
  <c r="CD377" i="14"/>
  <c r="CE377" i="14"/>
  <c r="BZ377" i="14"/>
  <c r="CC377" i="14"/>
  <c r="J379" i="14"/>
  <c r="F379" i="14"/>
  <c r="E379" i="14"/>
  <c r="H379" i="14"/>
  <c r="G379" i="14"/>
  <c r="D379" i="14"/>
  <c r="I379" i="14"/>
  <c r="L378" i="14"/>
  <c r="BY378" i="14"/>
  <c r="K379" i="14"/>
  <c r="CB377" i="14"/>
  <c r="BX377" i="14"/>
  <c r="O379" i="14"/>
  <c r="N379" i="14"/>
  <c r="CD378" i="14"/>
  <c r="CC378" i="14"/>
  <c r="CE378" i="14"/>
  <c r="CA378" i="14"/>
  <c r="BX378" i="14"/>
  <c r="CB378" i="14"/>
  <c r="K380" i="14"/>
  <c r="I380" i="14"/>
  <c r="J380" i="14"/>
  <c r="L379" i="14"/>
  <c r="BZ379" i="14"/>
  <c r="D380" i="14"/>
  <c r="E380" i="14"/>
  <c r="F380" i="14"/>
  <c r="G380" i="14"/>
  <c r="H380" i="14"/>
  <c r="BZ378" i="14"/>
  <c r="O380" i="14"/>
  <c r="N380" i="14"/>
  <c r="BX379" i="14"/>
  <c r="K381" i="14"/>
  <c r="CA379" i="14"/>
  <c r="CD379" i="14"/>
  <c r="F381" i="14"/>
  <c r="D381" i="14"/>
  <c r="L380" i="14"/>
  <c r="CD380" i="14"/>
  <c r="I381" i="14"/>
  <c r="G381" i="14"/>
  <c r="J381" i="14"/>
  <c r="H381" i="14"/>
  <c r="E381" i="14"/>
  <c r="CB379" i="14"/>
  <c r="BY379" i="14"/>
  <c r="CE379" i="14"/>
  <c r="CC379" i="14"/>
  <c r="O381" i="14"/>
  <c r="N381" i="14"/>
  <c r="BX380" i="14"/>
  <c r="BZ380" i="14"/>
  <c r="CC380" i="14"/>
  <c r="CA380" i="14"/>
  <c r="BY380" i="14"/>
  <c r="K382" i="14"/>
  <c r="CB380" i="14"/>
  <c r="H382" i="14"/>
  <c r="D382" i="14"/>
  <c r="F382" i="14"/>
  <c r="L381" i="14"/>
  <c r="BX381" i="14"/>
  <c r="G382" i="14"/>
  <c r="I382" i="14"/>
  <c r="J382" i="14"/>
  <c r="E382" i="14"/>
  <c r="CE380" i="14"/>
  <c r="O382" i="14"/>
  <c r="N382" i="14"/>
  <c r="CD381" i="14"/>
  <c r="CB381" i="14"/>
  <c r="BZ381" i="14"/>
  <c r="D383" i="14"/>
  <c r="H383" i="14"/>
  <c r="G383" i="14"/>
  <c r="F383" i="14"/>
  <c r="J383" i="14"/>
  <c r="L382" i="14"/>
  <c r="CE382" i="14"/>
  <c r="I383" i="14"/>
  <c r="E383" i="14"/>
  <c r="K383" i="14"/>
  <c r="CA381" i="14"/>
  <c r="BY381" i="14"/>
  <c r="CC381" i="14"/>
  <c r="CE381" i="14"/>
  <c r="O383" i="14"/>
  <c r="N383" i="14"/>
  <c r="BX382" i="14"/>
  <c r="BZ382" i="14"/>
  <c r="CC382" i="14"/>
  <c r="CA382" i="14"/>
  <c r="CB382" i="14"/>
  <c r="F384" i="14"/>
  <c r="E384" i="14"/>
  <c r="I384" i="14"/>
  <c r="G384" i="14"/>
  <c r="D384" i="14"/>
  <c r="L383" i="14"/>
  <c r="BZ383" i="14"/>
  <c r="H384" i="14"/>
  <c r="J384" i="14"/>
  <c r="CD382" i="14"/>
  <c r="BY382" i="14"/>
  <c r="K384" i="14"/>
  <c r="O384" i="14"/>
  <c r="N384" i="14"/>
  <c r="CE383" i="14"/>
  <c r="BX383" i="14"/>
  <c r="CD383" i="14"/>
  <c r="CA383" i="14"/>
  <c r="CB383" i="14"/>
  <c r="CC383" i="14"/>
  <c r="BY383" i="14"/>
  <c r="K385" i="14"/>
  <c r="E385" i="14"/>
  <c r="H385" i="14"/>
  <c r="F385" i="14"/>
  <c r="I385" i="14"/>
  <c r="D385" i="14"/>
  <c r="L384" i="14"/>
  <c r="BX384" i="14"/>
  <c r="J385" i="14"/>
  <c r="G385" i="14"/>
  <c r="O385" i="14"/>
  <c r="N385" i="14"/>
  <c r="BY384" i="14"/>
  <c r="CA384" i="14"/>
  <c r="CB384" i="14"/>
  <c r="CD384" i="14"/>
  <c r="CE384" i="14"/>
  <c r="K386" i="14"/>
  <c r="BZ384" i="14"/>
  <c r="I386" i="14"/>
  <c r="H386" i="14"/>
  <c r="G386" i="14"/>
  <c r="D386" i="14"/>
  <c r="J386" i="14"/>
  <c r="L385" i="14"/>
  <c r="CB385" i="14"/>
  <c r="F386" i="14"/>
  <c r="E386" i="14"/>
  <c r="CC384" i="14"/>
  <c r="O386" i="14"/>
  <c r="N386" i="14"/>
  <c r="BX385" i="14"/>
  <c r="BY385" i="14"/>
  <c r="BZ385" i="14"/>
  <c r="CA385" i="14"/>
  <c r="CE385" i="14"/>
  <c r="CD385" i="14"/>
  <c r="CC385" i="14"/>
  <c r="K387" i="14"/>
  <c r="D387" i="14"/>
  <c r="E387" i="14"/>
  <c r="G387" i="14"/>
  <c r="F387" i="14"/>
  <c r="H387" i="14"/>
  <c r="L386" i="14"/>
  <c r="CD386" i="14"/>
  <c r="J387" i="14"/>
  <c r="I387" i="14"/>
  <c r="O387" i="14"/>
  <c r="N387" i="14"/>
  <c r="BX386" i="14"/>
  <c r="CC386" i="14"/>
  <c r="BY386" i="14"/>
  <c r="BZ386" i="14"/>
  <c r="CE386" i="14"/>
  <c r="K388" i="14"/>
  <c r="F388" i="14"/>
  <c r="E388" i="14"/>
  <c r="L387" i="14"/>
  <c r="CE387" i="14"/>
  <c r="I388" i="14"/>
  <c r="J388" i="14"/>
  <c r="D388" i="14"/>
  <c r="G388" i="14"/>
  <c r="H388" i="14"/>
  <c r="CB386" i="14"/>
  <c r="CA386" i="14"/>
  <c r="O388" i="14"/>
  <c r="N388" i="14"/>
  <c r="BX387" i="14"/>
  <c r="BY387" i="14"/>
  <c r="CB387" i="14"/>
  <c r="BZ387" i="14"/>
  <c r="CC387" i="14"/>
  <c r="CA387" i="14"/>
  <c r="F389" i="14"/>
  <c r="L388" i="14"/>
  <c r="CA388" i="14"/>
  <c r="H389" i="14"/>
  <c r="I389" i="14"/>
  <c r="E389" i="14"/>
  <c r="D389" i="14"/>
  <c r="J389" i="14"/>
  <c r="G389" i="14"/>
  <c r="K389" i="14"/>
  <c r="CD387" i="14"/>
  <c r="O389" i="14"/>
  <c r="N389" i="14"/>
  <c r="BY388" i="14"/>
  <c r="CE388" i="14"/>
  <c r="G390" i="14"/>
  <c r="F390" i="14"/>
  <c r="L389" i="14"/>
  <c r="BZ389" i="14"/>
  <c r="J390" i="14"/>
  <c r="I390" i="14"/>
  <c r="H390" i="14"/>
  <c r="E390" i="14"/>
  <c r="D390" i="14"/>
  <c r="CB388" i="14"/>
  <c r="BX388" i="14"/>
  <c r="BZ388" i="14"/>
  <c r="K390" i="14"/>
  <c r="CC388" i="14"/>
  <c r="CD388" i="14"/>
  <c r="O390" i="14"/>
  <c r="N390" i="14"/>
  <c r="BX389" i="14"/>
  <c r="CE389" i="14"/>
  <c r="CC389" i="14"/>
  <c r="CA389" i="14"/>
  <c r="CD389" i="14"/>
  <c r="BY389" i="14"/>
  <c r="CB389" i="14"/>
  <c r="K391" i="14"/>
  <c r="I391" i="14"/>
  <c r="G391" i="14"/>
  <c r="L390" i="14"/>
  <c r="CB390" i="14"/>
  <c r="J391" i="14"/>
  <c r="H391" i="14"/>
  <c r="E391" i="14"/>
  <c r="F391" i="14"/>
  <c r="D391" i="14"/>
  <c r="O391" i="14"/>
  <c r="N391" i="14"/>
  <c r="BX390" i="14"/>
  <c r="BZ390" i="14"/>
  <c r="F392" i="14"/>
  <c r="E392" i="14"/>
  <c r="L391" i="14"/>
  <c r="BZ391" i="14"/>
  <c r="H392" i="14"/>
  <c r="D392" i="14"/>
  <c r="I392" i="14"/>
  <c r="G392" i="14"/>
  <c r="J392" i="14"/>
  <c r="BY390" i="14"/>
  <c r="CC390" i="14"/>
  <c r="CE390" i="14"/>
  <c r="K392" i="14"/>
  <c r="CA390" i="14"/>
  <c r="CD390" i="14"/>
  <c r="O392" i="14"/>
  <c r="N392" i="14"/>
  <c r="BX391" i="14"/>
  <c r="CC391" i="14"/>
  <c r="CE391" i="14"/>
  <c r="CD391" i="14"/>
  <c r="CB391" i="14"/>
  <c r="K393" i="14"/>
  <c r="CA391" i="14"/>
  <c r="BY391" i="14"/>
  <c r="H393" i="14"/>
  <c r="D393" i="14"/>
  <c r="J393" i="14"/>
  <c r="L392" i="14"/>
  <c r="CD392" i="14"/>
  <c r="G393" i="14"/>
  <c r="E393" i="14"/>
  <c r="F393" i="14"/>
  <c r="I393" i="14"/>
  <c r="O393" i="14"/>
  <c r="N393" i="14"/>
  <c r="BY392" i="14"/>
  <c r="CA392" i="14"/>
  <c r="BZ392" i="14"/>
  <c r="BX392" i="14"/>
  <c r="CC392" i="14"/>
  <c r="CE392" i="14"/>
  <c r="K394" i="14"/>
  <c r="I394" i="14"/>
  <c r="F394" i="14"/>
  <c r="E394" i="14"/>
  <c r="L393" i="14"/>
  <c r="BZ393" i="14"/>
  <c r="H394" i="14"/>
  <c r="J394" i="14"/>
  <c r="D394" i="14"/>
  <c r="G394" i="14"/>
  <c r="CB392" i="14"/>
  <c r="O394" i="14"/>
  <c r="N394" i="14"/>
  <c r="BX393" i="14"/>
  <c r="G395" i="14"/>
  <c r="D395" i="14"/>
  <c r="F395" i="14"/>
  <c r="H395" i="14"/>
  <c r="E395" i="14"/>
  <c r="J395" i="14"/>
  <c r="L394" i="14"/>
  <c r="CD394" i="14"/>
  <c r="I395" i="14"/>
  <c r="CD393" i="14"/>
  <c r="CA393" i="14"/>
  <c r="BY393" i="14"/>
  <c r="CE393" i="14"/>
  <c r="CB393" i="14"/>
  <c r="K395" i="14"/>
  <c r="CC393" i="14"/>
  <c r="O395" i="14"/>
  <c r="N395" i="14"/>
  <c r="CE394" i="14"/>
  <c r="BY394" i="14"/>
  <c r="BZ394" i="14"/>
  <c r="CB394" i="14"/>
  <c r="BX394" i="14"/>
  <c r="CA394" i="14"/>
  <c r="CC394" i="14"/>
  <c r="E396" i="14"/>
  <c r="I396" i="14"/>
  <c r="G396" i="14"/>
  <c r="D396" i="14"/>
  <c r="F396" i="14"/>
  <c r="L395" i="14"/>
  <c r="CA395" i="14"/>
  <c r="H396" i="14"/>
  <c r="J396" i="14"/>
  <c r="K396" i="14"/>
  <c r="O396" i="14"/>
  <c r="N396" i="14"/>
  <c r="BX395" i="14"/>
  <c r="CC395" i="14"/>
  <c r="CE395" i="14"/>
  <c r="CB395" i="14"/>
  <c r="BZ395" i="14"/>
  <c r="J397" i="14"/>
  <c r="F397" i="14"/>
  <c r="L396" i="14"/>
  <c r="CD396" i="14"/>
  <c r="E397" i="14"/>
  <c r="D397" i="14"/>
  <c r="G397" i="14"/>
  <c r="H397" i="14"/>
  <c r="I397" i="14"/>
  <c r="CD395" i="14"/>
  <c r="K397" i="14"/>
  <c r="BY395" i="14"/>
  <c r="O397" i="14"/>
  <c r="N397" i="14"/>
  <c r="BX396" i="14"/>
  <c r="BY396" i="14"/>
  <c r="CA396" i="14"/>
  <c r="CB396" i="14"/>
  <c r="CE396" i="14"/>
  <c r="CC396" i="14"/>
  <c r="BZ396" i="14"/>
  <c r="K398" i="14"/>
  <c r="F398" i="14"/>
  <c r="E398" i="14"/>
  <c r="L397" i="14"/>
  <c r="BX397" i="14"/>
  <c r="H398" i="14"/>
  <c r="G398" i="14"/>
  <c r="D398" i="14"/>
  <c r="I398" i="14"/>
  <c r="J398" i="14"/>
  <c r="O398" i="14"/>
  <c r="N398" i="14"/>
  <c r="CD397" i="14"/>
  <c r="CC397" i="14"/>
  <c r="CA397" i="14"/>
  <c r="CB397" i="14"/>
  <c r="K399" i="14"/>
  <c r="BY397" i="14"/>
  <c r="I399" i="14"/>
  <c r="D399" i="14"/>
  <c r="F399" i="14"/>
  <c r="H399" i="14"/>
  <c r="J399" i="14"/>
  <c r="G399" i="14"/>
  <c r="E399" i="14"/>
  <c r="L398" i="14"/>
  <c r="CC398" i="14"/>
  <c r="BZ397" i="14"/>
  <c r="CE397" i="14"/>
  <c r="O399" i="14"/>
  <c r="N399" i="14"/>
  <c r="BX398" i="14"/>
  <c r="CD398" i="14"/>
  <c r="BZ398" i="14"/>
  <c r="BY398" i="14"/>
  <c r="K400" i="14"/>
  <c r="CB398" i="14"/>
  <c r="CA398" i="14"/>
  <c r="F400" i="14"/>
  <c r="I400" i="14"/>
  <c r="H400" i="14"/>
  <c r="E400" i="14"/>
  <c r="J400" i="14"/>
  <c r="D400" i="14"/>
  <c r="G400" i="14"/>
  <c r="L399" i="14"/>
  <c r="CD399" i="14"/>
  <c r="CE398" i="14"/>
  <c r="O400" i="14"/>
  <c r="N400" i="14"/>
  <c r="CA399" i="14"/>
  <c r="BY399" i="14"/>
  <c r="BX399" i="14"/>
  <c r="CB399" i="14"/>
  <c r="J401" i="14"/>
  <c r="I401" i="14"/>
  <c r="E401" i="14"/>
  <c r="F401" i="14"/>
  <c r="D401" i="14"/>
  <c r="H401" i="14"/>
  <c r="G401" i="14"/>
  <c r="L400" i="14"/>
  <c r="CC400" i="14"/>
  <c r="CE399" i="14"/>
  <c r="K401" i="14"/>
  <c r="BZ399" i="14"/>
  <c r="CC399" i="14"/>
  <c r="O401" i="14"/>
  <c r="N401" i="14"/>
  <c r="BX400" i="14"/>
  <c r="CE400" i="14"/>
  <c r="BZ400" i="14"/>
  <c r="CD400" i="14"/>
  <c r="CA400" i="14"/>
  <c r="CB400" i="14"/>
  <c r="K402" i="14"/>
  <c r="G402" i="14"/>
  <c r="J402" i="14"/>
  <c r="I402" i="14"/>
  <c r="E402" i="14"/>
  <c r="D402" i="14"/>
  <c r="F402" i="14"/>
  <c r="H402" i="14"/>
  <c r="L401" i="14"/>
  <c r="CB401" i="14"/>
  <c r="BY400" i="14"/>
  <c r="O402" i="14"/>
  <c r="N402" i="14"/>
  <c r="BY401" i="14"/>
  <c r="CA401" i="14"/>
  <c r="CC401" i="14"/>
  <c r="CE401" i="14"/>
  <c r="CD401" i="14"/>
  <c r="BX401" i="14"/>
  <c r="J403" i="14"/>
  <c r="L402" i="14"/>
  <c r="BY402" i="14"/>
  <c r="F403" i="14"/>
  <c r="E403" i="14"/>
  <c r="H403" i="14"/>
  <c r="G403" i="14"/>
  <c r="D403" i="14"/>
  <c r="I403" i="14"/>
  <c r="K403" i="14"/>
  <c r="BZ401" i="14"/>
  <c r="O403" i="14"/>
  <c r="N403" i="14"/>
  <c r="CE402" i="14"/>
  <c r="CD402" i="14"/>
  <c r="CC402" i="14"/>
  <c r="BX402" i="14"/>
  <c r="CB402" i="14"/>
  <c r="CA402" i="14"/>
  <c r="K404" i="14"/>
  <c r="J404" i="14"/>
  <c r="I404" i="14"/>
  <c r="E404" i="14"/>
  <c r="D404" i="14"/>
  <c r="H404" i="14"/>
  <c r="F404" i="14"/>
  <c r="L403" i="14"/>
  <c r="CD403" i="14"/>
  <c r="G404" i="14"/>
  <c r="BZ402" i="14"/>
  <c r="O404" i="14"/>
  <c r="N404" i="14"/>
  <c r="BY403" i="14"/>
  <c r="K405" i="14"/>
  <c r="CA403" i="14"/>
  <c r="D405" i="14"/>
  <c r="E405" i="14"/>
  <c r="F405" i="14"/>
  <c r="G405" i="14"/>
  <c r="H405" i="14"/>
  <c r="I405" i="14"/>
  <c r="J405" i="14"/>
  <c r="L404" i="14"/>
  <c r="BZ404" i="14"/>
  <c r="CC403" i="14"/>
  <c r="CB403" i="14"/>
  <c r="BX403" i="14"/>
  <c r="CE403" i="14"/>
  <c r="BZ403" i="14"/>
  <c r="O405" i="14"/>
  <c r="N405" i="14"/>
  <c r="BY404" i="14"/>
  <c r="CD404" i="14"/>
  <c r="CA404" i="14"/>
  <c r="CB404" i="14"/>
  <c r="BX404" i="14"/>
  <c r="CE404" i="14"/>
  <c r="CC404" i="14"/>
  <c r="J406" i="14"/>
  <c r="I406" i="14"/>
  <c r="E406" i="14"/>
  <c r="D406" i="14"/>
  <c r="G406" i="14"/>
  <c r="L405" i="14"/>
  <c r="CD405" i="14"/>
  <c r="F406" i="14"/>
  <c r="H406" i="14"/>
  <c r="K406" i="14"/>
  <c r="O406" i="14"/>
  <c r="N406" i="14"/>
  <c r="CE405" i="14"/>
  <c r="BX405" i="14"/>
  <c r="F407" i="14"/>
  <c r="G407" i="14"/>
  <c r="H407" i="14"/>
  <c r="E407" i="14"/>
  <c r="I407" i="14"/>
  <c r="J407" i="14"/>
  <c r="L406" i="14"/>
  <c r="CC406" i="14"/>
  <c r="D407" i="14"/>
  <c r="BY405" i="14"/>
  <c r="K407" i="14"/>
  <c r="CA405" i="14"/>
  <c r="CB405" i="14"/>
  <c r="CC405" i="14"/>
  <c r="BZ405" i="14"/>
  <c r="O407" i="14"/>
  <c r="N407" i="14"/>
  <c r="BZ406" i="14"/>
  <c r="CA406" i="14"/>
  <c r="BY406" i="14"/>
  <c r="CD406" i="14"/>
  <c r="CB406" i="14"/>
  <c r="H408" i="14"/>
  <c r="I408" i="14"/>
  <c r="J408" i="14"/>
  <c r="D408" i="14"/>
  <c r="E408" i="14"/>
  <c r="F408" i="14"/>
  <c r="G408" i="14"/>
  <c r="L407" i="14"/>
  <c r="CA407" i="14"/>
  <c r="CE406" i="14"/>
  <c r="BX406" i="14"/>
  <c r="K408" i="14"/>
  <c r="O408" i="14"/>
  <c r="N408" i="14"/>
  <c r="CE407" i="14"/>
  <c r="CB407" i="14"/>
  <c r="BX407" i="14"/>
  <c r="BY407" i="14"/>
  <c r="K409" i="14"/>
  <c r="F409" i="14"/>
  <c r="G409" i="14"/>
  <c r="H409" i="14"/>
  <c r="J409" i="14"/>
  <c r="L408" i="14"/>
  <c r="CD408" i="14"/>
  <c r="D409" i="14"/>
  <c r="E409" i="14"/>
  <c r="I409" i="14"/>
  <c r="BZ407" i="14"/>
  <c r="CC407" i="14"/>
  <c r="CD407" i="14"/>
  <c r="O409" i="14"/>
  <c r="N409" i="14"/>
  <c r="CC408" i="14"/>
  <c r="K410" i="14"/>
  <c r="BY408" i="14"/>
  <c r="BZ408" i="14"/>
  <c r="CB408" i="14"/>
  <c r="CA408" i="14"/>
  <c r="BX408" i="14"/>
  <c r="F410" i="14"/>
  <c r="I410" i="14"/>
  <c r="J410" i="14"/>
  <c r="D410" i="14"/>
  <c r="G410" i="14"/>
  <c r="E410" i="14"/>
  <c r="H410" i="14"/>
  <c r="L409" i="14"/>
  <c r="CC409" i="14"/>
  <c r="CE408" i="14"/>
  <c r="O410" i="14"/>
  <c r="N410" i="14"/>
  <c r="BY409" i="14"/>
  <c r="BX409" i="14"/>
  <c r="BZ409" i="14"/>
  <c r="I411" i="14"/>
  <c r="J411" i="14"/>
  <c r="D411" i="14"/>
  <c r="E411" i="14"/>
  <c r="F411" i="14"/>
  <c r="G411" i="14"/>
  <c r="H411" i="14"/>
  <c r="L410" i="14"/>
  <c r="BX410" i="14"/>
  <c r="K411" i="14"/>
  <c r="CD409" i="14"/>
  <c r="CB409" i="14"/>
  <c r="CA409" i="14"/>
  <c r="CE409" i="14"/>
  <c r="O411" i="14"/>
  <c r="N411" i="14"/>
  <c r="CC410" i="14"/>
  <c r="BZ410" i="14"/>
  <c r="CA410" i="14"/>
  <c r="CD410" i="14"/>
  <c r="BY410" i="14"/>
  <c r="CE410" i="14"/>
  <c r="CB410" i="14"/>
  <c r="K412" i="14"/>
  <c r="J412" i="14"/>
  <c r="D412" i="14"/>
  <c r="L411" i="14"/>
  <c r="CD411" i="14"/>
  <c r="E412" i="14"/>
  <c r="F412" i="14"/>
  <c r="G412" i="14"/>
  <c r="H412" i="14"/>
  <c r="I412" i="14"/>
  <c r="O412" i="14"/>
  <c r="N412" i="14"/>
  <c r="BX411" i="14"/>
  <c r="CE411" i="14"/>
  <c r="CB411" i="14"/>
  <c r="D413" i="14"/>
  <c r="E413" i="14"/>
  <c r="F413" i="14"/>
  <c r="L412" i="14"/>
  <c r="BZ412" i="14"/>
  <c r="I413" i="14"/>
  <c r="H413" i="14"/>
  <c r="G413" i="14"/>
  <c r="J413" i="14"/>
  <c r="K413" i="14"/>
  <c r="CC411" i="14"/>
  <c r="BZ411" i="14"/>
  <c r="CA411" i="14"/>
  <c r="BY411" i="14"/>
  <c r="O413" i="14"/>
  <c r="N413" i="14"/>
  <c r="CE412" i="14"/>
  <c r="CB412" i="14"/>
  <c r="CC412" i="14"/>
  <c r="BY412" i="14"/>
  <c r="CD412" i="14"/>
  <c r="BX412" i="14"/>
  <c r="CA412" i="14"/>
  <c r="F414" i="14"/>
  <c r="I414" i="14"/>
  <c r="H414" i="14"/>
  <c r="E414" i="14"/>
  <c r="J414" i="14"/>
  <c r="D414" i="14"/>
  <c r="G414" i="14"/>
  <c r="L413" i="14"/>
  <c r="BY413" i="14"/>
  <c r="K414" i="14"/>
  <c r="O414" i="14"/>
  <c r="N414" i="14"/>
  <c r="CD413" i="14"/>
  <c r="CE413" i="14"/>
  <c r="BZ413" i="14"/>
  <c r="K415" i="14"/>
  <c r="J415" i="14"/>
  <c r="D415" i="14"/>
  <c r="E415" i="14"/>
  <c r="I415" i="14"/>
  <c r="F415" i="14"/>
  <c r="G415" i="14"/>
  <c r="H415" i="14"/>
  <c r="L414" i="14"/>
  <c r="CD414" i="14"/>
  <c r="CA413" i="14"/>
  <c r="CB413" i="14"/>
  <c r="BX413" i="14"/>
  <c r="CC413" i="14"/>
  <c r="O415" i="14"/>
  <c r="N415" i="14"/>
  <c r="CB414" i="14"/>
  <c r="CE414" i="14"/>
  <c r="BY414" i="14"/>
  <c r="CC414" i="14"/>
  <c r="BX414" i="14"/>
  <c r="K416" i="14"/>
  <c r="CA414" i="14"/>
  <c r="I416" i="14"/>
  <c r="J416" i="14"/>
  <c r="D416" i="14"/>
  <c r="H416" i="14"/>
  <c r="E416" i="14"/>
  <c r="F416" i="14"/>
  <c r="G416" i="14"/>
  <c r="L415" i="14"/>
  <c r="CA415" i="14"/>
  <c r="BZ414" i="14"/>
  <c r="O416" i="14"/>
  <c r="N416" i="14"/>
  <c r="CD415" i="14"/>
  <c r="CB415" i="14"/>
  <c r="J417" i="14"/>
  <c r="F417" i="14"/>
  <c r="G417" i="14"/>
  <c r="H417" i="14"/>
  <c r="I417" i="14"/>
  <c r="E417" i="14"/>
  <c r="L416" i="14"/>
  <c r="BZ416" i="14"/>
  <c r="D417" i="14"/>
  <c r="BZ415" i="14"/>
  <c r="BY415" i="14"/>
  <c r="BX415" i="14"/>
  <c r="CE415" i="14"/>
  <c r="CC415" i="14"/>
  <c r="K417" i="14"/>
  <c r="O417" i="14"/>
  <c r="N417" i="14"/>
  <c r="CD416" i="14"/>
  <c r="BX416" i="14"/>
  <c r="CB416" i="14"/>
  <c r="BY416" i="14"/>
  <c r="CE416" i="14"/>
  <c r="CA416" i="14"/>
  <c r="E418" i="14"/>
  <c r="F418" i="14"/>
  <c r="G418" i="14"/>
  <c r="H418" i="14"/>
  <c r="I418" i="14"/>
  <c r="L417" i="14"/>
  <c r="BZ417" i="14"/>
  <c r="J418" i="14"/>
  <c r="D418" i="14"/>
  <c r="K418" i="14"/>
  <c r="CC416" i="14"/>
  <c r="O418" i="14"/>
  <c r="N418" i="14"/>
  <c r="BX417" i="14"/>
  <c r="BY417" i="14"/>
  <c r="CD417" i="14"/>
  <c r="CE417" i="14"/>
  <c r="F419" i="14"/>
  <c r="L418" i="14"/>
  <c r="BX418" i="14"/>
  <c r="G419" i="14"/>
  <c r="H419" i="14"/>
  <c r="I419" i="14"/>
  <c r="J419" i="14"/>
  <c r="D419" i="14"/>
  <c r="E419" i="14"/>
  <c r="CC417" i="14"/>
  <c r="K419" i="14"/>
  <c r="CA417" i="14"/>
  <c r="CB417" i="14"/>
  <c r="O419" i="14"/>
  <c r="N419" i="14"/>
  <c r="K420" i="14"/>
  <c r="CC418" i="14"/>
  <c r="CD418" i="14"/>
  <c r="BY418" i="14"/>
  <c r="F420" i="14"/>
  <c r="I420" i="14"/>
  <c r="J420" i="14"/>
  <c r="D420" i="14"/>
  <c r="L419" i="14"/>
  <c r="BY419" i="14"/>
  <c r="E420" i="14"/>
  <c r="H420" i="14"/>
  <c r="G420" i="14"/>
  <c r="BZ418" i="14"/>
  <c r="CA418" i="14"/>
  <c r="CE418" i="14"/>
  <c r="CB418" i="14"/>
  <c r="O420" i="14"/>
  <c r="N420" i="14"/>
  <c r="CA419" i="14"/>
  <c r="K421" i="14"/>
  <c r="D421" i="14"/>
  <c r="E421" i="14"/>
  <c r="F421" i="14"/>
  <c r="G421" i="14"/>
  <c r="H421" i="14"/>
  <c r="I421" i="14"/>
  <c r="L420" i="14"/>
  <c r="CE420" i="14"/>
  <c r="J421" i="14"/>
  <c r="BZ419" i="14"/>
  <c r="CB419" i="14"/>
  <c r="CD419" i="14"/>
  <c r="CC419" i="14"/>
  <c r="BX419" i="14"/>
  <c r="CE419" i="14"/>
  <c r="O421" i="14"/>
  <c r="N421" i="14"/>
  <c r="CB420" i="14"/>
  <c r="BZ420" i="14"/>
  <c r="BX420" i="14"/>
  <c r="CC420" i="14"/>
  <c r="BY420" i="14"/>
  <c r="CD420" i="14"/>
  <c r="K422" i="14"/>
  <c r="D422" i="14"/>
  <c r="H422" i="14"/>
  <c r="G422" i="14"/>
  <c r="J422" i="14"/>
  <c r="I422" i="14"/>
  <c r="E422" i="14"/>
  <c r="F422" i="14"/>
  <c r="L421" i="14"/>
  <c r="BZ421" i="14"/>
  <c r="CA420" i="14"/>
  <c r="O422" i="14"/>
  <c r="N422" i="14"/>
  <c r="BY421" i="14"/>
  <c r="CC421" i="14"/>
  <c r="I423" i="14"/>
  <c r="J423" i="14"/>
  <c r="D423" i="14"/>
  <c r="E423" i="14"/>
  <c r="F423" i="14"/>
  <c r="G423" i="14"/>
  <c r="H423" i="14"/>
  <c r="L422" i="14"/>
  <c r="CD422" i="14"/>
  <c r="CB421" i="14"/>
  <c r="CA421" i="14"/>
  <c r="CE421" i="14"/>
  <c r="BX421" i="14"/>
  <c r="CD421" i="14"/>
  <c r="K423" i="14"/>
  <c r="O423" i="14"/>
  <c r="N423" i="14"/>
  <c r="CE422" i="14"/>
  <c r="BY422" i="14"/>
  <c r="CC422" i="14"/>
  <c r="K424" i="14"/>
  <c r="BZ422" i="14"/>
  <c r="BX422" i="14"/>
  <c r="J424" i="14"/>
  <c r="L423" i="14"/>
  <c r="CB423" i="14"/>
  <c r="D424" i="14"/>
  <c r="E424" i="14"/>
  <c r="F424" i="14"/>
  <c r="G424" i="14"/>
  <c r="H424" i="14"/>
  <c r="I424" i="14"/>
  <c r="CA422" i="14"/>
  <c r="CB422" i="14"/>
  <c r="O424" i="14"/>
  <c r="N424" i="14"/>
  <c r="BX423" i="14"/>
  <c r="CD423" i="14"/>
  <c r="CC423" i="14"/>
  <c r="BZ423" i="14"/>
  <c r="BY423" i="14"/>
  <c r="CA423" i="14"/>
  <c r="CE423" i="14"/>
  <c r="H425" i="14"/>
  <c r="J425" i="14"/>
  <c r="D425" i="14"/>
  <c r="L424" i="14"/>
  <c r="CC424" i="14"/>
  <c r="E425" i="14"/>
  <c r="F425" i="14"/>
  <c r="G425" i="14"/>
  <c r="I425" i="14"/>
  <c r="K425" i="14"/>
  <c r="O425" i="14"/>
  <c r="N425" i="14"/>
  <c r="BZ424" i="14"/>
  <c r="CE424" i="14"/>
  <c r="BX424" i="14"/>
  <c r="CD424" i="14"/>
  <c r="CA424" i="14"/>
  <c r="K426" i="14"/>
  <c r="G426" i="14"/>
  <c r="H426" i="14"/>
  <c r="I426" i="14"/>
  <c r="F426" i="14"/>
  <c r="J426" i="14"/>
  <c r="D426" i="14"/>
  <c r="L425" i="14"/>
  <c r="BX425" i="14"/>
  <c r="E426" i="14"/>
  <c r="CB424" i="14"/>
  <c r="BY424" i="14"/>
  <c r="O426" i="14"/>
  <c r="N426" i="14"/>
  <c r="CC425" i="14"/>
  <c r="CD425" i="14"/>
  <c r="CB425" i="14"/>
  <c r="K427" i="14"/>
  <c r="H427" i="14"/>
  <c r="I427" i="14"/>
  <c r="L426" i="14"/>
  <c r="CE426" i="14"/>
  <c r="J427" i="14"/>
  <c r="D427" i="14"/>
  <c r="E427" i="14"/>
  <c r="F427" i="14"/>
  <c r="G427" i="14"/>
  <c r="CA425" i="14"/>
  <c r="BY425" i="14"/>
  <c r="BZ425" i="14"/>
  <c r="CE425" i="14"/>
  <c r="O427" i="14"/>
  <c r="N427" i="14"/>
  <c r="BX426" i="14"/>
  <c r="CA426" i="14"/>
  <c r="CD426" i="14"/>
  <c r="CC426" i="14"/>
  <c r="CB426" i="14"/>
  <c r="K428" i="14"/>
  <c r="BY426" i="14"/>
  <c r="G428" i="14"/>
  <c r="H428" i="14"/>
  <c r="L427" i="14"/>
  <c r="BY427" i="14"/>
  <c r="I428" i="14"/>
  <c r="J428" i="14"/>
  <c r="D428" i="14"/>
  <c r="E428" i="14"/>
  <c r="F428" i="14"/>
  <c r="BZ426" i="14"/>
  <c r="O428" i="14"/>
  <c r="N428" i="14"/>
  <c r="BX427" i="14"/>
  <c r="CB427" i="14"/>
  <c r="BZ427" i="14"/>
  <c r="CA427" i="14"/>
  <c r="CE427" i="14"/>
  <c r="D429" i="14"/>
  <c r="L428" i="14"/>
  <c r="CB428" i="14"/>
  <c r="E429" i="14"/>
  <c r="F429" i="14"/>
  <c r="G429" i="14"/>
  <c r="H429" i="14"/>
  <c r="I429" i="14"/>
  <c r="J429" i="14"/>
  <c r="K429" i="14"/>
  <c r="CC427" i="14"/>
  <c r="CD427" i="14"/>
  <c r="O429" i="14"/>
  <c r="N429" i="14"/>
  <c r="BZ428" i="14"/>
  <c r="BY428" i="14"/>
  <c r="CC428" i="14"/>
  <c r="CE428" i="14"/>
  <c r="BX428" i="14"/>
  <c r="CA428" i="14"/>
  <c r="I430" i="14"/>
  <c r="J430" i="14"/>
  <c r="L429" i="14"/>
  <c r="CD429" i="14"/>
  <c r="D430" i="14"/>
  <c r="E430" i="14"/>
  <c r="F430" i="14"/>
  <c r="G430" i="14"/>
  <c r="H430" i="14"/>
  <c r="K430" i="14"/>
  <c r="CD428" i="14"/>
  <c r="O430" i="14"/>
  <c r="N430" i="14"/>
  <c r="BX429" i="14"/>
  <c r="CB429" i="14"/>
  <c r="BZ429" i="14"/>
  <c r="BY429" i="14"/>
  <c r="CE429" i="14"/>
  <c r="CC429" i="14"/>
  <c r="CA429" i="14"/>
  <c r="J431" i="14"/>
  <c r="I431" i="14"/>
  <c r="E431" i="14"/>
  <c r="F431" i="14"/>
  <c r="G431" i="14"/>
  <c r="L430" i="14"/>
  <c r="CC430" i="14"/>
  <c r="H431" i="14"/>
  <c r="D431" i="14"/>
  <c r="K431" i="14"/>
  <c r="O431" i="14"/>
  <c r="N431" i="14"/>
  <c r="BX430" i="14"/>
  <c r="CB430" i="14"/>
  <c r="BZ430" i="14"/>
  <c r="CE430" i="14"/>
  <c r="D432" i="14"/>
  <c r="E432" i="14"/>
  <c r="F432" i="14"/>
  <c r="G432" i="14"/>
  <c r="H432" i="14"/>
  <c r="I432" i="14"/>
  <c r="L431" i="14"/>
  <c r="BY431" i="14"/>
  <c r="J432" i="14"/>
  <c r="CD430" i="14"/>
  <c r="K432" i="14"/>
  <c r="BY430" i="14"/>
  <c r="CA430" i="14"/>
  <c r="O432" i="14"/>
  <c r="N432" i="14"/>
  <c r="CE431" i="14"/>
  <c r="CA431" i="14"/>
  <c r="BZ431" i="14"/>
  <c r="BX431" i="14"/>
  <c r="CC431" i="14"/>
  <c r="CB431" i="14"/>
  <c r="CD431" i="14"/>
  <c r="G433" i="14"/>
  <c r="H433" i="14"/>
  <c r="I433" i="14"/>
  <c r="E433" i="14"/>
  <c r="F433" i="14"/>
  <c r="D433" i="14"/>
  <c r="J433" i="14"/>
  <c r="L432" i="14"/>
  <c r="CB432" i="14"/>
  <c r="K433" i="14"/>
  <c r="O433" i="14"/>
  <c r="N433" i="14"/>
  <c r="BY432" i="14"/>
  <c r="CC432" i="14"/>
  <c r="CE432" i="14"/>
  <c r="CD432" i="14"/>
  <c r="BX432" i="14"/>
  <c r="K434" i="14"/>
  <c r="F434" i="14"/>
  <c r="G434" i="14"/>
  <c r="L433" i="14"/>
  <c r="BZ433" i="14"/>
  <c r="H434" i="14"/>
  <c r="I434" i="14"/>
  <c r="J434" i="14"/>
  <c r="D434" i="14"/>
  <c r="E434" i="14"/>
  <c r="BZ432" i="14"/>
  <c r="CA432" i="14"/>
  <c r="O434" i="14"/>
  <c r="N434" i="14"/>
  <c r="BX433" i="14"/>
  <c r="CC433" i="14"/>
  <c r="CD433" i="14"/>
  <c r="CA433" i="14"/>
  <c r="K435" i="14"/>
  <c r="BY433" i="14"/>
  <c r="CB433" i="14"/>
  <c r="I435" i="14"/>
  <c r="J435" i="14"/>
  <c r="L434" i="14"/>
  <c r="CA434" i="14"/>
  <c r="D435" i="14"/>
  <c r="E435" i="14"/>
  <c r="F435" i="14"/>
  <c r="H435" i="14"/>
  <c r="G435" i="14"/>
  <c r="CE433" i="14"/>
  <c r="O435" i="14"/>
  <c r="N435" i="14"/>
  <c r="CB434" i="14"/>
  <c r="BX434" i="14"/>
  <c r="BY434" i="14"/>
  <c r="BZ434" i="14"/>
  <c r="F436" i="14"/>
  <c r="G436" i="14"/>
  <c r="L435" i="14"/>
  <c r="CE435" i="14"/>
  <c r="J436" i="14"/>
  <c r="H436" i="14"/>
  <c r="I436" i="14"/>
  <c r="E436" i="14"/>
  <c r="D436" i="14"/>
  <c r="K436" i="14"/>
  <c r="CD434" i="14"/>
  <c r="CC434" i="14"/>
  <c r="CE434" i="14"/>
  <c r="O436" i="14"/>
  <c r="N436" i="14"/>
  <c r="BX435" i="14"/>
  <c r="BY435" i="14"/>
  <c r="CA435" i="14"/>
  <c r="CC435" i="14"/>
  <c r="CD435" i="14"/>
  <c r="BZ435" i="14"/>
  <c r="CB435" i="14"/>
  <c r="D437" i="14"/>
  <c r="E437" i="14"/>
  <c r="H437" i="14"/>
  <c r="F437" i="14"/>
  <c r="G437" i="14"/>
  <c r="I437" i="14"/>
  <c r="J437" i="14"/>
  <c r="L436" i="14"/>
  <c r="BZ436" i="14"/>
  <c r="K437" i="14"/>
  <c r="O437" i="14"/>
  <c r="N437" i="14"/>
  <c r="CE436" i="14"/>
  <c r="CB436" i="14"/>
  <c r="K438" i="14"/>
  <c r="J438" i="14"/>
  <c r="D438" i="14"/>
  <c r="H438" i="14"/>
  <c r="I438" i="14"/>
  <c r="E438" i="14"/>
  <c r="F438" i="14"/>
  <c r="G438" i="14"/>
  <c r="L437" i="14"/>
  <c r="CD437" i="14"/>
  <c r="CA436" i="14"/>
  <c r="CC436" i="14"/>
  <c r="BY436" i="14"/>
  <c r="BX436" i="14"/>
  <c r="CD436" i="14"/>
  <c r="O438" i="14"/>
  <c r="N438" i="14"/>
  <c r="CA437" i="14"/>
  <c r="CC437" i="14"/>
  <c r="BZ437" i="14"/>
  <c r="CB437" i="14"/>
  <c r="BY437" i="14"/>
  <c r="BX437" i="14"/>
  <c r="CE437" i="14"/>
  <c r="G439" i="14"/>
  <c r="H439" i="14"/>
  <c r="D439" i="14"/>
  <c r="F439" i="14"/>
  <c r="I439" i="14"/>
  <c r="L438" i="14"/>
  <c r="CB438" i="14"/>
  <c r="E439" i="14"/>
  <c r="J439" i="14"/>
  <c r="K439" i="14"/>
  <c r="O439" i="14"/>
  <c r="N439" i="14"/>
  <c r="BX438" i="14"/>
  <c r="CC438" i="14"/>
  <c r="CD438" i="14"/>
  <c r="BY438" i="14"/>
  <c r="CA438" i="14"/>
  <c r="CE438" i="14"/>
  <c r="K440" i="14"/>
  <c r="E440" i="14"/>
  <c r="F440" i="14"/>
  <c r="L439" i="14"/>
  <c r="BX439" i="14"/>
  <c r="G440" i="14"/>
  <c r="H440" i="14"/>
  <c r="I440" i="14"/>
  <c r="J440" i="14"/>
  <c r="D440" i="14"/>
  <c r="BZ438" i="14"/>
  <c r="O440" i="14"/>
  <c r="N440" i="14"/>
  <c r="CC439" i="14"/>
  <c r="CB439" i="14"/>
  <c r="BY439" i="14"/>
  <c r="CA439" i="14"/>
  <c r="CE439" i="14"/>
  <c r="BZ439" i="14"/>
  <c r="H441" i="14"/>
  <c r="I441" i="14"/>
  <c r="J441" i="14"/>
  <c r="D441" i="14"/>
  <c r="E441" i="14"/>
  <c r="F441" i="14"/>
  <c r="G441" i="14"/>
  <c r="L440" i="14"/>
  <c r="CA440" i="14"/>
  <c r="K441" i="14"/>
  <c r="CD439" i="14"/>
  <c r="O441" i="14"/>
  <c r="N441" i="14"/>
  <c r="BX440" i="14"/>
  <c r="CD440" i="14"/>
  <c r="CE440" i="14"/>
  <c r="D442" i="14"/>
  <c r="L441" i="14"/>
  <c r="BZ441" i="14"/>
  <c r="E442" i="14"/>
  <c r="J442" i="14"/>
  <c r="F442" i="14"/>
  <c r="G442" i="14"/>
  <c r="H442" i="14"/>
  <c r="I442" i="14"/>
  <c r="K442" i="14"/>
  <c r="BY440" i="14"/>
  <c r="BZ440" i="14"/>
  <c r="CC440" i="14"/>
  <c r="CB440" i="14"/>
  <c r="O442" i="14"/>
  <c r="N442" i="14"/>
  <c r="CE441" i="14"/>
  <c r="CD441" i="14"/>
  <c r="CC441" i="14"/>
  <c r="BY441" i="14"/>
  <c r="CA441" i="14"/>
  <c r="BX441" i="14"/>
  <c r="CB441" i="14"/>
  <c r="K443" i="14"/>
  <c r="H443" i="14"/>
  <c r="I443" i="14"/>
  <c r="L442" i="14"/>
  <c r="BY442" i="14"/>
  <c r="D443" i="14"/>
  <c r="J443" i="14"/>
  <c r="F443" i="14"/>
  <c r="G443" i="14"/>
  <c r="E443" i="14"/>
  <c r="O443" i="14"/>
  <c r="N443" i="14"/>
  <c r="BX442" i="14"/>
  <c r="K444" i="14"/>
  <c r="D444" i="14"/>
  <c r="E444" i="14"/>
  <c r="L443" i="14"/>
  <c r="BY443" i="14"/>
  <c r="G444" i="14"/>
  <c r="H444" i="14"/>
  <c r="F444" i="14"/>
  <c r="I444" i="14"/>
  <c r="J444" i="14"/>
  <c r="BZ442" i="14"/>
  <c r="CC442" i="14"/>
  <c r="CA442" i="14"/>
  <c r="CD442" i="14"/>
  <c r="CE442" i="14"/>
  <c r="CB442" i="14"/>
  <c r="O444" i="14"/>
  <c r="N444" i="14"/>
  <c r="BX443" i="14"/>
  <c r="CD443" i="14"/>
  <c r="BZ443" i="14"/>
  <c r="J445" i="14"/>
  <c r="H445" i="14"/>
  <c r="I445" i="14"/>
  <c r="F445" i="14"/>
  <c r="L444" i="14"/>
  <c r="CA444" i="14"/>
  <c r="D445" i="14"/>
  <c r="G445" i="14"/>
  <c r="E445" i="14"/>
  <c r="CB443" i="14"/>
  <c r="CA443" i="14"/>
  <c r="CE443" i="14"/>
  <c r="CC443" i="14"/>
  <c r="K445" i="14"/>
  <c r="O445" i="14"/>
  <c r="N445" i="14"/>
  <c r="BY444" i="14"/>
  <c r="BX444" i="14"/>
  <c r="BZ444" i="14"/>
  <c r="CC444" i="14"/>
  <c r="CE444" i="14"/>
  <c r="CD444" i="14"/>
  <c r="K446" i="14"/>
  <c r="F446" i="14"/>
  <c r="E446" i="14"/>
  <c r="L445" i="14"/>
  <c r="CE445" i="14"/>
  <c r="J446" i="14"/>
  <c r="H446" i="14"/>
  <c r="I446" i="14"/>
  <c r="G446" i="14"/>
  <c r="D446" i="14"/>
  <c r="CB444" i="14"/>
  <c r="O446" i="14"/>
  <c r="N446" i="14"/>
  <c r="CD445" i="14"/>
  <c r="BY445" i="14"/>
  <c r="BX445" i="14"/>
  <c r="CC445" i="14"/>
  <c r="K447" i="14"/>
  <c r="BZ445" i="14"/>
  <c r="J447" i="14"/>
  <c r="H447" i="14"/>
  <c r="I447" i="14"/>
  <c r="G447" i="14"/>
  <c r="D447" i="14"/>
  <c r="F447" i="14"/>
  <c r="E447" i="14"/>
  <c r="L446" i="14"/>
  <c r="BY446" i="14"/>
  <c r="CA445" i="14"/>
  <c r="CB445" i="14"/>
  <c r="O447" i="14"/>
  <c r="N447" i="14"/>
  <c r="CD446" i="14"/>
  <c r="BZ446" i="14"/>
  <c r="CB446" i="14"/>
  <c r="CE446" i="14"/>
  <c r="CA446" i="14"/>
  <c r="BX446" i="14"/>
  <c r="E448" i="14"/>
  <c r="J448" i="14"/>
  <c r="H448" i="14"/>
  <c r="I448" i="14"/>
  <c r="F448" i="14"/>
  <c r="L447" i="14"/>
  <c r="CA447" i="14"/>
  <c r="D448" i="14"/>
  <c r="G448" i="14"/>
  <c r="K448" i="14"/>
  <c r="CC446" i="14"/>
  <c r="O448" i="14"/>
  <c r="N448" i="14"/>
  <c r="BX447" i="14"/>
  <c r="CB447" i="14"/>
  <c r="CE447" i="14"/>
  <c r="CD447" i="14"/>
  <c r="BY447" i="14"/>
  <c r="D449" i="14"/>
  <c r="H449" i="14"/>
  <c r="E449" i="14"/>
  <c r="J449" i="14"/>
  <c r="F449" i="14"/>
  <c r="L448" i="14"/>
  <c r="CB448" i="14"/>
  <c r="I449" i="14"/>
  <c r="G449" i="14"/>
  <c r="K449" i="14"/>
  <c r="CC447" i="14"/>
  <c r="BZ447" i="14"/>
  <c r="O449" i="14"/>
  <c r="N449" i="14"/>
  <c r="CD448" i="14"/>
  <c r="K450" i="14"/>
  <c r="CA448" i="14"/>
  <c r="BZ448" i="14"/>
  <c r="BX448" i="14"/>
  <c r="BY448" i="14"/>
  <c r="CE448" i="14"/>
  <c r="G450" i="14"/>
  <c r="L449" i="14"/>
  <c r="CD449" i="14"/>
  <c r="D450" i="14"/>
  <c r="H450" i="14"/>
  <c r="E450" i="14"/>
  <c r="J450" i="14"/>
  <c r="F450" i="14"/>
  <c r="I450" i="14"/>
  <c r="CC448" i="14"/>
  <c r="O450" i="14"/>
  <c r="N450" i="14"/>
  <c r="CA449" i="14"/>
  <c r="BX449" i="14"/>
  <c r="CE449" i="14"/>
  <c r="CC449" i="14"/>
  <c r="BZ449" i="14"/>
  <c r="BY449" i="14"/>
  <c r="D451" i="14"/>
  <c r="G451" i="14"/>
  <c r="E451" i="14"/>
  <c r="J451" i="14"/>
  <c r="H451" i="14"/>
  <c r="I451" i="14"/>
  <c r="L450" i="14"/>
  <c r="BY450" i="14"/>
  <c r="F451" i="14"/>
  <c r="CB449" i="14"/>
  <c r="K451" i="14"/>
  <c r="O451" i="14"/>
  <c r="N451" i="14"/>
  <c r="CD450" i="14"/>
  <c r="CC450" i="14"/>
  <c r="BZ450" i="14"/>
  <c r="CE450" i="14"/>
  <c r="BX450" i="14"/>
  <c r="E452" i="14"/>
  <c r="G452" i="14"/>
  <c r="H452" i="14"/>
  <c r="I452" i="14"/>
  <c r="F452" i="14"/>
  <c r="D452" i="14"/>
  <c r="J452" i="14"/>
  <c r="L451" i="14"/>
  <c r="CD451" i="14"/>
  <c r="CB450" i="14"/>
  <c r="K452" i="14"/>
  <c r="CA450" i="14"/>
  <c r="O452" i="14"/>
  <c r="N452" i="14"/>
  <c r="CE451" i="14"/>
  <c r="CB451" i="14"/>
  <c r="BZ451" i="14"/>
  <c r="CC451" i="14"/>
  <c r="BX451" i="14"/>
  <c r="K453" i="14"/>
  <c r="BY451" i="14"/>
  <c r="H453" i="14"/>
  <c r="L452" i="14"/>
  <c r="CA452" i="14"/>
  <c r="I453" i="14"/>
  <c r="F453" i="14"/>
  <c r="D453" i="14"/>
  <c r="G453" i="14"/>
  <c r="E453" i="14"/>
  <c r="J453" i="14"/>
  <c r="CA451" i="14"/>
  <c r="O453" i="14"/>
  <c r="N453" i="14"/>
  <c r="CB452" i="14"/>
  <c r="CE452" i="14"/>
  <c r="CC452" i="14"/>
  <c r="BZ452" i="14"/>
  <c r="J454" i="14"/>
  <c r="H454" i="14"/>
  <c r="I454" i="14"/>
  <c r="G454" i="14"/>
  <c r="F454" i="14"/>
  <c r="D454" i="14"/>
  <c r="L453" i="14"/>
  <c r="CE453" i="14"/>
  <c r="E454" i="14"/>
  <c r="CD452" i="14"/>
  <c r="BX452" i="14"/>
  <c r="BY452" i="14"/>
  <c r="K454" i="14"/>
  <c r="O454" i="14"/>
  <c r="N454" i="14"/>
  <c r="BZ453" i="14"/>
  <c r="CC453" i="14"/>
  <c r="BX453" i="14"/>
  <c r="CA453" i="14"/>
  <c r="CB453" i="14"/>
  <c r="D455" i="14"/>
  <c r="E455" i="14"/>
  <c r="G455" i="14"/>
  <c r="L454" i="14"/>
  <c r="CA454" i="14"/>
  <c r="I455" i="14"/>
  <c r="F455" i="14"/>
  <c r="J455" i="14"/>
  <c r="H455" i="14"/>
  <c r="CD453" i="14"/>
  <c r="K455" i="14"/>
  <c r="BY453" i="14"/>
  <c r="O455" i="14"/>
  <c r="N455" i="14"/>
  <c r="BZ454" i="14"/>
  <c r="CC454" i="14"/>
  <c r="BY454" i="14"/>
  <c r="CE454" i="14"/>
  <c r="BX454" i="14"/>
  <c r="CB454" i="14"/>
  <c r="CD454" i="14"/>
  <c r="K456" i="14"/>
  <c r="I456" i="14"/>
  <c r="J456" i="14"/>
  <c r="D456" i="14"/>
  <c r="E456" i="14"/>
  <c r="F456" i="14"/>
  <c r="G456" i="14"/>
  <c r="L455" i="14"/>
  <c r="CB455" i="14"/>
  <c r="H456" i="14"/>
  <c r="O456" i="14"/>
  <c r="N456" i="14"/>
  <c r="CA455" i="14"/>
  <c r="D457" i="14"/>
  <c r="H457" i="14"/>
  <c r="L456" i="14"/>
  <c r="CB456" i="14"/>
  <c r="G457" i="14"/>
  <c r="J457" i="14"/>
  <c r="E457" i="14"/>
  <c r="I457" i="14"/>
  <c r="F457" i="14"/>
  <c r="CD455" i="14"/>
  <c r="K457" i="14"/>
  <c r="BX455" i="14"/>
  <c r="BY455" i="14"/>
  <c r="CC455" i="14"/>
  <c r="BZ455" i="14"/>
  <c r="CE455" i="14"/>
  <c r="O457" i="14"/>
  <c r="N457" i="14"/>
  <c r="BX456" i="14"/>
  <c r="CC456" i="14"/>
  <c r="CD456" i="14"/>
  <c r="K458" i="14"/>
  <c r="I458" i="14"/>
  <c r="J458" i="14"/>
  <c r="L457" i="14"/>
  <c r="CA457" i="14"/>
  <c r="D458" i="14"/>
  <c r="E458" i="14"/>
  <c r="F458" i="14"/>
  <c r="G458" i="14"/>
  <c r="H458" i="14"/>
  <c r="CA456" i="14"/>
  <c r="BY456" i="14"/>
  <c r="BZ456" i="14"/>
  <c r="CE456" i="14"/>
  <c r="O458" i="14"/>
  <c r="N458" i="14"/>
  <c r="BX457" i="14"/>
  <c r="BY457" i="14"/>
  <c r="CC457" i="14"/>
  <c r="K459" i="14"/>
  <c r="D459" i="14"/>
  <c r="I459" i="14"/>
  <c r="F459" i="14"/>
  <c r="G459" i="14"/>
  <c r="H459" i="14"/>
  <c r="E459" i="14"/>
  <c r="L458" i="14"/>
  <c r="BY458" i="14"/>
  <c r="J459" i="14"/>
  <c r="CD457" i="14"/>
  <c r="BZ457" i="14"/>
  <c r="CB457" i="14"/>
  <c r="CE457" i="14"/>
  <c r="O459" i="14"/>
  <c r="N459" i="14"/>
  <c r="CD458" i="14"/>
  <c r="CA458" i="14"/>
  <c r="CB458" i="14"/>
  <c r="BZ458" i="14"/>
  <c r="BX458" i="14"/>
  <c r="CE458" i="14"/>
  <c r="K460" i="14"/>
  <c r="E460" i="14"/>
  <c r="F460" i="14"/>
  <c r="G460" i="14"/>
  <c r="H460" i="14"/>
  <c r="I460" i="14"/>
  <c r="L459" i="14"/>
  <c r="BY459" i="14"/>
  <c r="J460" i="14"/>
  <c r="D460" i="14"/>
  <c r="CC458" i="14"/>
  <c r="O460" i="14"/>
  <c r="N460" i="14"/>
  <c r="BX459" i="14"/>
  <c r="J461" i="14"/>
  <c r="D461" i="14"/>
  <c r="L460" i="14"/>
  <c r="CB460" i="14"/>
  <c r="I461" i="14"/>
  <c r="H461" i="14"/>
  <c r="G461" i="14"/>
  <c r="F461" i="14"/>
  <c r="E461" i="14"/>
  <c r="K461" i="14"/>
  <c r="CB459" i="14"/>
  <c r="CA459" i="14"/>
  <c r="CC459" i="14"/>
  <c r="CD459" i="14"/>
  <c r="CE459" i="14"/>
  <c r="BZ459" i="14"/>
  <c r="O461" i="14"/>
  <c r="N461" i="14"/>
  <c r="BX460" i="14"/>
  <c r="K462" i="14"/>
  <c r="CD460" i="14"/>
  <c r="BY460" i="14"/>
  <c r="BZ460" i="14"/>
  <c r="CE460" i="14"/>
  <c r="E462" i="14"/>
  <c r="F462" i="14"/>
  <c r="G462" i="14"/>
  <c r="L461" i="14"/>
  <c r="CE461" i="14"/>
  <c r="H462" i="14"/>
  <c r="I462" i="14"/>
  <c r="J462" i="14"/>
  <c r="D462" i="14"/>
  <c r="CC460" i="14"/>
  <c r="CA460" i="14"/>
  <c r="O462" i="14"/>
  <c r="N462" i="14"/>
  <c r="CB461" i="14"/>
  <c r="BX461" i="14"/>
  <c r="CD461" i="14"/>
  <c r="BY461" i="14"/>
  <c r="CC461" i="14"/>
  <c r="I463" i="14"/>
  <c r="F463" i="14"/>
  <c r="G463" i="14"/>
  <c r="H463" i="14"/>
  <c r="E463" i="14"/>
  <c r="L462" i="14"/>
  <c r="BZ462" i="14"/>
  <c r="J463" i="14"/>
  <c r="D463" i="14"/>
  <c r="CA461" i="14"/>
  <c r="BZ461" i="14"/>
  <c r="K463" i="14"/>
  <c r="O463" i="14"/>
  <c r="N463" i="14"/>
  <c r="CA462" i="14"/>
  <c r="CD462" i="14"/>
  <c r="K464" i="14"/>
  <c r="CB462" i="14"/>
  <c r="D464" i="14"/>
  <c r="E464" i="14"/>
  <c r="L463" i="14"/>
  <c r="CE463" i="14"/>
  <c r="F464" i="14"/>
  <c r="G464" i="14"/>
  <c r="H464" i="14"/>
  <c r="I464" i="14"/>
  <c r="J464" i="14"/>
  <c r="BX462" i="14"/>
  <c r="CE462" i="14"/>
  <c r="BY462" i="14"/>
  <c r="CC462" i="14"/>
  <c r="O464" i="14"/>
  <c r="N464" i="14"/>
  <c r="BX463" i="14"/>
  <c r="BZ463" i="14"/>
  <c r="CD463" i="14"/>
  <c r="CA463" i="14"/>
  <c r="BY463" i="14"/>
  <c r="CC463" i="14"/>
  <c r="K465" i="14"/>
  <c r="G465" i="14"/>
  <c r="F465" i="14"/>
  <c r="E465" i="14"/>
  <c r="L464" i="14"/>
  <c r="CC464" i="14"/>
  <c r="J465" i="14"/>
  <c r="D465" i="14"/>
  <c r="I465" i="14"/>
  <c r="H465" i="14"/>
  <c r="CB463" i="14"/>
  <c r="O465" i="14"/>
  <c r="N465" i="14"/>
  <c r="CA464" i="14"/>
  <c r="BY464" i="14"/>
  <c r="D466" i="14"/>
  <c r="G466" i="14"/>
  <c r="L465" i="14"/>
  <c r="CE465" i="14"/>
  <c r="F466" i="14"/>
  <c r="I466" i="14"/>
  <c r="H466" i="14"/>
  <c r="J466" i="14"/>
  <c r="E466" i="14"/>
  <c r="CD464" i="14"/>
  <c r="CB464" i="14"/>
  <c r="K466" i="14"/>
  <c r="BX464" i="14"/>
  <c r="CE464" i="14"/>
  <c r="BZ464" i="14"/>
  <c r="O466" i="14"/>
  <c r="N466" i="14"/>
  <c r="CC465" i="14"/>
  <c r="CB465" i="14"/>
  <c r="BX465" i="14"/>
  <c r="CA465" i="14"/>
  <c r="CD465" i="14"/>
  <c r="H467" i="14"/>
  <c r="I467" i="14"/>
  <c r="L466" i="14"/>
  <c r="CB466" i="14"/>
  <c r="J467" i="14"/>
  <c r="D467" i="14"/>
  <c r="G467" i="14"/>
  <c r="F467" i="14"/>
  <c r="E467" i="14"/>
  <c r="K467" i="14"/>
  <c r="BZ465" i="14"/>
  <c r="BY465" i="14"/>
  <c r="O467" i="14"/>
  <c r="N467" i="14"/>
  <c r="BZ466" i="14"/>
  <c r="BX466" i="14"/>
  <c r="CD466" i="14"/>
  <c r="CA466" i="14"/>
  <c r="CE466" i="14"/>
  <c r="J468" i="14"/>
  <c r="G468" i="14"/>
  <c r="E468" i="14"/>
  <c r="I468" i="14"/>
  <c r="D468" i="14"/>
  <c r="F468" i="14"/>
  <c r="L467" i="14"/>
  <c r="CA467" i="14"/>
  <c r="H468" i="14"/>
  <c r="BY466" i="14"/>
  <c r="K468" i="14"/>
  <c r="CC466" i="14"/>
  <c r="O468" i="14"/>
  <c r="N468" i="14"/>
  <c r="CB467" i="14"/>
  <c r="CD467" i="14"/>
  <c r="BY467" i="14"/>
  <c r="BX467" i="14"/>
  <c r="K469" i="14"/>
  <c r="I469" i="14"/>
  <c r="L468" i="14"/>
  <c r="CA468" i="14"/>
  <c r="F469" i="14"/>
  <c r="D469" i="14"/>
  <c r="H469" i="14"/>
  <c r="G469" i="14"/>
  <c r="J469" i="14"/>
  <c r="E469" i="14"/>
  <c r="BZ467" i="14"/>
  <c r="CE467" i="14"/>
  <c r="CC467" i="14"/>
  <c r="O469" i="14"/>
  <c r="N469" i="14"/>
  <c r="CB468" i="14"/>
  <c r="BX468" i="14"/>
  <c r="K470" i="14"/>
  <c r="BZ468" i="14"/>
  <c r="CD468" i="14"/>
  <c r="CC468" i="14"/>
  <c r="BY468" i="14"/>
  <c r="D470" i="14"/>
  <c r="F470" i="14"/>
  <c r="H470" i="14"/>
  <c r="G470" i="14"/>
  <c r="E470" i="14"/>
  <c r="L469" i="14"/>
  <c r="CE469" i="14"/>
  <c r="I470" i="14"/>
  <c r="J470" i="14"/>
  <c r="CE468" i="14"/>
  <c r="O470" i="14"/>
  <c r="N470" i="14"/>
  <c r="BY469" i="14"/>
  <c r="CB469" i="14"/>
  <c r="K471" i="14"/>
  <c r="I471" i="14"/>
  <c r="F471" i="14"/>
  <c r="G471" i="14"/>
  <c r="L470" i="14"/>
  <c r="BX470" i="14"/>
  <c r="H471" i="14"/>
  <c r="E471" i="14"/>
  <c r="J471" i="14"/>
  <c r="D471" i="14"/>
  <c r="BX469" i="14"/>
  <c r="CC469" i="14"/>
  <c r="BZ469" i="14"/>
  <c r="CD469" i="14"/>
  <c r="CA469" i="14"/>
  <c r="O471" i="14"/>
  <c r="N471" i="14"/>
  <c r="BZ470" i="14"/>
  <c r="CA470" i="14"/>
  <c r="CD470" i="14"/>
  <c r="BY470" i="14"/>
  <c r="CE470" i="14"/>
  <c r="CC470" i="14"/>
  <c r="K472" i="14"/>
  <c r="H472" i="14"/>
  <c r="J472" i="14"/>
  <c r="G472" i="14"/>
  <c r="D472" i="14"/>
  <c r="I472" i="14"/>
  <c r="L471" i="14"/>
  <c r="CB471" i="14"/>
  <c r="F472" i="14"/>
  <c r="E472" i="14"/>
  <c r="CB470" i="14"/>
  <c r="O472" i="14"/>
  <c r="N472" i="14"/>
  <c r="BX471" i="14"/>
  <c r="CA471" i="14"/>
  <c r="CE471" i="14"/>
  <c r="CC471" i="14"/>
  <c r="CD471" i="14"/>
  <c r="K473" i="14"/>
  <c r="BZ471" i="14"/>
  <c r="E473" i="14"/>
  <c r="L472" i="14"/>
  <c r="CA472" i="14"/>
  <c r="F473" i="14"/>
  <c r="J473" i="14"/>
  <c r="H473" i="14"/>
  <c r="G473" i="14"/>
  <c r="I473" i="14"/>
  <c r="D473" i="14"/>
  <c r="BY471" i="14"/>
  <c r="O473" i="14"/>
  <c r="N473" i="14"/>
  <c r="BX472" i="14"/>
  <c r="CB472" i="14"/>
  <c r="BY472" i="14"/>
  <c r="CE472" i="14"/>
  <c r="F474" i="14"/>
  <c r="D474" i="14"/>
  <c r="H474" i="14"/>
  <c r="G474" i="14"/>
  <c r="J474" i="14"/>
  <c r="I474" i="14"/>
  <c r="E474" i="14"/>
  <c r="L473" i="14"/>
  <c r="BY473" i="14"/>
  <c r="CC472" i="14"/>
  <c r="K474" i="14"/>
  <c r="CD472" i="14"/>
  <c r="BZ472" i="14"/>
  <c r="O474" i="14"/>
  <c r="N474" i="14"/>
  <c r="CE473" i="14"/>
  <c r="BZ473" i="14"/>
  <c r="CA473" i="14"/>
  <c r="CC473" i="14"/>
  <c r="BX473" i="14"/>
  <c r="K475" i="14"/>
  <c r="J475" i="14"/>
  <c r="L474" i="14"/>
  <c r="CE474" i="14"/>
  <c r="G475" i="14"/>
  <c r="I475" i="14"/>
  <c r="E475" i="14"/>
  <c r="F475" i="14"/>
  <c r="D475" i="14"/>
  <c r="H475" i="14"/>
  <c r="CB473" i="14"/>
  <c r="CD473" i="14"/>
  <c r="O475" i="14"/>
  <c r="N475" i="14"/>
  <c r="BZ474" i="14"/>
  <c r="BX474" i="14"/>
  <c r="CA474" i="14"/>
  <c r="CB474" i="14"/>
  <c r="BY474" i="14"/>
  <c r="CC474" i="14"/>
  <c r="K476" i="14"/>
  <c r="F476" i="14"/>
  <c r="G476" i="14"/>
  <c r="H476" i="14"/>
  <c r="I476" i="14"/>
  <c r="E476" i="14"/>
  <c r="J476" i="14"/>
  <c r="L475" i="14"/>
  <c r="BY475" i="14"/>
  <c r="D476" i="14"/>
  <c r="CD474" i="14"/>
  <c r="O476" i="14"/>
  <c r="N476" i="14"/>
  <c r="CC475" i="14"/>
  <c r="BX475" i="14"/>
  <c r="CA475" i="14"/>
  <c r="CD475" i="14"/>
  <c r="F477" i="14"/>
  <c r="E477" i="14"/>
  <c r="J477" i="14"/>
  <c r="D477" i="14"/>
  <c r="I477" i="14"/>
  <c r="H477" i="14"/>
  <c r="L476" i="14"/>
  <c r="BX476" i="14"/>
  <c r="G477" i="14"/>
  <c r="BZ475" i="14"/>
  <c r="CE475" i="14"/>
  <c r="CB475" i="14"/>
  <c r="K477" i="14"/>
  <c r="O477" i="14"/>
  <c r="N477" i="14"/>
  <c r="BZ476" i="14"/>
  <c r="CB476" i="14"/>
  <c r="CC476" i="14"/>
  <c r="K478" i="14"/>
  <c r="G478" i="14"/>
  <c r="H478" i="14"/>
  <c r="L477" i="14"/>
  <c r="CE477" i="14"/>
  <c r="I478" i="14"/>
  <c r="J478" i="14"/>
  <c r="D478" i="14"/>
  <c r="E478" i="14"/>
  <c r="F478" i="14"/>
  <c r="CA476" i="14"/>
  <c r="CE476" i="14"/>
  <c r="BY476" i="14"/>
  <c r="CD476" i="14"/>
  <c r="O478" i="14"/>
  <c r="N478" i="14"/>
  <c r="CC477" i="14"/>
  <c r="BX477" i="14"/>
  <c r="CD477" i="14"/>
  <c r="CB477" i="14"/>
  <c r="CA477" i="14"/>
  <c r="BY477" i="14"/>
  <c r="BZ477" i="14"/>
  <c r="J479" i="14"/>
  <c r="E479" i="14"/>
  <c r="I479" i="14"/>
  <c r="F479" i="14"/>
  <c r="G479" i="14"/>
  <c r="H479" i="14"/>
  <c r="D479" i="14"/>
  <c r="L478" i="14"/>
  <c r="CB478" i="14"/>
  <c r="K479" i="14"/>
  <c r="O479" i="14"/>
  <c r="N479" i="14"/>
  <c r="CD478" i="14"/>
  <c r="BZ478" i="14"/>
  <c r="CC478" i="14"/>
  <c r="BX478" i="14"/>
  <c r="I480" i="14"/>
  <c r="G480" i="14"/>
  <c r="J480" i="14"/>
  <c r="F480" i="14"/>
  <c r="E480" i="14"/>
  <c r="H480" i="14"/>
  <c r="D480" i="14"/>
  <c r="L479" i="14"/>
  <c r="CC479" i="14"/>
  <c r="BY478" i="14"/>
  <c r="CA478" i="14"/>
  <c r="CE478" i="14"/>
  <c r="K480" i="14"/>
  <c r="O480" i="14"/>
  <c r="N480" i="14"/>
  <c r="CE479" i="14"/>
  <c r="CB479" i="14"/>
  <c r="CD479" i="14"/>
  <c r="BY479" i="14"/>
  <c r="BZ479" i="14"/>
  <c r="BX479" i="14"/>
  <c r="CA479" i="14"/>
  <c r="K481" i="14"/>
  <c r="G481" i="14"/>
  <c r="D481" i="14"/>
  <c r="J481" i="14"/>
  <c r="F481" i="14"/>
  <c r="I481" i="14"/>
  <c r="H481" i="14"/>
  <c r="E481" i="14"/>
  <c r="L480" i="14"/>
  <c r="BZ480" i="14"/>
  <c r="O481" i="14"/>
  <c r="N481" i="14"/>
  <c r="BX480" i="14"/>
  <c r="CC480" i="14"/>
  <c r="K482" i="14"/>
  <c r="CA480" i="14"/>
  <c r="CD480" i="14"/>
  <c r="BY480" i="14"/>
  <c r="CB480" i="14"/>
  <c r="H482" i="14"/>
  <c r="E482" i="14"/>
  <c r="G482" i="14"/>
  <c r="I482" i="14"/>
  <c r="L481" i="14"/>
  <c r="CE481" i="14"/>
  <c r="F482" i="14"/>
  <c r="D482" i="14"/>
  <c r="J482" i="14"/>
  <c r="CE480" i="14"/>
  <c r="O482" i="14"/>
  <c r="N482" i="14"/>
  <c r="BX481" i="14"/>
  <c r="G483" i="14"/>
  <c r="D483" i="14"/>
  <c r="E483" i="14"/>
  <c r="L482" i="14"/>
  <c r="BZ482" i="14"/>
  <c r="F483" i="14"/>
  <c r="J483" i="14"/>
  <c r="H483" i="14"/>
  <c r="I483" i="14"/>
  <c r="CD481" i="14"/>
  <c r="CC481" i="14"/>
  <c r="BZ481" i="14"/>
  <c r="CB481" i="14"/>
  <c r="BY481" i="14"/>
  <c r="K483" i="14"/>
  <c r="CA481" i="14"/>
  <c r="O483" i="14"/>
  <c r="N483" i="14"/>
  <c r="CE482" i="14"/>
  <c r="CB482" i="14"/>
  <c r="K484" i="14"/>
  <c r="CC482" i="14"/>
  <c r="BY482" i="14"/>
  <c r="CA482" i="14"/>
  <c r="BX482" i="14"/>
  <c r="I484" i="14"/>
  <c r="E484" i="14"/>
  <c r="L483" i="14"/>
  <c r="CB483" i="14"/>
  <c r="D484" i="14"/>
  <c r="F484" i="14"/>
  <c r="H484" i="14"/>
  <c r="G484" i="14"/>
  <c r="J484" i="14"/>
  <c r="CD482" i="14"/>
  <c r="O484" i="14"/>
  <c r="N484" i="14"/>
  <c r="BX483" i="14"/>
  <c r="CA483" i="14"/>
  <c r="CD483" i="14"/>
  <c r="BY483" i="14"/>
  <c r="CE483" i="14"/>
  <c r="BZ483" i="14"/>
  <c r="CC483" i="14"/>
  <c r="F485" i="14"/>
  <c r="D485" i="14"/>
  <c r="H485" i="14"/>
  <c r="E485" i="14"/>
  <c r="J485" i="14"/>
  <c r="G485" i="14"/>
  <c r="L484" i="14"/>
  <c r="BZ484" i="14"/>
  <c r="I485" i="14"/>
  <c r="K485" i="14"/>
  <c r="O485" i="14"/>
  <c r="N485" i="14"/>
  <c r="CE484" i="14"/>
  <c r="BX484" i="14"/>
  <c r="CC484" i="14"/>
  <c r="CD484" i="14"/>
  <c r="BY484" i="14"/>
  <c r="CB484" i="14"/>
  <c r="F486" i="14"/>
  <c r="G486" i="14"/>
  <c r="H486" i="14"/>
  <c r="I486" i="14"/>
  <c r="J486" i="14"/>
  <c r="L485" i="14"/>
  <c r="CA485" i="14"/>
  <c r="D486" i="14"/>
  <c r="E486" i="14"/>
  <c r="K486" i="14"/>
  <c r="CA484" i="14"/>
  <c r="O486" i="14"/>
  <c r="N486" i="14"/>
  <c r="BX485" i="14"/>
  <c r="BZ485" i="14"/>
  <c r="BY485" i="14"/>
  <c r="CD485" i="14"/>
  <c r="CC485" i="14"/>
  <c r="CB485" i="14"/>
  <c r="CE485" i="14"/>
  <c r="K487" i="14"/>
  <c r="G487" i="14"/>
  <c r="J487" i="14"/>
  <c r="F487" i="14"/>
  <c r="I487" i="14"/>
  <c r="H487" i="14"/>
  <c r="D487" i="14"/>
  <c r="E487" i="14"/>
  <c r="L486" i="14"/>
  <c r="CD486" i="14"/>
  <c r="O487" i="14"/>
  <c r="N487" i="14"/>
  <c r="BY486" i="14"/>
  <c r="CA486" i="14"/>
  <c r="CC486" i="14"/>
  <c r="BX486" i="14"/>
  <c r="K488" i="14"/>
  <c r="BZ486" i="14"/>
  <c r="CB486" i="14"/>
  <c r="F488" i="14"/>
  <c r="J488" i="14"/>
  <c r="L487" i="14"/>
  <c r="CE487" i="14"/>
  <c r="G488" i="14"/>
  <c r="E488" i="14"/>
  <c r="H488" i="14"/>
  <c r="I488" i="14"/>
  <c r="D488" i="14"/>
  <c r="CE486" i="14"/>
  <c r="O488" i="14"/>
  <c r="N488" i="14"/>
  <c r="BX487" i="14"/>
  <c r="CC487" i="14"/>
  <c r="K489" i="14"/>
  <c r="BZ487" i="14"/>
  <c r="BY487" i="14"/>
  <c r="F489" i="14"/>
  <c r="I489" i="14"/>
  <c r="L488" i="14"/>
  <c r="CC488" i="14"/>
  <c r="D489" i="14"/>
  <c r="J489" i="14"/>
  <c r="G489" i="14"/>
  <c r="H489" i="14"/>
  <c r="E489" i="14"/>
  <c r="CD487" i="14"/>
  <c r="CA487" i="14"/>
  <c r="CB487" i="14"/>
  <c r="O489" i="14"/>
  <c r="N489" i="14"/>
  <c r="BX488" i="14"/>
  <c r="CB488" i="14"/>
  <c r="CE488" i="14"/>
  <c r="BY488" i="14"/>
  <c r="J490" i="14"/>
  <c r="I490" i="14"/>
  <c r="E490" i="14"/>
  <c r="F490" i="14"/>
  <c r="D490" i="14"/>
  <c r="L489" i="14"/>
  <c r="BZ489" i="14"/>
  <c r="H490" i="14"/>
  <c r="G490" i="14"/>
  <c r="K490" i="14"/>
  <c r="CA488" i="14"/>
  <c r="CD488" i="14"/>
  <c r="BZ488" i="14"/>
  <c r="O490" i="14"/>
  <c r="N490" i="14"/>
  <c r="BX489" i="14"/>
  <c r="CB489" i="14"/>
  <c r="CC489" i="14"/>
  <c r="CE489" i="14"/>
  <c r="CA489" i="14"/>
  <c r="BY489" i="14"/>
  <c r="CD489" i="14"/>
  <c r="I491" i="14"/>
  <c r="H491" i="14"/>
  <c r="L490" i="14"/>
  <c r="CE490" i="14"/>
  <c r="F491" i="14"/>
  <c r="D491" i="14"/>
  <c r="G491" i="14"/>
  <c r="J491" i="14"/>
  <c r="E491" i="14"/>
  <c r="K491" i="14"/>
  <c r="O491" i="14"/>
  <c r="N491" i="14"/>
  <c r="BX490" i="14"/>
  <c r="CB490" i="14"/>
  <c r="CA490" i="14"/>
  <c r="CD490" i="14"/>
  <c r="E492" i="14"/>
  <c r="D492" i="14"/>
  <c r="H492" i="14"/>
  <c r="F492" i="14"/>
  <c r="G492" i="14"/>
  <c r="L491" i="14"/>
  <c r="CA491" i="14"/>
  <c r="J492" i="14"/>
  <c r="I492" i="14"/>
  <c r="K492" i="14"/>
  <c r="CC490" i="14"/>
  <c r="BY490" i="14"/>
  <c r="BZ490" i="14"/>
  <c r="O492" i="14"/>
  <c r="N492" i="14"/>
  <c r="BZ491" i="14"/>
  <c r="CB491" i="14"/>
  <c r="BY491" i="14"/>
  <c r="CE491" i="14"/>
  <c r="CD491" i="14"/>
  <c r="CC491" i="14"/>
  <c r="BX491" i="14"/>
  <c r="K493" i="14"/>
  <c r="G493" i="14"/>
  <c r="H493" i="14"/>
  <c r="E493" i="14"/>
  <c r="J493" i="14"/>
  <c r="D493" i="14"/>
  <c r="L492" i="14"/>
  <c r="CC492" i="14"/>
  <c r="I493" i="14"/>
  <c r="F493" i="14"/>
  <c r="O493" i="14"/>
  <c r="N493" i="14"/>
  <c r="BX492" i="14"/>
  <c r="CD492" i="14"/>
  <c r="CA492" i="14"/>
  <c r="BY492" i="14"/>
  <c r="E494" i="14"/>
  <c r="I494" i="14"/>
  <c r="F494" i="14"/>
  <c r="D494" i="14"/>
  <c r="H494" i="14"/>
  <c r="L493" i="14"/>
  <c r="CB493" i="14"/>
  <c r="J494" i="14"/>
  <c r="G494" i="14"/>
  <c r="K494" i="14"/>
  <c r="BZ492" i="14"/>
  <c r="CB492" i="14"/>
  <c r="CE492" i="14"/>
  <c r="O494" i="14"/>
  <c r="N494" i="14"/>
  <c r="CA493" i="14"/>
  <c r="BY493" i="14"/>
  <c r="CD493" i="14"/>
  <c r="BX493" i="14"/>
  <c r="CC493" i="14"/>
  <c r="BZ493" i="14"/>
  <c r="CE493" i="14"/>
  <c r="I495" i="14"/>
  <c r="F495" i="14"/>
  <c r="E495" i="14"/>
  <c r="H495" i="14"/>
  <c r="D495" i="14"/>
  <c r="J495" i="14"/>
  <c r="G495" i="14"/>
  <c r="L494" i="14"/>
  <c r="CA494" i="14"/>
  <c r="K495" i="14"/>
  <c r="O495" i="14"/>
  <c r="N495" i="14"/>
  <c r="CE494" i="14"/>
  <c r="J496" i="14"/>
  <c r="F496" i="14"/>
  <c r="D496" i="14"/>
  <c r="G496" i="14"/>
  <c r="H496" i="14"/>
  <c r="L495" i="14"/>
  <c r="CE495" i="14"/>
  <c r="I496" i="14"/>
  <c r="E496" i="14"/>
  <c r="CB494" i="14"/>
  <c r="BY494" i="14"/>
  <c r="CD494" i="14"/>
  <c r="BZ494" i="14"/>
  <c r="BX494" i="14"/>
  <c r="CC494" i="14"/>
  <c r="K496" i="14"/>
  <c r="O496" i="14"/>
  <c r="N496" i="14"/>
  <c r="CC495" i="14"/>
  <c r="CB495" i="14"/>
  <c r="BZ495" i="14"/>
  <c r="BY495" i="14"/>
  <c r="BX495" i="14"/>
  <c r="CA495" i="14"/>
  <c r="CD495" i="14"/>
  <c r="K497" i="14"/>
  <c r="G497" i="14"/>
  <c r="L496" i="14"/>
  <c r="BY496" i="14"/>
  <c r="J497" i="14"/>
  <c r="E497" i="14"/>
  <c r="I497" i="14"/>
  <c r="D497" i="14"/>
  <c r="F497" i="14"/>
  <c r="H497" i="14"/>
  <c r="O497" i="14"/>
  <c r="N497" i="14"/>
  <c r="BZ496" i="14"/>
  <c r="CA496" i="14"/>
  <c r="CC496" i="14"/>
  <c r="CB496" i="14"/>
  <c r="BX496" i="14"/>
  <c r="K498" i="14"/>
  <c r="CD496" i="14"/>
  <c r="E498" i="14"/>
  <c r="D498" i="14"/>
  <c r="G498" i="14"/>
  <c r="H498" i="14"/>
  <c r="F498" i="14"/>
  <c r="I498" i="14"/>
  <c r="L497" i="14"/>
  <c r="CB497" i="14"/>
  <c r="J498" i="14"/>
  <c r="CE496" i="14"/>
  <c r="O498" i="14"/>
  <c r="N498" i="14"/>
  <c r="BX497" i="14"/>
  <c r="CC497" i="14"/>
  <c r="CD497" i="14"/>
  <c r="CA497" i="14"/>
  <c r="CE497" i="14"/>
  <c r="D499" i="14"/>
  <c r="H499" i="14"/>
  <c r="L498" i="14"/>
  <c r="CD498" i="14"/>
  <c r="I499" i="14"/>
  <c r="F499" i="14"/>
  <c r="G499" i="14"/>
  <c r="J499" i="14"/>
  <c r="E499" i="14"/>
  <c r="BY497" i="14"/>
  <c r="BZ497" i="14"/>
  <c r="K499" i="14"/>
  <c r="O499" i="14"/>
  <c r="N499" i="14"/>
  <c r="BX498" i="14"/>
  <c r="CB498" i="14"/>
  <c r="CA498" i="14"/>
  <c r="CC498" i="14"/>
  <c r="CE498" i="14"/>
  <c r="BY498" i="14"/>
  <c r="K500" i="14"/>
  <c r="F500" i="14"/>
  <c r="J500" i="14"/>
  <c r="H500" i="14"/>
  <c r="E500" i="14"/>
  <c r="G500" i="14"/>
  <c r="L499" i="14"/>
  <c r="BY499" i="14"/>
  <c r="D500" i="14"/>
  <c r="I500" i="14"/>
  <c r="BZ498" i="14"/>
  <c r="O500" i="14"/>
  <c r="N500" i="14"/>
  <c r="CC499" i="14"/>
  <c r="BZ499" i="14"/>
  <c r="BX499" i="14"/>
  <c r="CA499" i="14"/>
  <c r="CD499" i="14"/>
  <c r="J501" i="14"/>
  <c r="F501" i="14"/>
  <c r="I501" i="14"/>
  <c r="L500" i="14"/>
  <c r="BY500" i="14"/>
  <c r="D501" i="14"/>
  <c r="G501" i="14"/>
  <c r="H501" i="14"/>
  <c r="E501" i="14"/>
  <c r="CE499" i="14"/>
  <c r="K501" i="14"/>
  <c r="CB499" i="14"/>
  <c r="O501" i="14"/>
  <c r="N501" i="14"/>
  <c r="CC500" i="14"/>
  <c r="BX500" i="14"/>
  <c r="CE500" i="14"/>
  <c r="CB500" i="14"/>
  <c r="BZ500" i="14"/>
  <c r="CD500" i="14"/>
  <c r="K502" i="14"/>
  <c r="H502" i="14"/>
  <c r="E502" i="14"/>
  <c r="L501" i="14"/>
  <c r="CC501" i="14"/>
  <c r="I502" i="14"/>
  <c r="G502" i="14"/>
  <c r="J502" i="14"/>
  <c r="F502" i="14"/>
  <c r="D502" i="14"/>
  <c r="CA500" i="14"/>
  <c r="O502" i="14"/>
  <c r="N502" i="14"/>
  <c r="BX501" i="14"/>
  <c r="CD501" i="14"/>
  <c r="CE501" i="14"/>
  <c r="BY501" i="14"/>
  <c r="BZ501" i="14"/>
  <c r="CA501" i="14"/>
  <c r="D503" i="14"/>
  <c r="J503" i="14"/>
  <c r="L502" i="14"/>
  <c r="CE502" i="14"/>
  <c r="I503" i="14"/>
  <c r="G503" i="14"/>
  <c r="F503" i="14"/>
  <c r="E503" i="14"/>
  <c r="H503" i="14"/>
  <c r="CB501" i="14"/>
  <c r="K503" i="14"/>
  <c r="O503" i="14"/>
  <c r="N503" i="14"/>
  <c r="BX502" i="14"/>
  <c r="CD502" i="14"/>
  <c r="CC502" i="14"/>
  <c r="BY502" i="14"/>
  <c r="CA502" i="14"/>
  <c r="K504" i="14"/>
  <c r="CB502" i="14"/>
  <c r="H504" i="14"/>
  <c r="E504" i="14"/>
  <c r="G504" i="14"/>
  <c r="D504" i="14"/>
  <c r="I504" i="14"/>
  <c r="F504" i="14"/>
  <c r="J504" i="14"/>
  <c r="L503" i="14"/>
  <c r="BZ503" i="14"/>
  <c r="BZ502" i="14"/>
  <c r="O504" i="14"/>
  <c r="N504" i="14"/>
  <c r="CB503" i="14"/>
  <c r="BX503" i="14"/>
  <c r="K505" i="14"/>
  <c r="CA503" i="14"/>
  <c r="CE503" i="14"/>
  <c r="CD503" i="14"/>
  <c r="CC503" i="14"/>
  <c r="G505" i="14"/>
  <c r="H505" i="14"/>
  <c r="E505" i="14"/>
  <c r="J505" i="14"/>
  <c r="D505" i="14"/>
  <c r="L504" i="14"/>
  <c r="BY504" i="14"/>
  <c r="I505" i="14"/>
  <c r="F505" i="14"/>
  <c r="BY503" i="14"/>
  <c r="O505" i="14"/>
  <c r="N505" i="14"/>
  <c r="BX504" i="14"/>
  <c r="BZ504" i="14"/>
  <c r="CC504" i="14"/>
  <c r="G506" i="14"/>
  <c r="H506" i="14"/>
  <c r="I506" i="14"/>
  <c r="J506" i="14"/>
  <c r="D506" i="14"/>
  <c r="L505" i="14"/>
  <c r="BZ505" i="14"/>
  <c r="E506" i="14"/>
  <c r="F506" i="14"/>
  <c r="CA504" i="14"/>
  <c r="CB504" i="14"/>
  <c r="CD504" i="14"/>
  <c r="CE504" i="14"/>
  <c r="K506" i="14"/>
  <c r="O506" i="14"/>
  <c r="N506" i="14"/>
  <c r="BX505" i="14"/>
  <c r="CC505" i="14"/>
  <c r="CA505" i="14"/>
  <c r="CB505" i="14"/>
  <c r="CE505" i="14"/>
  <c r="CD505" i="14"/>
  <c r="BY505" i="14"/>
  <c r="K507" i="14"/>
  <c r="G507" i="14"/>
  <c r="H507" i="14"/>
  <c r="F507" i="14"/>
  <c r="J507" i="14"/>
  <c r="E507" i="14"/>
  <c r="L506" i="14"/>
  <c r="CC506" i="14"/>
  <c r="I507" i="14"/>
  <c r="D507" i="14"/>
  <c r="O507" i="14"/>
  <c r="N507" i="14"/>
  <c r="BX506" i="14"/>
  <c r="CA506" i="14"/>
  <c r="BZ506" i="14"/>
  <c r="CD506" i="14"/>
  <c r="CB506" i="14"/>
  <c r="H508" i="14"/>
  <c r="I508" i="14"/>
  <c r="G508" i="14"/>
  <c r="D508" i="14"/>
  <c r="J508" i="14"/>
  <c r="F508" i="14"/>
  <c r="E508" i="14"/>
  <c r="L507" i="14"/>
  <c r="BZ507" i="14"/>
  <c r="CE506" i="14"/>
  <c r="K508" i="14"/>
  <c r="BY506" i="14"/>
  <c r="O508" i="14"/>
  <c r="N508" i="14"/>
  <c r="BY507" i="14"/>
  <c r="CD507" i="14"/>
  <c r="CC507" i="14"/>
  <c r="CE507" i="14"/>
  <c r="CA507" i="14"/>
  <c r="CB507" i="14"/>
  <c r="BX507" i="14"/>
  <c r="K509" i="14"/>
  <c r="J509" i="14"/>
  <c r="F509" i="14"/>
  <c r="I509" i="14"/>
  <c r="L508" i="14"/>
  <c r="CD508" i="14"/>
  <c r="H509" i="14"/>
  <c r="G509" i="14"/>
  <c r="D509" i="14"/>
  <c r="E509" i="14"/>
  <c r="O509" i="14"/>
  <c r="N509" i="14"/>
  <c r="CC508" i="14"/>
  <c r="BX508" i="14"/>
  <c r="K510" i="14"/>
  <c r="CA508" i="14"/>
  <c r="H510" i="14"/>
  <c r="F510" i="14"/>
  <c r="G510" i="14"/>
  <c r="D510" i="14"/>
  <c r="J510" i="14"/>
  <c r="I510" i="14"/>
  <c r="L509" i="14"/>
  <c r="CC509" i="14"/>
  <c r="E510" i="14"/>
  <c r="BZ508" i="14"/>
  <c r="CB508" i="14"/>
  <c r="BY508" i="14"/>
  <c r="CE508" i="14"/>
  <c r="O510" i="14"/>
  <c r="N510" i="14"/>
  <c r="CD509" i="14"/>
  <c r="CB509" i="14"/>
  <c r="CA509" i="14"/>
  <c r="D511" i="14"/>
  <c r="I511" i="14"/>
  <c r="J511" i="14"/>
  <c r="G511" i="14"/>
  <c r="F511" i="14"/>
  <c r="L510" i="14"/>
  <c r="BZ510" i="14"/>
  <c r="E511" i="14"/>
  <c r="H511" i="14"/>
  <c r="BY509" i="14"/>
  <c r="BZ509" i="14"/>
  <c r="CE509" i="14"/>
  <c r="BX509" i="14"/>
  <c r="K511" i="14"/>
  <c r="O511" i="14"/>
  <c r="N511" i="14"/>
  <c r="BX510" i="14"/>
  <c r="K512" i="14"/>
  <c r="F512" i="14"/>
  <c r="G512" i="14"/>
  <c r="J512" i="14"/>
  <c r="I512" i="14"/>
  <c r="E512" i="14"/>
  <c r="D512" i="14"/>
  <c r="H512" i="14"/>
  <c r="L511" i="14"/>
  <c r="CD511" i="14"/>
  <c r="CD510" i="14"/>
  <c r="CE510" i="14"/>
  <c r="CB510" i="14"/>
  <c r="BY510" i="14"/>
  <c r="CC510" i="14"/>
  <c r="CA510" i="14"/>
  <c r="O512" i="14"/>
  <c r="N512" i="14"/>
  <c r="BZ511" i="14"/>
  <c r="BY511" i="14"/>
  <c r="BX511" i="14"/>
  <c r="CC511" i="14"/>
  <c r="CB511" i="14"/>
  <c r="K513" i="14"/>
  <c r="J513" i="14"/>
  <c r="E513" i="14"/>
  <c r="I513" i="14"/>
  <c r="D513" i="14"/>
  <c r="H513" i="14"/>
  <c r="F513" i="14"/>
  <c r="G513" i="14"/>
  <c r="L512" i="14"/>
  <c r="CD512" i="14"/>
  <c r="CA511" i="14"/>
  <c r="CE511" i="14"/>
  <c r="O513" i="14"/>
  <c r="N513" i="14"/>
  <c r="BY512" i="14"/>
  <c r="CE512" i="14"/>
  <c r="CB512" i="14"/>
  <c r="BX512" i="14"/>
  <c r="K514" i="14"/>
  <c r="BZ512" i="14"/>
  <c r="CA512" i="14"/>
  <c r="F514" i="14"/>
  <c r="D514" i="14"/>
  <c r="H514" i="14"/>
  <c r="I514" i="14"/>
  <c r="J514" i="14"/>
  <c r="G514" i="14"/>
  <c r="L513" i="14"/>
  <c r="CA513" i="14"/>
  <c r="E514" i="14"/>
  <c r="CC512" i="14"/>
  <c r="O514" i="14"/>
  <c r="N514" i="14"/>
  <c r="CD513" i="14"/>
  <c r="E515" i="14"/>
  <c r="J515" i="14"/>
  <c r="D515" i="14"/>
  <c r="I515" i="14"/>
  <c r="F515" i="14"/>
  <c r="L514" i="14"/>
  <c r="CB514" i="14"/>
  <c r="G515" i="14"/>
  <c r="H515" i="14"/>
  <c r="BY513" i="14"/>
  <c r="BZ513" i="14"/>
  <c r="CC513" i="14"/>
  <c r="CB513" i="14"/>
  <c r="CE513" i="14"/>
  <c r="BX513" i="14"/>
  <c r="K515" i="14"/>
  <c r="O515" i="14"/>
  <c r="N515" i="14"/>
  <c r="BX514" i="14"/>
  <c r="BY514" i="14"/>
  <c r="CE514" i="14"/>
  <c r="CC514" i="14"/>
  <c r="CD514" i="14"/>
  <c r="CA514" i="14"/>
  <c r="BZ514" i="14"/>
  <c r="K516" i="14"/>
  <c r="H516" i="14"/>
  <c r="E516" i="14"/>
  <c r="F516" i="14"/>
  <c r="G516" i="14"/>
  <c r="D516" i="14"/>
  <c r="J516" i="14"/>
  <c r="I516" i="14"/>
  <c r="L515" i="14"/>
  <c r="BZ515" i="14"/>
  <c r="O516" i="14"/>
  <c r="N516" i="14"/>
  <c r="K517" i="14"/>
  <c r="CB515" i="14"/>
  <c r="CC515" i="14"/>
  <c r="G517" i="14"/>
  <c r="J517" i="14"/>
  <c r="H517" i="14"/>
  <c r="E517" i="14"/>
  <c r="F517" i="14"/>
  <c r="D517" i="14"/>
  <c r="I517" i="14"/>
  <c r="L516" i="14"/>
  <c r="CB516" i="14"/>
  <c r="CD515" i="14"/>
  <c r="CA515" i="14"/>
  <c r="BY515" i="14"/>
  <c r="BX515" i="14"/>
  <c r="CE515" i="14"/>
  <c r="O517" i="14"/>
  <c r="N517" i="14"/>
  <c r="CC516" i="14"/>
  <c r="BY516" i="14"/>
  <c r="CD516" i="14"/>
  <c r="BZ516" i="14"/>
  <c r="F518" i="14"/>
  <c r="E518" i="14"/>
  <c r="L517" i="14"/>
  <c r="CB517" i="14"/>
  <c r="D518" i="14"/>
  <c r="J518" i="14"/>
  <c r="G518" i="14"/>
  <c r="I518" i="14"/>
  <c r="H518" i="14"/>
  <c r="CE516" i="14"/>
  <c r="BX516" i="14"/>
  <c r="CA516" i="14"/>
  <c r="K518" i="14"/>
  <c r="O518" i="14"/>
  <c r="N518" i="14"/>
  <c r="BX517" i="14"/>
  <c r="CE517" i="14"/>
  <c r="BZ517" i="14"/>
  <c r="K519" i="14"/>
  <c r="D519" i="14"/>
  <c r="F519" i="14"/>
  <c r="G519" i="14"/>
  <c r="J519" i="14"/>
  <c r="I519" i="14"/>
  <c r="L518" i="14"/>
  <c r="BZ518" i="14"/>
  <c r="E519" i="14"/>
  <c r="H519" i="14"/>
  <c r="CA517" i="14"/>
  <c r="BY517" i="14"/>
  <c r="CD517" i="14"/>
  <c r="CC517" i="14"/>
  <c r="O519" i="14"/>
  <c r="N519" i="14"/>
  <c r="CA518" i="14"/>
  <c r="BX518" i="14"/>
  <c r="CE518" i="14"/>
  <c r="CB518" i="14"/>
  <c r="K520" i="14"/>
  <c r="I520" i="14"/>
  <c r="F520" i="14"/>
  <c r="G520" i="14"/>
  <c r="E520" i="14"/>
  <c r="D520" i="14"/>
  <c r="H520" i="14"/>
  <c r="J520" i="14"/>
  <c r="L519" i="14"/>
  <c r="BY519" i="14"/>
  <c r="BY518" i="14"/>
  <c r="CC518" i="14"/>
  <c r="CD518" i="14"/>
  <c r="O520" i="14"/>
  <c r="N520" i="14"/>
  <c r="BX519" i="14"/>
  <c r="CA519" i="14"/>
  <c r="CB519" i="14"/>
  <c r="CC519" i="14"/>
  <c r="K521" i="14"/>
  <c r="CD519" i="14"/>
  <c r="BZ519" i="14"/>
  <c r="J521" i="14"/>
  <c r="H521" i="14"/>
  <c r="E521" i="14"/>
  <c r="L520" i="14"/>
  <c r="BX520" i="14"/>
  <c r="F521" i="14"/>
  <c r="D521" i="14"/>
  <c r="I521" i="14"/>
  <c r="G521" i="14"/>
  <c r="CE519" i="14"/>
  <c r="O521" i="14"/>
  <c r="N521" i="14"/>
  <c r="BY520" i="14"/>
  <c r="BZ520" i="14"/>
  <c r="CA520" i="14"/>
  <c r="CB520" i="14"/>
  <c r="E522" i="14"/>
  <c r="L521" i="14"/>
  <c r="CE521" i="14"/>
  <c r="H522" i="14"/>
  <c r="J522" i="14"/>
  <c r="G522" i="14"/>
  <c r="I522" i="14"/>
  <c r="F522" i="14"/>
  <c r="D522" i="14"/>
  <c r="CD520" i="14"/>
  <c r="CE520" i="14"/>
  <c r="K522" i="14"/>
  <c r="CC520" i="14"/>
  <c r="O522" i="14"/>
  <c r="N522" i="14"/>
  <c r="CA521" i="14"/>
  <c r="CD521" i="14"/>
  <c r="BX521" i="14"/>
  <c r="CC521" i="14"/>
  <c r="CB521" i="14"/>
  <c r="BZ521" i="14"/>
  <c r="I523" i="14"/>
  <c r="L522" i="14"/>
  <c r="CA522" i="14"/>
  <c r="J523" i="14"/>
  <c r="F523" i="14"/>
  <c r="G523" i="14"/>
  <c r="H523" i="14"/>
  <c r="D523" i="14"/>
  <c r="E523" i="14"/>
  <c r="K523" i="14"/>
  <c r="BY521" i="14"/>
  <c r="O523" i="14"/>
  <c r="N523" i="14"/>
  <c r="CE522" i="14"/>
  <c r="K524" i="14"/>
  <c r="CD522" i="14"/>
  <c r="BY522" i="14"/>
  <c r="CB522" i="14"/>
  <c r="BZ522" i="14"/>
  <c r="BX522" i="14"/>
  <c r="G524" i="14"/>
  <c r="J524" i="14"/>
  <c r="H524" i="14"/>
  <c r="E524" i="14"/>
  <c r="F524" i="14"/>
  <c r="L523" i="14"/>
  <c r="CE523" i="14"/>
  <c r="D524" i="14"/>
  <c r="I524" i="14"/>
  <c r="CC522" i="14"/>
  <c r="O524" i="14"/>
  <c r="N524" i="14"/>
  <c r="BX523" i="14"/>
  <c r="BZ523" i="14"/>
  <c r="CC523" i="14"/>
  <c r="BY523" i="14"/>
  <c r="CD523" i="14"/>
  <c r="D525" i="14"/>
  <c r="J525" i="14"/>
  <c r="I525" i="14"/>
  <c r="G525" i="14"/>
  <c r="H525" i="14"/>
  <c r="E525" i="14"/>
  <c r="F525" i="14"/>
  <c r="L524" i="14"/>
  <c r="CA524" i="14"/>
  <c r="K525" i="14"/>
  <c r="CA523" i="14"/>
  <c r="CB523" i="14"/>
  <c r="O525" i="14"/>
  <c r="N525" i="14"/>
  <c r="F526" i="14"/>
  <c r="G526" i="14"/>
  <c r="E526" i="14"/>
  <c r="H526" i="14"/>
  <c r="J526" i="14"/>
  <c r="L525" i="14"/>
  <c r="CA525" i="14"/>
  <c r="D526" i="14"/>
  <c r="I526" i="14"/>
  <c r="K526" i="14"/>
  <c r="BZ524" i="14"/>
  <c r="CD524" i="14"/>
  <c r="CB524" i="14"/>
  <c r="BX524" i="14"/>
  <c r="CC524" i="14"/>
  <c r="CE524" i="14"/>
  <c r="BY524" i="14"/>
  <c r="O526" i="14"/>
  <c r="N526" i="14"/>
  <c r="CD525" i="14"/>
  <c r="CB525" i="14"/>
  <c r="BX525" i="14"/>
  <c r="CC525" i="14"/>
  <c r="BY525" i="14"/>
  <c r="CE525" i="14"/>
  <c r="K527" i="14"/>
  <c r="F527" i="14"/>
  <c r="I527" i="14"/>
  <c r="E527" i="14"/>
  <c r="G527" i="14"/>
  <c r="D527" i="14"/>
  <c r="H527" i="14"/>
  <c r="L526" i="14"/>
  <c r="CE526" i="14"/>
  <c r="J527" i="14"/>
  <c r="BZ525" i="14"/>
  <c r="O527" i="14"/>
  <c r="N527" i="14"/>
  <c r="BX526" i="14"/>
  <c r="BZ526" i="14"/>
  <c r="CD526" i="14"/>
  <c r="CB526" i="14"/>
  <c r="L527" i="14"/>
  <c r="CD527" i="14"/>
  <c r="CC526" i="14"/>
  <c r="BY526" i="14"/>
  <c r="CA526" i="14"/>
  <c r="BY527" i="14"/>
  <c r="BZ527" i="14"/>
  <c r="CB527" i="14"/>
  <c r="BX527" i="14"/>
  <c r="CC527" i="14"/>
  <c r="CA527" i="14"/>
  <c r="CE527" i="14"/>
</calcChain>
</file>

<file path=xl/comments1.xml><?xml version="1.0" encoding="utf-8"?>
<comments xmlns="http://schemas.openxmlformats.org/spreadsheetml/2006/main">
  <authors>
    <author>JGK</author>
  </authors>
  <commentList>
    <comment ref="J12" authorId="0">
      <text>
        <r>
          <rPr>
            <b/>
            <sz val="9"/>
            <color indexed="81"/>
            <rFont val="Tahoma"/>
            <family val="2"/>
          </rPr>
          <t>JGK:</t>
        </r>
        <r>
          <rPr>
            <sz val="9"/>
            <color indexed="81"/>
            <rFont val="Tahoma"/>
            <family val="2"/>
          </rPr>
          <t xml:space="preserve">
From Markov.</t>
        </r>
      </text>
    </comment>
    <comment ref="G13" authorId="0">
      <text>
        <r>
          <rPr>
            <b/>
            <sz val="9"/>
            <color indexed="81"/>
            <rFont val="Tahoma"/>
            <family val="2"/>
          </rPr>
          <t>JGK:</t>
        </r>
        <r>
          <rPr>
            <sz val="9"/>
            <color indexed="81"/>
            <rFont val="Tahoma"/>
            <family val="2"/>
          </rPr>
          <t xml:space="preserve">
Latent and tertiary included for completeness in the Markov even though tree assumes won't be discovered with testing program.</t>
        </r>
      </text>
    </comment>
    <comment ref="J26" authorId="0">
      <text>
        <r>
          <rPr>
            <b/>
            <sz val="9"/>
            <color indexed="81"/>
            <rFont val="Tahoma"/>
            <family val="2"/>
          </rPr>
          <t>JGK:</t>
        </r>
        <r>
          <rPr>
            <sz val="9"/>
            <color indexed="81"/>
            <rFont val="Tahoma"/>
            <family val="2"/>
          </rPr>
          <t xml:space="preserve">
Would link to Markov sheet once set up.</t>
        </r>
      </text>
    </comment>
  </commentList>
</comments>
</file>

<file path=xl/comments2.xml><?xml version="1.0" encoding="utf-8"?>
<comments xmlns="http://schemas.openxmlformats.org/spreadsheetml/2006/main">
  <authors>
    <author>JGK</author>
  </authors>
  <commentList>
    <comment ref="K9" authorId="0">
      <text>
        <r>
          <rPr>
            <b/>
            <sz val="9"/>
            <color indexed="81"/>
            <rFont val="Tahoma"/>
            <family val="2"/>
          </rPr>
          <t>JGK:</t>
        </r>
        <r>
          <rPr>
            <sz val="9"/>
            <color indexed="81"/>
            <rFont val="Tahoma"/>
            <family val="2"/>
          </rPr>
          <t xml:space="preserve">
B for background mortality, or a number. Here or below.
If a value specified below background, the cell will turn red. NB it's ok to have a value of 0.000 when the state is "unused" … ignore the red.</t>
        </r>
      </text>
    </comment>
    <comment ref="R21" author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cycle. Can also manually enter death rate values there.</t>
        </r>
      </text>
    </comment>
    <comment ref="R25" authorId="0">
      <text>
        <r>
          <rPr>
            <b/>
            <sz val="9"/>
            <color indexed="81"/>
            <rFont val="Tahoma"/>
            <family val="2"/>
          </rPr>
          <t>JGK:</t>
        </r>
        <r>
          <rPr>
            <sz val="9"/>
            <color indexed="81"/>
            <rFont val="Tahoma"/>
            <family val="2"/>
          </rPr>
          <t xml:space="preserve">
See comment two cells down</t>
        </r>
      </text>
    </comment>
    <comment ref="L27" authorId="0">
      <text>
        <r>
          <rPr>
            <b/>
            <sz val="9"/>
            <color indexed="81"/>
            <rFont val="Tahoma"/>
            <family val="2"/>
          </rPr>
          <t>JGK:</t>
        </r>
        <r>
          <rPr>
            <sz val="9"/>
            <color indexed="81"/>
            <rFont val="Tahoma"/>
            <family val="2"/>
          </rPr>
          <t xml:space="preserve">
Row total check, should remain the same for every cycle</t>
        </r>
      </text>
    </comment>
    <comment ref="R28" authorId="0">
      <text>
        <r>
          <rPr>
            <sz val="9"/>
            <color indexed="81"/>
            <rFont val="Tahoma"/>
            <family val="2"/>
          </rPr>
          <t xml:space="preserve">
These "healthy" death rates are formula-driven, using the increase rate in cell Q21 applied to Q27 to capture aging effects. Max as per Q22
The user can instead </t>
        </r>
        <r>
          <rPr>
            <b/>
            <sz val="9"/>
            <color indexed="81"/>
            <rFont val="Tahoma"/>
            <family val="2"/>
          </rPr>
          <t>specify values (from a database)</t>
        </r>
        <r>
          <rPr>
            <sz val="9"/>
            <color indexed="81"/>
            <rFont val="Tahoma"/>
            <family val="2"/>
          </rPr>
          <t xml:space="preserve"> in this column.</t>
        </r>
      </text>
    </comment>
    <comment ref="T28" authorId="0">
      <text>
        <r>
          <rPr>
            <b/>
            <sz val="9"/>
            <color indexed="81"/>
            <rFont val="Tahoma"/>
            <family val="2"/>
          </rPr>
          <t>JGK:</t>
        </r>
        <r>
          <rPr>
            <sz val="9"/>
            <color indexed="81"/>
            <rFont val="Tahoma"/>
            <family val="2"/>
          </rPr>
          <t xml:space="preserve">
=AE$29*(1 - (AK30-AK$29)/SUM(AD$29:AJ$29))
=TrProb * (1 - (IncrDeathRate)/Sum(OrigNonmortTransProbs))
=TrProb adj'd (downward) for changing (rising) death rate</t>
        </r>
      </text>
    </comment>
    <comment ref="Z28" authorId="0">
      <text>
        <r>
          <rPr>
            <b/>
            <sz val="9"/>
            <color indexed="81"/>
            <rFont val="Tahoma"/>
            <family val="2"/>
          </rPr>
          <t>JGK:</t>
        </r>
        <r>
          <rPr>
            <sz val="9"/>
            <color indexed="81"/>
            <rFont val="Tahoma"/>
            <family val="2"/>
          </rPr>
          <t xml:space="preserve">
Death rate is constant increment over the (rising) background death rate. Future refinement could adjust for competing mortality risk.</t>
        </r>
      </text>
    </comment>
  </commentList>
</comments>
</file>

<file path=xl/sharedStrings.xml><?xml version="1.0" encoding="utf-8"?>
<sst xmlns="http://schemas.openxmlformats.org/spreadsheetml/2006/main" count="94" uniqueCount="73">
  <si>
    <t>Death</t>
  </si>
  <si>
    <t>Start (0)</t>
  </si>
  <si>
    <t>(all calculated)</t>
  </si>
  <si>
    <t>Cycles</t>
  </si>
  <si>
    <t>Disease states at end of each cycle</t>
  </si>
  <si>
    <t>Healthy</t>
  </si>
  <si>
    <t>Primary</t>
  </si>
  <si>
    <t>2er</t>
  </si>
  <si>
    <t>3er</t>
  </si>
  <si>
    <t>Latent</t>
  </si>
  <si>
    <t>Disc'd</t>
  </si>
  <si>
    <t>Total</t>
  </si>
  <si>
    <t>Costs</t>
  </si>
  <si>
    <t>Costs per cycle</t>
  </si>
  <si>
    <t>Annual disount rate</t>
  </si>
  <si>
    <t>** per cycle **</t>
  </si>
  <si>
    <t>Costs on entry</t>
  </si>
  <si>
    <t>Annual discount rate</t>
  </si>
  <si>
    <t>Transition probabilities</t>
  </si>
  <si>
    <t>Health Outcome</t>
  </si>
  <si>
    <r>
      <t xml:space="preserve">DCEA Markov template
</t>
    </r>
    <r>
      <rPr>
        <i/>
        <sz val="16"/>
        <rFont val="Arial"/>
        <family val="2"/>
      </rPr>
      <t>for use in project workbooks</t>
    </r>
  </si>
  <si>
    <t>Health outcome (eg QALYs) per cycle</t>
  </si>
  <si>
    <t>for state distribution graph</t>
  </si>
  <si>
    <t>Cycle length (years)</t>
  </si>
  <si>
    <t>Disease modeled</t>
  </si>
  <si>
    <t>Intervention status</t>
  </si>
  <si>
    <r>
      <t>Starting distr.</t>
    </r>
    <r>
      <rPr>
        <b/>
        <sz val="10"/>
        <color rgb="FFFF00FF"/>
        <rFont val="Arial"/>
        <family val="2"/>
      </rPr>
      <t xml:space="preserve"> (link from tree)</t>
    </r>
  </si>
  <si>
    <t>Disease states &amp; health / cost values</t>
  </si>
  <si>
    <t>(if charts disappear,</t>
  </si>
  <si>
    <t>scroll down and then up again)</t>
  </si>
  <si>
    <t># cycles counted</t>
  </si>
  <si>
    <t>Option</t>
  </si>
  <si>
    <t>True prevalence</t>
  </si>
  <si>
    <t>test result</t>
  </si>
  <si>
    <t>Initial disease state distribution</t>
  </si>
  <si>
    <t>True pos</t>
  </si>
  <si>
    <t>(incorporates path prob)</t>
  </si>
  <si>
    <t>Infected</t>
  </si>
  <si>
    <t>Secondary</t>
  </si>
  <si>
    <t>False Neg</t>
  </si>
  <si>
    <t>QALYs</t>
  </si>
  <si>
    <t>Cost</t>
  </si>
  <si>
    <t>T&amp;T (ongoing)</t>
  </si>
  <si>
    <t>True neg</t>
  </si>
  <si>
    <t>Tertiary</t>
  </si>
  <si>
    <t>Not Infected</t>
  </si>
  <si>
    <t>False pos</t>
  </si>
  <si>
    <t>Test &amp; treat</t>
  </si>
  <si>
    <t>for syphilis</t>
  </si>
  <si>
    <t>check (must = A22)</t>
  </si>
  <si>
    <t>N</t>
  </si>
  <si>
    <t>No testing</t>
  </si>
  <si>
    <t>(except symptomatic)</t>
  </si>
  <si>
    <t>Differences</t>
  </si>
  <si>
    <t>ICER</t>
  </si>
  <si>
    <t>Start</t>
  </si>
  <si>
    <t>Transition probablities, by cycle</t>
  </si>
  <si>
    <r>
      <rPr>
        <b/>
        <i/>
        <sz val="12"/>
        <color rgb="FFC00000"/>
        <rFont val="Arial"/>
        <family val="2"/>
      </rPr>
      <t>From</t>
    </r>
    <r>
      <rPr>
        <b/>
        <i/>
        <sz val="10"/>
        <rFont val="Arial"/>
        <family val="2"/>
      </rPr>
      <t xml:space="preserve"> (source states)</t>
    </r>
  </si>
  <si>
    <r>
      <rPr>
        <b/>
        <i/>
        <sz val="12"/>
        <color rgb="FFC00000"/>
        <rFont val="Arial"/>
        <family val="2"/>
      </rPr>
      <t>To</t>
    </r>
    <r>
      <rPr>
        <b/>
        <i/>
        <sz val="10"/>
        <rFont val="Arial"/>
        <family val="2"/>
      </rPr>
      <t xml:space="preserve"> (target states)</t>
    </r>
  </si>
  <si>
    <t>Rate backgr. mort. rises per cycle</t>
  </si>
  <si>
    <t>Back-ground mort.</t>
  </si>
  <si>
    <t>Background mortality</t>
  </si>
  <si>
    <t>B</t>
  </si>
  <si>
    <t>Max background mortality / cycle</t>
  </si>
  <si>
    <t>unused1</t>
  </si>
  <si>
    <t>unused2</t>
  </si>
  <si>
    <t>v25</t>
  </si>
  <si>
    <t>Syphilis (as example)</t>
  </si>
  <si>
    <t>Natural Hx</t>
  </si>
  <si>
    <t>Results from Markov</t>
  </si>
  <si>
    <t>Simulation ("Markov trace")</t>
  </si>
  <si>
    <t>(grey cells = inputs; beige cells = calculated)</t>
  </si>
  <si>
    <t>Health outcomes toll on entry (neg = lose QALYs)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</si>
</sst>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00"/>
    <numFmt numFmtId="165" formatCode="0.0"/>
    <numFmt numFmtId="166" formatCode="&quot;$&quot;#,##0"/>
    <numFmt numFmtId="167" formatCode="#,##0.0_);[Red]\(#,##0.0\)"/>
    <numFmt numFmtId="168" formatCode="&quot;$&quot;#,##0.00"/>
  </numFmts>
  <fonts count="43">
    <font>
      <sz val="10"/>
      <name val="Geneva"/>
    </font>
    <font>
      <sz val="12"/>
      <color indexed="8"/>
      <name val="Calibri"/>
      <family val="2"/>
    </font>
    <font>
      <sz val="12"/>
      <color indexed="9"/>
      <name val="Calibri"/>
      <family val="2"/>
    </font>
    <font>
      <sz val="12"/>
      <color indexed="20"/>
      <name val="Calibri"/>
      <family val="2"/>
    </font>
    <font>
      <b/>
      <sz val="12"/>
      <color indexed="10"/>
      <name val="Calibri"/>
      <family val="2"/>
    </font>
    <font>
      <b/>
      <sz val="12"/>
      <color indexed="9"/>
      <name val="Calibri"/>
      <family val="2"/>
    </font>
    <font>
      <sz val="10"/>
      <name val="Geneva"/>
    </font>
    <font>
      <sz val="10"/>
      <name val="Arial"/>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10"/>
      <name val="Calibri"/>
      <family val="2"/>
    </font>
    <font>
      <sz val="12"/>
      <color indexed="19"/>
      <name val="Calibri"/>
      <family val="2"/>
    </font>
    <font>
      <b/>
      <sz val="12"/>
      <color indexed="63"/>
      <name val="Calibri"/>
      <family val="2"/>
    </font>
    <font>
      <b/>
      <sz val="18"/>
      <color indexed="62"/>
      <name val="Cambria"/>
      <family val="2"/>
    </font>
    <font>
      <b/>
      <sz val="12"/>
      <color indexed="8"/>
      <name val="Calibri"/>
      <family val="2"/>
    </font>
    <font>
      <sz val="8"/>
      <name val="Geneva"/>
    </font>
    <font>
      <b/>
      <sz val="10"/>
      <name val="Arial"/>
      <family val="2"/>
    </font>
    <font>
      <b/>
      <sz val="12"/>
      <name val="Arial"/>
      <family val="2"/>
    </font>
    <font>
      <sz val="10"/>
      <name val="Arial"/>
      <family val="2"/>
    </font>
    <font>
      <i/>
      <sz val="10"/>
      <name val="Arial"/>
      <family val="2"/>
    </font>
    <font>
      <b/>
      <sz val="14"/>
      <name val="Arial"/>
      <family val="2"/>
    </font>
    <font>
      <i/>
      <sz val="12"/>
      <name val="Arial"/>
      <family val="2"/>
    </font>
    <font>
      <sz val="9"/>
      <color indexed="81"/>
      <name val="Tahoma"/>
      <family val="2"/>
    </font>
    <font>
      <b/>
      <sz val="9"/>
      <color indexed="81"/>
      <name val="Tahoma"/>
      <family val="2"/>
    </font>
    <font>
      <sz val="8"/>
      <name val="Arial"/>
      <family val="2"/>
    </font>
    <font>
      <b/>
      <sz val="8"/>
      <name val="Arial"/>
      <family val="2"/>
    </font>
    <font>
      <i/>
      <sz val="8"/>
      <name val="Geneva"/>
    </font>
    <font>
      <b/>
      <sz val="16"/>
      <name val="Arial"/>
      <family val="2"/>
    </font>
    <font>
      <b/>
      <i/>
      <sz val="10"/>
      <name val="Arial"/>
      <family val="2"/>
    </font>
    <font>
      <i/>
      <sz val="7"/>
      <name val="Arial"/>
      <family val="2"/>
    </font>
    <font>
      <i/>
      <sz val="16"/>
      <name val="Arial"/>
      <family val="2"/>
    </font>
    <font>
      <b/>
      <sz val="10"/>
      <color rgb="FFFF00FF"/>
      <name val="Arial"/>
      <family val="2"/>
    </font>
    <font>
      <i/>
      <sz val="10"/>
      <name val="Geneva"/>
    </font>
    <font>
      <b/>
      <i/>
      <sz val="14"/>
      <name val="Arial"/>
      <family val="2"/>
    </font>
    <font>
      <sz val="12"/>
      <name val="Arial"/>
      <family val="2"/>
    </font>
    <font>
      <sz val="9"/>
      <name val="Arial"/>
      <family val="2"/>
    </font>
    <font>
      <b/>
      <sz val="10"/>
      <name val="Geneva"/>
    </font>
    <font>
      <b/>
      <sz val="12"/>
      <name val="Geneva"/>
    </font>
    <font>
      <b/>
      <i/>
      <sz val="12"/>
      <color rgb="FFC00000"/>
      <name val="Arial"/>
      <family val="2"/>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52"/>
        <bgColor indexed="64"/>
      </patternFill>
    </fill>
    <fill>
      <patternFill patternType="solid">
        <fgColor indexed="9"/>
        <bgColor indexed="64"/>
      </patternFill>
    </fill>
    <fill>
      <patternFill patternType="solid">
        <fgColor indexed="5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00FF"/>
        <bgColor indexed="64"/>
      </patternFill>
    </fill>
    <fill>
      <patternFill patternType="solid">
        <fgColor rgb="FF00FF00"/>
        <bgColor indexed="64"/>
      </patternFill>
    </fill>
    <fill>
      <patternFill patternType="solid">
        <fgColor theme="0"/>
        <bgColor indexed="64"/>
      </patternFill>
    </fill>
    <fill>
      <patternFill patternType="solid">
        <fgColor rgb="FFFF66FF"/>
        <bgColor indexed="64"/>
      </patternFill>
    </fill>
    <fill>
      <patternFill patternType="darkUp">
        <fgColor theme="0"/>
        <bgColor theme="0" tint="-0.34998626667073579"/>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40" fontId="6"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7" borderId="0" applyNumberFormat="0" applyBorder="0" applyAlignment="0" applyProtection="0"/>
    <xf numFmtId="0" fontId="7" fillId="0" borderId="0"/>
    <xf numFmtId="0" fontId="6" fillId="4" borderId="7" applyNumberFormat="0" applyFont="0" applyAlignment="0" applyProtection="0"/>
    <xf numFmtId="0" fontId="16" fillId="16"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4" fillId="0" borderId="0" applyNumberFormat="0" applyFill="0" applyBorder="0" applyAlignment="0" applyProtection="0"/>
    <xf numFmtId="44" fontId="6" fillId="0" borderId="0" applyFont="0" applyFill="0" applyBorder="0" applyAlignment="0" applyProtection="0"/>
  </cellStyleXfs>
  <cellXfs count="216">
    <xf numFmtId="0" fontId="0" fillId="0" borderId="0" xfId="0"/>
    <xf numFmtId="1" fontId="7" fillId="0" borderId="0" xfId="39" applyNumberFormat="1" applyAlignment="1">
      <alignment horizontal="center" vertical="center"/>
    </xf>
    <xf numFmtId="0" fontId="7" fillId="0" borderId="0" xfId="39" applyAlignment="1">
      <alignment vertical="center"/>
    </xf>
    <xf numFmtId="0" fontId="20" fillId="0" borderId="0" xfId="39" applyFont="1" applyAlignment="1">
      <alignment vertical="center"/>
    </xf>
    <xf numFmtId="1" fontId="20" fillId="0" borderId="0" xfId="39" applyNumberFormat="1" applyFont="1" applyBorder="1" applyAlignment="1">
      <alignment horizontal="center" vertical="center"/>
    </xf>
    <xf numFmtId="0" fontId="7" fillId="0" borderId="0" xfId="39" applyBorder="1" applyAlignment="1">
      <alignment vertical="center"/>
    </xf>
    <xf numFmtId="0" fontId="20" fillId="0" borderId="0" xfId="39" applyFont="1" applyAlignment="1">
      <alignment horizontal="right" vertical="center"/>
    </xf>
    <xf numFmtId="0" fontId="7" fillId="0" borderId="0" xfId="39" applyAlignment="1">
      <alignment horizontal="center" vertical="center"/>
    </xf>
    <xf numFmtId="1" fontId="20" fillId="19" borderId="12" xfId="39" applyNumberFormat="1" applyFont="1" applyFill="1" applyBorder="1" applyAlignment="1">
      <alignment horizontal="center" vertical="center"/>
    </xf>
    <xf numFmtId="164" fontId="23" fillId="20" borderId="12" xfId="39" applyNumberFormat="1" applyFont="1" applyFill="1" applyBorder="1" applyAlignment="1">
      <alignment horizontal="center" vertical="center"/>
    </xf>
    <xf numFmtId="164" fontId="23" fillId="20" borderId="13" xfId="39" applyNumberFormat="1" applyFont="1" applyFill="1" applyBorder="1" applyAlignment="1">
      <alignment horizontal="center" vertical="center"/>
    </xf>
    <xf numFmtId="164" fontId="7" fillId="20" borderId="12" xfId="39" applyNumberFormat="1" applyFill="1" applyBorder="1" applyAlignment="1">
      <alignment horizontal="center" vertical="center"/>
    </xf>
    <xf numFmtId="0" fontId="20" fillId="18" borderId="15" xfId="39" applyFont="1" applyFill="1" applyBorder="1" applyAlignment="1">
      <alignment horizontal="right" vertical="center"/>
    </xf>
    <xf numFmtId="164" fontId="23" fillId="20" borderId="18" xfId="39" applyNumberFormat="1" applyFont="1" applyFill="1" applyBorder="1" applyAlignment="1">
      <alignment horizontal="center" vertical="center"/>
    </xf>
    <xf numFmtId="164" fontId="20" fillId="20" borderId="19" xfId="39" applyNumberFormat="1" applyFont="1" applyFill="1" applyBorder="1" applyAlignment="1">
      <alignment horizontal="center" vertical="center"/>
    </xf>
    <xf numFmtId="164" fontId="20" fillId="21" borderId="21" xfId="39" applyNumberFormat="1" applyFont="1" applyFill="1" applyBorder="1" applyAlignment="1">
      <alignment horizontal="center" vertical="center"/>
    </xf>
    <xf numFmtId="0" fontId="0" fillId="0" borderId="0" xfId="0" applyAlignment="1">
      <alignment vertical="center"/>
    </xf>
    <xf numFmtId="165" fontId="22" fillId="0" borderId="0" xfId="39" applyNumberFormat="1" applyFont="1" applyBorder="1" applyAlignment="1">
      <alignment horizontal="center" vertical="center"/>
    </xf>
    <xf numFmtId="0" fontId="20" fillId="18" borderId="23" xfId="39" applyFont="1" applyFill="1" applyBorder="1" applyAlignment="1">
      <alignment horizontal="right" vertical="center"/>
    </xf>
    <xf numFmtId="0" fontId="7" fillId="25" borderId="0" xfId="39" applyFill="1" applyAlignment="1">
      <alignment horizontal="right" vertical="center"/>
    </xf>
    <xf numFmtId="0" fontId="28" fillId="0" borderId="0" xfId="39" applyFont="1" applyAlignment="1">
      <alignment vertical="center"/>
    </xf>
    <xf numFmtId="0" fontId="19" fillId="0" borderId="0" xfId="0" applyFont="1" applyAlignment="1">
      <alignment vertical="center"/>
    </xf>
    <xf numFmtId="0" fontId="29" fillId="0" borderId="0" xfId="39" applyFont="1" applyAlignment="1">
      <alignment vertical="center"/>
    </xf>
    <xf numFmtId="2" fontId="28" fillId="0" borderId="0" xfId="39" applyNumberFormat="1" applyFont="1" applyBorder="1" applyAlignment="1">
      <alignment horizontal="center" vertical="center"/>
    </xf>
    <xf numFmtId="0" fontId="28" fillId="0" borderId="0" xfId="39"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xf>
    <xf numFmtId="166" fontId="22" fillId="0" borderId="0" xfId="39" applyNumberFormat="1" applyFont="1" applyBorder="1" applyAlignment="1">
      <alignment horizontal="center" vertical="center"/>
    </xf>
    <xf numFmtId="6" fontId="7" fillId="0" borderId="37" xfId="28" applyNumberFormat="1" applyFont="1" applyBorder="1" applyAlignment="1">
      <alignment horizontal="center" vertical="center"/>
    </xf>
    <xf numFmtId="166" fontId="20" fillId="20" borderId="17" xfId="39" applyNumberFormat="1" applyFont="1" applyFill="1" applyBorder="1" applyAlignment="1">
      <alignment horizontal="center" vertical="center" wrapText="1"/>
    </xf>
    <xf numFmtId="166" fontId="20" fillId="20" borderId="30" xfId="39" applyNumberFormat="1" applyFont="1" applyFill="1" applyBorder="1" applyAlignment="1">
      <alignment horizontal="center" vertical="center" wrapText="1"/>
    </xf>
    <xf numFmtId="1" fontId="20" fillId="19" borderId="37" xfId="39" applyNumberFormat="1" applyFont="1" applyFill="1" applyBorder="1" applyAlignment="1">
      <alignment horizontal="center" vertical="center"/>
    </xf>
    <xf numFmtId="0" fontId="0" fillId="0" borderId="0" xfId="0" applyAlignment="1">
      <alignment horizontal="center"/>
    </xf>
    <xf numFmtId="164" fontId="0" fillId="28" borderId="32" xfId="0" applyNumberFormat="1" applyFill="1" applyBorder="1" applyAlignment="1">
      <alignment horizontal="center"/>
    </xf>
    <xf numFmtId="164" fontId="0" fillId="0" borderId="10" xfId="0" applyNumberFormat="1" applyBorder="1" applyAlignment="1">
      <alignment horizontal="center"/>
    </xf>
    <xf numFmtId="164" fontId="0" fillId="28" borderId="16" xfId="0" applyNumberFormat="1" applyFill="1" applyBorder="1" applyAlignment="1">
      <alignment horizontal="center"/>
    </xf>
    <xf numFmtId="164" fontId="0" fillId="0" borderId="0" xfId="0" applyNumberFormat="1" applyBorder="1" applyAlignment="1">
      <alignment horizontal="center"/>
    </xf>
    <xf numFmtId="164" fontId="0" fillId="28" borderId="27" xfId="0" applyNumberFormat="1" applyFill="1" applyBorder="1" applyAlignment="1">
      <alignment horizontal="center"/>
    </xf>
    <xf numFmtId="164" fontId="0" fillId="0" borderId="28" xfId="0" applyNumberFormat="1" applyBorder="1" applyAlignment="1">
      <alignment horizontal="center"/>
    </xf>
    <xf numFmtId="164" fontId="0" fillId="0" borderId="32" xfId="0" applyNumberFormat="1" applyBorder="1" applyAlignment="1">
      <alignment horizontal="center"/>
    </xf>
    <xf numFmtId="164" fontId="0" fillId="28" borderId="10" xfId="0" applyNumberFormat="1" applyFill="1" applyBorder="1" applyAlignment="1">
      <alignment horizontal="center"/>
    </xf>
    <xf numFmtId="164" fontId="0" fillId="0" borderId="16" xfId="0" applyNumberFormat="1" applyBorder="1" applyAlignment="1">
      <alignment horizontal="center"/>
    </xf>
    <xf numFmtId="164" fontId="0" fillId="28" borderId="0" xfId="0" applyNumberFormat="1" applyFill="1" applyBorder="1" applyAlignment="1">
      <alignment horizontal="center"/>
    </xf>
    <xf numFmtId="164" fontId="0" fillId="0" borderId="26" xfId="0" applyNumberFormat="1" applyBorder="1" applyAlignment="1">
      <alignment horizontal="center"/>
    </xf>
    <xf numFmtId="164" fontId="0" fillId="0" borderId="27" xfId="0" applyNumberFormat="1" applyBorder="1" applyAlignment="1">
      <alignment horizontal="center"/>
    </xf>
    <xf numFmtId="164" fontId="0" fillId="28" borderId="28" xfId="0" applyNumberFormat="1" applyFill="1" applyBorder="1" applyAlignment="1">
      <alignment horizontal="center"/>
    </xf>
    <xf numFmtId="164" fontId="0" fillId="0" borderId="29" xfId="0" applyNumberFormat="1" applyBorder="1" applyAlignment="1">
      <alignment horizontal="center"/>
    </xf>
    <xf numFmtId="164" fontId="23" fillId="32" borderId="12" xfId="39" applyNumberFormat="1" applyFont="1" applyFill="1" applyBorder="1" applyAlignment="1">
      <alignment horizontal="center" vertical="center"/>
    </xf>
    <xf numFmtId="164" fontId="23" fillId="32" borderId="18" xfId="39" applyNumberFormat="1" applyFont="1" applyFill="1" applyBorder="1" applyAlignment="1">
      <alignment horizontal="center" vertical="center"/>
    </xf>
    <xf numFmtId="164" fontId="23" fillId="32" borderId="13" xfId="39" applyNumberFormat="1" applyFont="1" applyFill="1" applyBorder="1" applyAlignment="1">
      <alignment horizontal="center" vertical="center"/>
    </xf>
    <xf numFmtId="2" fontId="20" fillId="20" borderId="12" xfId="39" applyNumberFormat="1" applyFont="1" applyFill="1" applyBorder="1" applyAlignment="1">
      <alignment horizontal="center" vertical="center" wrapText="1"/>
    </xf>
    <xf numFmtId="2" fontId="20" fillId="20" borderId="24" xfId="39" applyNumberFormat="1" applyFont="1" applyFill="1" applyBorder="1" applyAlignment="1">
      <alignment horizontal="center" vertical="center" wrapText="1"/>
    </xf>
    <xf numFmtId="0" fontId="0" fillId="0" borderId="0" xfId="0" applyBorder="1" applyAlignment="1">
      <alignment horizontal="center"/>
    </xf>
    <xf numFmtId="2" fontId="20" fillId="20" borderId="39" xfId="39" applyNumberFormat="1" applyFont="1" applyFill="1" applyBorder="1" applyAlignment="1">
      <alignment horizontal="center" vertical="center" wrapText="1"/>
    </xf>
    <xf numFmtId="0" fontId="21" fillId="27" borderId="38" xfId="39" applyFont="1" applyFill="1" applyBorder="1" applyAlignment="1">
      <alignment horizontal="center" vertical="center" wrapText="1"/>
    </xf>
    <xf numFmtId="0" fontId="21" fillId="29" borderId="39" xfId="39" applyFont="1" applyFill="1" applyBorder="1" applyAlignment="1">
      <alignment horizontal="center" vertical="center"/>
    </xf>
    <xf numFmtId="1" fontId="20" fillId="23" borderId="17" xfId="39" applyNumberFormat="1" applyFont="1" applyFill="1" applyBorder="1" applyAlignment="1">
      <alignment horizontal="center" vertical="center"/>
    </xf>
    <xf numFmtId="2" fontId="20" fillId="20" borderId="45" xfId="39" applyNumberFormat="1" applyFont="1" applyFill="1" applyBorder="1" applyAlignment="1">
      <alignment horizontal="center" vertical="center" wrapText="1"/>
    </xf>
    <xf numFmtId="6" fontId="21" fillId="34" borderId="19" xfId="28" applyNumberFormat="1" applyFont="1" applyFill="1" applyBorder="1" applyAlignment="1">
      <alignment horizontal="center" vertical="center"/>
    </xf>
    <xf numFmtId="165" fontId="33" fillId="0" borderId="0" xfId="39" applyNumberFormat="1" applyFont="1" applyAlignment="1">
      <alignment horizontal="left" vertical="center"/>
    </xf>
    <xf numFmtId="165" fontId="7" fillId="0" borderId="41" xfId="39" applyNumberFormat="1" applyFill="1" applyBorder="1" applyAlignment="1">
      <alignment horizontal="center" vertical="center"/>
    </xf>
    <xf numFmtId="165" fontId="7" fillId="0" borderId="42" xfId="39" applyNumberFormat="1" applyFill="1" applyBorder="1" applyAlignment="1">
      <alignment horizontal="center" vertical="center"/>
    </xf>
    <xf numFmtId="165" fontId="7" fillId="0" borderId="43" xfId="39" applyNumberFormat="1" applyFill="1" applyBorder="1" applyAlignment="1">
      <alignment horizontal="center" vertical="center"/>
    </xf>
    <xf numFmtId="165" fontId="7" fillId="0" borderId="16" xfId="39" applyNumberFormat="1" applyFill="1" applyBorder="1" applyAlignment="1">
      <alignment horizontal="center" vertical="center"/>
    </xf>
    <xf numFmtId="165" fontId="7" fillId="0" borderId="0" xfId="39" applyNumberFormat="1" applyFill="1" applyBorder="1" applyAlignment="1">
      <alignment horizontal="center" vertical="center"/>
    </xf>
    <xf numFmtId="165" fontId="7" fillId="0" borderId="26" xfId="39" applyNumberFormat="1" applyFill="1" applyBorder="1" applyAlignment="1">
      <alignment horizontal="center" vertical="center"/>
    </xf>
    <xf numFmtId="165" fontId="7" fillId="0" borderId="27" xfId="39" applyNumberFormat="1" applyFill="1" applyBorder="1" applyAlignment="1">
      <alignment horizontal="center" vertical="center"/>
    </xf>
    <xf numFmtId="165" fontId="7" fillId="0" borderId="28" xfId="39" applyNumberFormat="1" applyFill="1" applyBorder="1" applyAlignment="1">
      <alignment horizontal="center" vertical="center"/>
    </xf>
    <xf numFmtId="165" fontId="7" fillId="0" borderId="29" xfId="39" applyNumberFormat="1" applyFill="1" applyBorder="1" applyAlignment="1">
      <alignment horizontal="center" vertical="center"/>
    </xf>
    <xf numFmtId="2" fontId="7" fillId="0" borderId="0" xfId="39" applyNumberFormat="1" applyBorder="1" applyAlignment="1">
      <alignment horizontal="center" vertical="center"/>
    </xf>
    <xf numFmtId="167" fontId="21" fillId="34" borderId="31" xfId="28" applyNumberFormat="1" applyFont="1" applyFill="1" applyBorder="1" applyAlignment="1">
      <alignment horizontal="center" vertical="center"/>
    </xf>
    <xf numFmtId="0" fontId="36" fillId="0" borderId="0" xfId="0" applyFont="1" applyAlignment="1">
      <alignment horizontal="right" vertical="center"/>
    </xf>
    <xf numFmtId="1" fontId="20" fillId="23" borderId="33" xfId="39" applyNumberFormat="1" applyFont="1" applyFill="1" applyBorder="1" applyAlignment="1">
      <alignment horizontal="center" vertical="center"/>
    </xf>
    <xf numFmtId="38" fontId="20" fillId="0" borderId="0" xfId="28" applyNumberFormat="1" applyFont="1" applyBorder="1" applyAlignment="1">
      <alignment horizontal="left" vertical="center"/>
    </xf>
    <xf numFmtId="38" fontId="7" fillId="0" borderId="48" xfId="28" applyNumberFormat="1" applyFont="1" applyBorder="1" applyAlignment="1">
      <alignment horizontal="center" vertical="center"/>
    </xf>
    <xf numFmtId="0" fontId="20" fillId="0" borderId="21" xfId="39" applyFont="1" applyBorder="1" applyAlignment="1">
      <alignment horizontal="center" vertical="center" wrapText="1"/>
    </xf>
    <xf numFmtId="0" fontId="23" fillId="0" borderId="34" xfId="39" applyFont="1" applyBorder="1" applyAlignment="1">
      <alignment horizontal="right" vertical="center"/>
    </xf>
    <xf numFmtId="1" fontId="20" fillId="30" borderId="12" xfId="39" applyNumberFormat="1" applyFont="1" applyFill="1" applyBorder="1" applyAlignment="1">
      <alignment horizontal="center" vertical="center"/>
    </xf>
    <xf numFmtId="0" fontId="0" fillId="0" borderId="0" xfId="0" applyNumberFormat="1" applyAlignment="1">
      <alignment vertical="center"/>
    </xf>
    <xf numFmtId="2" fontId="0" fillId="0" borderId="0" xfId="0" applyNumberFormat="1" applyAlignment="1">
      <alignment vertical="center"/>
    </xf>
    <xf numFmtId="164" fontId="23" fillId="20" borderId="21" xfId="39" applyNumberFormat="1" applyFont="1" applyFill="1" applyBorder="1" applyAlignment="1">
      <alignment horizontal="center" vertical="center"/>
    </xf>
    <xf numFmtId="2" fontId="20" fillId="20" borderId="37" xfId="39" applyNumberFormat="1" applyFont="1" applyFill="1" applyBorder="1" applyAlignment="1">
      <alignment horizontal="center" vertical="center" wrapText="1"/>
    </xf>
    <xf numFmtId="1" fontId="25" fillId="0" borderId="27" xfId="39" applyNumberFormat="1" applyFont="1" applyFill="1" applyBorder="1" applyAlignment="1">
      <alignment horizontal="left" vertical="center"/>
    </xf>
    <xf numFmtId="1" fontId="25" fillId="0" borderId="28" xfId="39" applyNumberFormat="1" applyFont="1" applyFill="1" applyBorder="1" applyAlignment="1">
      <alignment horizontal="left" vertical="center"/>
    </xf>
    <xf numFmtId="164" fontId="7" fillId="20" borderId="17" xfId="39" applyNumberFormat="1" applyFill="1" applyBorder="1" applyAlignment="1">
      <alignment horizontal="center" vertical="center"/>
    </xf>
    <xf numFmtId="1" fontId="20" fillId="23" borderId="33" xfId="39" applyNumberFormat="1" applyFont="1" applyFill="1" applyBorder="1" applyAlignment="1">
      <alignment vertical="center"/>
    </xf>
    <xf numFmtId="1" fontId="20" fillId="23" borderId="34" xfId="39" applyNumberFormat="1" applyFont="1" applyFill="1" applyBorder="1" applyAlignment="1">
      <alignment vertical="center"/>
    </xf>
    <xf numFmtId="164" fontId="0" fillId="35" borderId="0" xfId="0" applyNumberFormat="1" applyFill="1" applyBorder="1" applyAlignment="1">
      <alignment horizontal="center"/>
    </xf>
    <xf numFmtId="164" fontId="0" fillId="35" borderId="28" xfId="0" applyNumberFormat="1" applyFill="1" applyBorder="1" applyAlignment="1">
      <alignment horizontal="center"/>
    </xf>
    <xf numFmtId="1" fontId="39" fillId="0" borderId="0" xfId="39" applyNumberFormat="1" applyFont="1" applyAlignment="1">
      <alignment horizontal="center" vertical="center"/>
    </xf>
    <xf numFmtId="0" fontId="20" fillId="18" borderId="49" xfId="39" applyFont="1" applyFill="1" applyBorder="1" applyAlignment="1">
      <alignment horizontal="right" vertical="center"/>
    </xf>
    <xf numFmtId="0" fontId="20" fillId="18" borderId="41" xfId="39" applyFont="1" applyFill="1" applyBorder="1" applyAlignment="1">
      <alignment horizontal="right" vertical="center"/>
    </xf>
    <xf numFmtId="0" fontId="20" fillId="18" borderId="50" xfId="39" applyFont="1" applyFill="1" applyBorder="1" applyAlignment="1">
      <alignment horizontal="right" vertical="center"/>
    </xf>
    <xf numFmtId="0" fontId="20" fillId="18" borderId="51" xfId="39" applyFont="1" applyFill="1" applyBorder="1" applyAlignment="1">
      <alignment horizontal="right" vertical="center"/>
    </xf>
    <xf numFmtId="1" fontId="20" fillId="19" borderId="38" xfId="39" applyNumberFormat="1" applyFont="1" applyFill="1" applyBorder="1" applyAlignment="1">
      <alignment horizontal="center" vertical="center"/>
    </xf>
    <xf numFmtId="1" fontId="20" fillId="19" borderId="44" xfId="39" applyNumberFormat="1" applyFont="1" applyFill="1" applyBorder="1" applyAlignment="1">
      <alignment horizontal="center" vertical="center"/>
    </xf>
    <xf numFmtId="1" fontId="20" fillId="19" borderId="39" xfId="39" applyNumberFormat="1" applyFont="1" applyFill="1" applyBorder="1" applyAlignment="1">
      <alignment horizontal="center" vertical="center"/>
    </xf>
    <xf numFmtId="2" fontId="20" fillId="20" borderId="23" xfId="39" applyNumberFormat="1" applyFont="1" applyFill="1" applyBorder="1" applyAlignment="1">
      <alignment horizontal="center" vertical="center" wrapText="1"/>
    </xf>
    <xf numFmtId="166" fontId="20" fillId="20" borderId="15" xfId="39" applyNumberFormat="1" applyFont="1" applyFill="1" applyBorder="1" applyAlignment="1">
      <alignment horizontal="center" vertical="center" wrapText="1"/>
    </xf>
    <xf numFmtId="2" fontId="20" fillId="20" borderId="14" xfId="39" applyNumberFormat="1" applyFont="1" applyFill="1" applyBorder="1" applyAlignment="1">
      <alignment horizontal="center" vertical="center" wrapText="1"/>
    </xf>
    <xf numFmtId="164" fontId="23" fillId="32" borderId="20" xfId="39" applyNumberFormat="1" applyFont="1" applyFill="1" applyBorder="1" applyAlignment="1">
      <alignment horizontal="center" vertical="center"/>
    </xf>
    <xf numFmtId="164" fontId="20" fillId="21" borderId="53" xfId="39" applyNumberFormat="1" applyFont="1" applyFill="1" applyBorder="1" applyAlignment="1">
      <alignment horizontal="center" vertical="center"/>
    </xf>
    <xf numFmtId="164" fontId="23" fillId="32" borderId="54" xfId="39" applyNumberFormat="1" applyFont="1" applyFill="1" applyBorder="1" applyAlignment="1">
      <alignment horizontal="center" vertical="center"/>
    </xf>
    <xf numFmtId="0" fontId="0" fillId="0" borderId="0" xfId="0" applyBorder="1" applyAlignment="1">
      <alignment vertical="center"/>
    </xf>
    <xf numFmtId="165" fontId="7" fillId="0" borderId="55" xfId="39" applyNumberFormat="1" applyFill="1" applyBorder="1" applyAlignment="1">
      <alignment horizontal="center" vertical="center"/>
    </xf>
    <xf numFmtId="165" fontId="7" fillId="0" borderId="56" xfId="39" applyNumberFormat="1" applyFill="1" applyBorder="1" applyAlignment="1">
      <alignment horizontal="center" vertical="center"/>
    </xf>
    <xf numFmtId="164" fontId="7" fillId="0" borderId="11" xfId="39" applyNumberFormat="1" applyBorder="1" applyAlignment="1">
      <alignment horizontal="center" vertical="center"/>
    </xf>
    <xf numFmtId="165" fontId="7" fillId="0" borderId="42" xfId="39" applyNumberFormat="1" applyBorder="1" applyAlignment="1">
      <alignment horizontal="center" vertical="center"/>
    </xf>
    <xf numFmtId="0" fontId="40" fillId="27" borderId="0" xfId="0" applyFont="1" applyFill="1" applyAlignment="1">
      <alignment horizontal="center" vertical="center"/>
    </xf>
    <xf numFmtId="0" fontId="40" fillId="0" borderId="0" xfId="0" applyFont="1" applyAlignment="1">
      <alignment horizontal="center" vertical="center"/>
    </xf>
    <xf numFmtId="0" fontId="0" fillId="0" borderId="57" xfId="0" applyBorder="1" applyAlignment="1">
      <alignment vertical="center"/>
    </xf>
    <xf numFmtId="2" fontId="0" fillId="0" borderId="53" xfId="0" applyNumberFormat="1" applyBorder="1" applyAlignment="1">
      <alignment horizontal="left" vertical="center"/>
    </xf>
    <xf numFmtId="2" fontId="0" fillId="0" borderId="0" xfId="0" applyNumberFormat="1" applyBorder="1" applyAlignment="1">
      <alignment horizontal="left" vertical="center"/>
    </xf>
    <xf numFmtId="0" fontId="0" fillId="0" borderId="25" xfId="0" applyBorder="1" applyAlignment="1">
      <alignment vertical="center"/>
    </xf>
    <xf numFmtId="0" fontId="0" fillId="0" borderId="22" xfId="0" applyFont="1" applyBorder="1" applyAlignment="1">
      <alignment vertical="center"/>
    </xf>
    <xf numFmtId="0" fontId="0" fillId="0" borderId="0" xfId="0" applyFont="1" applyBorder="1" applyAlignment="1">
      <alignment vertical="center"/>
    </xf>
    <xf numFmtId="2" fontId="0" fillId="0" borderId="0" xfId="0" applyNumberFormat="1" applyAlignment="1">
      <alignment horizontal="left" vertical="center"/>
    </xf>
    <xf numFmtId="0" fontId="0" fillId="33" borderId="0" xfId="0" applyFill="1" applyAlignment="1">
      <alignment vertical="center"/>
    </xf>
    <xf numFmtId="0" fontId="0" fillId="36" borderId="0" xfId="0" applyFill="1" applyAlignment="1">
      <alignment horizontal="center" vertical="center"/>
    </xf>
    <xf numFmtId="0" fontId="0" fillId="0" borderId="22" xfId="0" applyBorder="1" applyAlignment="1">
      <alignment vertical="center"/>
    </xf>
    <xf numFmtId="0" fontId="40" fillId="34" borderId="0" xfId="0" applyFont="1" applyFill="1" applyAlignment="1">
      <alignment horizontal="center" vertical="center"/>
    </xf>
    <xf numFmtId="38" fontId="0" fillId="34" borderId="0" xfId="28" applyNumberFormat="1" applyFont="1" applyFill="1" applyAlignment="1">
      <alignment horizontal="center" vertical="center"/>
    </xf>
    <xf numFmtId="6" fontId="0" fillId="34" borderId="0" xfId="0" applyNumberFormat="1" applyFill="1" applyAlignment="1">
      <alignment horizontal="center" vertical="center"/>
    </xf>
    <xf numFmtId="0" fontId="40" fillId="0" borderId="57" xfId="0" applyFont="1" applyBorder="1" applyAlignment="1">
      <alignment vertical="center"/>
    </xf>
    <xf numFmtId="0" fontId="40" fillId="0" borderId="0" xfId="0" applyFont="1" applyAlignment="1">
      <alignment vertical="center"/>
    </xf>
    <xf numFmtId="0" fontId="40" fillId="28" borderId="46" xfId="0" applyFont="1" applyFill="1" applyBorder="1" applyAlignment="1">
      <alignment horizontal="center" vertical="center"/>
    </xf>
    <xf numFmtId="0" fontId="40" fillId="28" borderId="47" xfId="0" applyFont="1" applyFill="1" applyBorder="1" applyAlignment="1">
      <alignment horizontal="center" vertical="center"/>
    </xf>
    <xf numFmtId="38" fontId="41" fillId="27" borderId="31" xfId="28" applyNumberFormat="1" applyFont="1" applyFill="1" applyBorder="1" applyAlignment="1">
      <alignment horizontal="center" vertical="center"/>
    </xf>
    <xf numFmtId="6" fontId="41" fillId="27" borderId="35" xfId="0" applyNumberFormat="1" applyFont="1" applyFill="1" applyBorder="1" applyAlignment="1">
      <alignment horizontal="center" vertical="center"/>
    </xf>
    <xf numFmtId="164" fontId="7" fillId="20" borderId="34" xfId="39" applyNumberFormat="1" applyFill="1" applyBorder="1" applyAlignment="1">
      <alignment horizontal="center" vertical="center"/>
    </xf>
    <xf numFmtId="164" fontId="7" fillId="20" borderId="59" xfId="39" applyNumberFormat="1" applyFill="1" applyBorder="1" applyAlignment="1">
      <alignment horizontal="center" vertical="center"/>
    </xf>
    <xf numFmtId="1" fontId="38" fillId="33" borderId="60" xfId="39" applyNumberFormat="1" applyFont="1" applyFill="1" applyBorder="1" applyAlignment="1">
      <alignment horizontal="center" vertical="center"/>
    </xf>
    <xf numFmtId="1" fontId="38" fillId="33" borderId="61" xfId="39" applyNumberFormat="1" applyFont="1" applyFill="1" applyBorder="1" applyAlignment="1">
      <alignment horizontal="center" vertical="center"/>
    </xf>
    <xf numFmtId="1" fontId="38" fillId="33" borderId="62" xfId="39" applyNumberFormat="1" applyFont="1" applyFill="1" applyBorder="1" applyAlignment="1">
      <alignment horizontal="center" vertical="center"/>
    </xf>
    <xf numFmtId="0" fontId="40" fillId="0" borderId="37" xfId="0" applyFont="1" applyBorder="1" applyAlignment="1">
      <alignment vertical="center"/>
    </xf>
    <xf numFmtId="1" fontId="20" fillId="30" borderId="58" xfId="39" applyNumberFormat="1" applyFont="1" applyFill="1" applyBorder="1" applyAlignment="1">
      <alignment horizontal="center" vertical="center"/>
    </xf>
    <xf numFmtId="0" fontId="20" fillId="30" borderId="58" xfId="39" applyNumberFormat="1" applyFont="1" applyFill="1" applyBorder="1" applyAlignment="1">
      <alignment horizontal="center" vertical="center"/>
    </xf>
    <xf numFmtId="0" fontId="20" fillId="30" borderId="50" xfId="39" applyNumberFormat="1" applyFont="1" applyFill="1" applyBorder="1" applyAlignment="1">
      <alignment horizontal="center" vertical="center"/>
    </xf>
    <xf numFmtId="0" fontId="32" fillId="34" borderId="16" xfId="39" applyFont="1" applyFill="1" applyBorder="1" applyAlignment="1">
      <alignment horizontal="center" vertical="center" wrapText="1"/>
    </xf>
    <xf numFmtId="1" fontId="32" fillId="34" borderId="10" xfId="39" applyNumberFormat="1" applyFont="1" applyFill="1" applyBorder="1" applyAlignment="1">
      <alignment horizontal="left" vertical="center"/>
    </xf>
    <xf numFmtId="1" fontId="7" fillId="34" borderId="10" xfId="39" applyNumberFormat="1" applyFill="1" applyBorder="1" applyAlignment="1">
      <alignment horizontal="center" vertical="center"/>
    </xf>
    <xf numFmtId="1" fontId="7" fillId="34" borderId="11" xfId="39" applyNumberFormat="1" applyFill="1" applyBorder="1" applyAlignment="1">
      <alignment horizontal="center" vertical="center"/>
    </xf>
    <xf numFmtId="0" fontId="32" fillId="19" borderId="41" xfId="39" applyFont="1" applyFill="1" applyBorder="1" applyAlignment="1">
      <alignment horizontal="center" vertical="center"/>
    </xf>
    <xf numFmtId="2" fontId="7" fillId="20" borderId="12" xfId="39" applyNumberFormat="1" applyFont="1" applyFill="1" applyBorder="1" applyAlignment="1">
      <alignment horizontal="center" vertical="center" wrapText="1"/>
    </xf>
    <xf numFmtId="164" fontId="20" fillId="20" borderId="35" xfId="39" applyNumberFormat="1" applyFont="1" applyFill="1" applyBorder="1" applyAlignment="1">
      <alignment horizontal="center" vertical="center"/>
    </xf>
    <xf numFmtId="164" fontId="20" fillId="31" borderId="19" xfId="39" applyNumberFormat="1" applyFont="1" applyFill="1" applyBorder="1" applyAlignment="1">
      <alignment horizontal="center" vertical="center"/>
    </xf>
    <xf numFmtId="164" fontId="20" fillId="21" borderId="33" xfId="39" applyNumberFormat="1" applyFont="1" applyFill="1" applyBorder="1" applyAlignment="1">
      <alignment horizontal="center" vertical="center"/>
    </xf>
    <xf numFmtId="164" fontId="7" fillId="20" borderId="19" xfId="39" applyNumberFormat="1" applyFont="1" applyFill="1" applyBorder="1" applyAlignment="1">
      <alignment horizontal="center" vertical="center" wrapText="1"/>
    </xf>
    <xf numFmtId="164" fontId="0" fillId="37" borderId="46" xfId="0" applyNumberFormat="1" applyFill="1" applyBorder="1" applyAlignment="1">
      <alignment horizontal="center"/>
    </xf>
    <xf numFmtId="164" fontId="0" fillId="37" borderId="63" xfId="0" applyNumberFormat="1" applyFill="1" applyBorder="1" applyAlignment="1">
      <alignment horizontal="center"/>
    </xf>
    <xf numFmtId="164" fontId="0" fillId="37" borderId="47" xfId="0" applyNumberFormat="1" applyFill="1" applyBorder="1" applyAlignment="1">
      <alignment horizontal="center"/>
    </xf>
    <xf numFmtId="164" fontId="7" fillId="20" borderId="57" xfId="39" applyNumberFormat="1" applyFill="1" applyBorder="1" applyAlignment="1">
      <alignment horizontal="center" vertical="center"/>
    </xf>
    <xf numFmtId="164" fontId="7" fillId="20" borderId="21" xfId="39" applyNumberFormat="1" applyFill="1" applyBorder="1" applyAlignment="1">
      <alignment horizontal="center" vertical="center"/>
    </xf>
    <xf numFmtId="164" fontId="7" fillId="20" borderId="64" xfId="39" applyNumberFormat="1" applyFill="1" applyBorder="1" applyAlignment="1">
      <alignment horizontal="center" vertical="center"/>
    </xf>
    <xf numFmtId="164" fontId="23" fillId="20" borderId="65" xfId="39" applyNumberFormat="1" applyFont="1" applyFill="1" applyBorder="1" applyAlignment="1">
      <alignment horizontal="center" vertical="center"/>
    </xf>
    <xf numFmtId="1" fontId="20" fillId="23" borderId="22" xfId="39" applyNumberFormat="1" applyFont="1" applyFill="1" applyBorder="1" applyAlignment="1">
      <alignment vertical="center"/>
    </xf>
    <xf numFmtId="2" fontId="20" fillId="31" borderId="19" xfId="39" applyNumberFormat="1" applyFont="1" applyFill="1" applyBorder="1" applyAlignment="1">
      <alignment horizontal="center" vertical="center"/>
    </xf>
    <xf numFmtId="165" fontId="20" fillId="31" borderId="19" xfId="39" applyNumberFormat="1" applyFont="1" applyFill="1" applyBorder="1" applyAlignment="1">
      <alignment horizontal="center" vertical="center"/>
    </xf>
    <xf numFmtId="1" fontId="20" fillId="19" borderId="18" xfId="39" applyNumberFormat="1" applyFont="1" applyFill="1" applyBorder="1" applyAlignment="1">
      <alignment horizontal="center" vertical="center" wrapText="1"/>
    </xf>
    <xf numFmtId="1" fontId="20" fillId="19" borderId="20" xfId="39" applyNumberFormat="1" applyFont="1" applyFill="1" applyBorder="1" applyAlignment="1">
      <alignment horizontal="center" vertical="center" wrapText="1"/>
    </xf>
    <xf numFmtId="1" fontId="20" fillId="19" borderId="12" xfId="39" applyNumberFormat="1" applyFont="1" applyFill="1" applyBorder="1" applyAlignment="1">
      <alignment horizontal="center" vertical="center" wrapText="1"/>
    </xf>
    <xf numFmtId="0" fontId="20" fillId="19" borderId="12" xfId="39" applyNumberFormat="1" applyFont="1" applyFill="1" applyBorder="1" applyAlignment="1">
      <alignment horizontal="center" vertical="center" wrapText="1"/>
    </xf>
    <xf numFmtId="1" fontId="20" fillId="30" borderId="13" xfId="39" applyNumberFormat="1" applyFont="1" applyFill="1" applyBorder="1" applyAlignment="1">
      <alignment horizontal="center" vertical="center" wrapText="1"/>
    </xf>
    <xf numFmtId="15" fontId="0" fillId="0" borderId="0" xfId="0" applyNumberFormat="1"/>
    <xf numFmtId="0" fontId="40" fillId="33" borderId="0" xfId="0" applyFont="1" applyFill="1" applyAlignment="1">
      <alignment horizontal="center" vertical="center" wrapText="1"/>
    </xf>
    <xf numFmtId="0" fontId="0" fillId="0" borderId="0" xfId="0" applyAlignment="1">
      <alignment horizontal="center" vertical="center"/>
    </xf>
    <xf numFmtId="168" fontId="41" fillId="27" borderId="31" xfId="45" applyNumberFormat="1" applyFont="1" applyFill="1" applyBorder="1" applyAlignment="1">
      <alignment horizontal="center" vertical="center"/>
    </xf>
    <xf numFmtId="168" fontId="41" fillId="27" borderId="35" xfId="45" applyNumberFormat="1" applyFont="1" applyFill="1" applyBorder="1" applyAlignment="1">
      <alignment horizontal="center" vertical="center"/>
    </xf>
    <xf numFmtId="0" fontId="40" fillId="34" borderId="0" xfId="0" applyFont="1" applyFill="1" applyAlignment="1">
      <alignment horizontal="center" vertical="center" wrapText="1"/>
    </xf>
    <xf numFmtId="0" fontId="20" fillId="22" borderId="21" xfId="39" applyFont="1" applyFill="1" applyBorder="1" applyAlignment="1">
      <alignment horizontal="center" vertical="center"/>
    </xf>
    <xf numFmtId="0" fontId="20" fillId="22" borderId="34" xfId="39" applyFont="1" applyFill="1" applyBorder="1" applyAlignment="1">
      <alignment horizontal="center" vertical="center"/>
    </xf>
    <xf numFmtId="0" fontId="20" fillId="22" borderId="33" xfId="39" applyFont="1" applyFill="1" applyBorder="1" applyAlignment="1">
      <alignment horizontal="center" vertical="center"/>
    </xf>
    <xf numFmtId="0" fontId="7" fillId="22" borderId="25" xfId="39" applyFill="1" applyBorder="1" applyAlignment="1">
      <alignment horizontal="center" vertical="center"/>
    </xf>
    <xf numFmtId="0" fontId="7" fillId="22" borderId="0" xfId="39" applyFill="1" applyBorder="1" applyAlignment="1">
      <alignment horizontal="center" vertical="center"/>
    </xf>
    <xf numFmtId="0" fontId="24" fillId="27" borderId="31" xfId="39" applyFont="1" applyFill="1" applyBorder="1" applyAlignment="1">
      <alignment horizontal="center" vertical="center" wrapText="1"/>
    </xf>
    <xf numFmtId="0" fontId="24" fillId="27" borderId="36" xfId="39" applyFont="1" applyFill="1" applyBorder="1" applyAlignment="1">
      <alignment horizontal="center" vertical="center" wrapText="1"/>
    </xf>
    <xf numFmtId="0" fontId="24" fillId="27" borderId="35" xfId="39" applyFont="1" applyFill="1" applyBorder="1" applyAlignment="1">
      <alignment horizontal="center" vertical="center" wrapText="1"/>
    </xf>
    <xf numFmtId="0" fontId="7" fillId="22" borderId="53" xfId="39" applyFill="1" applyBorder="1" applyAlignment="1">
      <alignment horizontal="center" vertical="center"/>
    </xf>
    <xf numFmtId="0" fontId="7" fillId="22" borderId="56" xfId="39" applyFill="1" applyBorder="1" applyAlignment="1">
      <alignment horizontal="center" vertical="center"/>
    </xf>
    <xf numFmtId="0" fontId="7" fillId="22" borderId="22" xfId="39" applyFill="1" applyBorder="1" applyAlignment="1">
      <alignment horizontal="center" vertical="center"/>
    </xf>
    <xf numFmtId="0" fontId="7" fillId="22" borderId="57" xfId="39" applyFill="1" applyBorder="1" applyAlignment="1">
      <alignment horizontal="center" vertical="center"/>
    </xf>
    <xf numFmtId="0" fontId="7" fillId="0" borderId="21" xfId="39" applyBorder="1" applyAlignment="1">
      <alignment horizontal="center" vertical="center"/>
    </xf>
    <xf numFmtId="0" fontId="7" fillId="0" borderId="33" xfId="39" applyBorder="1" applyAlignment="1">
      <alignment horizontal="center" vertical="center"/>
    </xf>
    <xf numFmtId="0" fontId="7" fillId="0" borderId="34" xfId="39" applyBorder="1" applyAlignment="1">
      <alignment horizontal="center" vertical="center"/>
    </xf>
    <xf numFmtId="0" fontId="31" fillId="24" borderId="32" xfId="39" applyFont="1" applyFill="1" applyBorder="1" applyAlignment="1">
      <alignment horizontal="center" vertical="center" wrapText="1"/>
    </xf>
    <xf numFmtId="0" fontId="31" fillId="24" borderId="10" xfId="39" applyFont="1" applyFill="1" applyBorder="1" applyAlignment="1">
      <alignment horizontal="center" vertical="center" wrapText="1"/>
    </xf>
    <xf numFmtId="0" fontId="31" fillId="24" borderId="11" xfId="39" applyFont="1" applyFill="1" applyBorder="1" applyAlignment="1">
      <alignment horizontal="center" vertical="center" wrapText="1"/>
    </xf>
    <xf numFmtId="0" fontId="31" fillId="24" borderId="27" xfId="39" applyFont="1" applyFill="1" applyBorder="1" applyAlignment="1">
      <alignment horizontal="center" vertical="center" wrapText="1"/>
    </xf>
    <xf numFmtId="0" fontId="31" fillId="24" borderId="28" xfId="39" applyFont="1" applyFill="1" applyBorder="1" applyAlignment="1">
      <alignment horizontal="center" vertical="center" wrapText="1"/>
    </xf>
    <xf numFmtId="0" fontId="31" fillId="24" borderId="29" xfId="39" applyFont="1" applyFill="1" applyBorder="1" applyAlignment="1">
      <alignment horizontal="center" vertical="center" wrapText="1"/>
    </xf>
    <xf numFmtId="1" fontId="24" fillId="20" borderId="31" xfId="39" applyNumberFormat="1" applyFont="1" applyFill="1" applyBorder="1" applyAlignment="1">
      <alignment horizontal="center" vertical="center"/>
    </xf>
    <xf numFmtId="1" fontId="24" fillId="20" borderId="36" xfId="39" applyNumberFormat="1" applyFont="1" applyFill="1" applyBorder="1" applyAlignment="1">
      <alignment horizontal="center" vertical="center"/>
    </xf>
    <xf numFmtId="1" fontId="24" fillId="20" borderId="35" xfId="39" applyNumberFormat="1" applyFont="1" applyFill="1" applyBorder="1" applyAlignment="1">
      <alignment horizontal="center" vertical="center"/>
    </xf>
    <xf numFmtId="0" fontId="20" fillId="18" borderId="31" xfId="39" applyFont="1" applyFill="1" applyBorder="1" applyAlignment="1">
      <alignment horizontal="center" vertical="center"/>
    </xf>
    <xf numFmtId="0" fontId="20" fillId="18" borderId="36" xfId="39" applyFont="1" applyFill="1" applyBorder="1" applyAlignment="1">
      <alignment horizontal="center" vertical="center"/>
    </xf>
    <xf numFmtId="0" fontId="20" fillId="18" borderId="40" xfId="39" applyFont="1" applyFill="1" applyBorder="1" applyAlignment="1">
      <alignment horizontal="center" vertical="center"/>
    </xf>
    <xf numFmtId="1" fontId="37" fillId="26" borderId="31" xfId="39" applyNumberFormat="1" applyFont="1" applyFill="1" applyBorder="1" applyAlignment="1">
      <alignment horizontal="right" vertical="center"/>
    </xf>
    <xf numFmtId="1" fontId="37" fillId="26" borderId="36" xfId="39" applyNumberFormat="1" applyFont="1" applyFill="1" applyBorder="1" applyAlignment="1">
      <alignment horizontal="right" vertical="center"/>
    </xf>
    <xf numFmtId="1" fontId="37" fillId="26" borderId="35" xfId="39" applyNumberFormat="1" applyFont="1" applyFill="1" applyBorder="1" applyAlignment="1">
      <alignment horizontal="right" vertical="center"/>
    </xf>
    <xf numFmtId="0" fontId="20" fillId="18" borderId="46" xfId="39" applyFont="1" applyFill="1" applyBorder="1" applyAlignment="1">
      <alignment horizontal="center" vertical="center" wrapText="1"/>
    </xf>
    <xf numFmtId="0" fontId="20" fillId="18" borderId="47" xfId="39" applyFont="1" applyFill="1" applyBorder="1" applyAlignment="1">
      <alignment horizontal="center" vertical="center" wrapText="1"/>
    </xf>
    <xf numFmtId="1" fontId="25" fillId="0" borderId="16" xfId="39" applyNumberFormat="1" applyFont="1" applyFill="1" applyBorder="1" applyAlignment="1">
      <alignment horizontal="left" vertical="center"/>
    </xf>
    <xf numFmtId="1" fontId="25" fillId="0" borderId="0" xfId="39" applyNumberFormat="1" applyFont="1" applyFill="1" applyBorder="1" applyAlignment="1">
      <alignment horizontal="left" vertical="center"/>
    </xf>
    <xf numFmtId="0" fontId="21" fillId="27" borderId="31" xfId="39" applyFont="1" applyFill="1" applyBorder="1" applyAlignment="1">
      <alignment horizontal="center" vertical="center" wrapText="1"/>
    </xf>
    <xf numFmtId="0" fontId="21" fillId="27" borderId="36" xfId="39" applyFont="1" applyFill="1" applyBorder="1" applyAlignment="1">
      <alignment horizontal="center" vertical="center" wrapText="1"/>
    </xf>
    <xf numFmtId="0" fontId="21" fillId="27" borderId="35" xfId="39" applyFont="1" applyFill="1" applyBorder="1" applyAlignment="1">
      <alignment horizontal="center" vertical="center" wrapText="1"/>
    </xf>
    <xf numFmtId="1" fontId="23" fillId="19" borderId="12" xfId="39" applyNumberFormat="1" applyFont="1" applyFill="1" applyBorder="1" applyAlignment="1">
      <alignment horizontal="left" vertical="center"/>
    </xf>
    <xf numFmtId="1" fontId="20" fillId="31" borderId="21" xfId="39" applyNumberFormat="1" applyFont="1" applyFill="1" applyBorder="1" applyAlignment="1">
      <alignment horizontal="center" vertical="center"/>
    </xf>
    <xf numFmtId="1" fontId="20" fillId="31" borderId="34" xfId="39" applyNumberFormat="1" applyFont="1" applyFill="1" applyBorder="1" applyAlignment="1">
      <alignment horizontal="center" vertical="center"/>
    </xf>
    <xf numFmtId="0" fontId="41" fillId="0" borderId="21" xfId="0" applyFont="1" applyBorder="1" applyAlignment="1">
      <alignment horizontal="center" vertical="center"/>
    </xf>
    <xf numFmtId="0" fontId="41" fillId="0" borderId="33" xfId="0" applyFont="1" applyBorder="1" applyAlignment="1">
      <alignment horizontal="center" vertical="center"/>
    </xf>
    <xf numFmtId="0" fontId="41" fillId="0" borderId="34" xfId="0" applyFont="1" applyBorder="1" applyAlignment="1">
      <alignment horizontal="center" vertical="center"/>
    </xf>
    <xf numFmtId="0" fontId="40" fillId="0" borderId="37" xfId="0" applyFont="1" applyBorder="1" applyAlignment="1">
      <alignment horizontal="center" wrapText="1"/>
    </xf>
    <xf numFmtId="0" fontId="40" fillId="0" borderId="20" xfId="0" applyFont="1" applyBorder="1" applyAlignment="1">
      <alignment horizontal="center" wrapText="1"/>
    </xf>
    <xf numFmtId="1" fontId="20" fillId="31" borderId="22" xfId="39" applyNumberFormat="1" applyFont="1" applyFill="1" applyBorder="1" applyAlignment="1">
      <alignment horizontal="center" vertical="center"/>
    </xf>
    <xf numFmtId="1" fontId="20" fillId="31" borderId="52" xfId="39" applyNumberFormat="1" applyFont="1" applyFill="1" applyBorder="1" applyAlignment="1">
      <alignment horizontal="center"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urrency" xfId="45"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9">
    <dxf>
      <font>
        <color theme="9" tint="0.39994506668294322"/>
      </font>
    </dxf>
    <dxf>
      <font>
        <color theme="9" tint="0.39994506668294322"/>
      </font>
    </dxf>
    <dxf>
      <font>
        <color theme="9" tint="0.39994506668294322"/>
      </font>
    </dxf>
    <dxf>
      <font>
        <color theme="9" tint="0.39994506668294322"/>
      </font>
    </dxf>
    <dxf>
      <font>
        <color theme="9" tint="0.39994506668294322"/>
      </font>
    </dxf>
    <dxf>
      <fill>
        <patternFill>
          <bgColor rgb="FFFF0000"/>
        </patternFill>
      </fill>
    </dxf>
    <dxf>
      <font>
        <color theme="9" tint="0.39994506668294322"/>
      </font>
    </dxf>
    <dxf>
      <font>
        <color theme="9" tint="0.39994506668294322"/>
      </font>
    </dxf>
    <dxf>
      <font>
        <condense val="0"/>
        <extend val="0"/>
        <color indexed="9"/>
      </font>
    </dxf>
  </dxfs>
  <tableStyles count="0" defaultTableStyle="TableStyleMedium9" defaultPivotStyle="PivotStyleLight16"/>
  <colors>
    <mruColors>
      <color rgb="FF00FF00"/>
      <color rgb="FFEE64D0"/>
      <color rgb="FFEA42C6"/>
      <color rgb="FFFF00FF"/>
      <color rgb="FFFF66FF"/>
      <color rgb="FF2253EE"/>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052"/>
          <c:y val="1.3814934802928868E-2"/>
        </c:manualLayout>
      </c:layout>
      <c:overlay val="0"/>
    </c:title>
    <c:autoTitleDeleted val="0"/>
    <c:plotArea>
      <c:layout>
        <c:manualLayout>
          <c:layoutTarget val="inner"/>
          <c:xMode val="edge"/>
          <c:yMode val="edge"/>
          <c:x val="8.2200611877635971E-2"/>
          <c:y val="0.13994715527190887"/>
          <c:w val="0.84656291016750418"/>
          <c:h val="0.7416982759652212"/>
        </c:manualLayout>
      </c:layout>
      <c:areaChart>
        <c:grouping val="stacked"/>
        <c:varyColors val="0"/>
        <c:ser>
          <c:idx val="1"/>
          <c:order val="0"/>
          <c:tx>
            <c:strRef>
              <c:f>'Markov Nat Hx Syph eg'!$BX$26</c:f>
              <c:strCache>
                <c:ptCount val="1"/>
                <c:pt idx="0">
                  <c:v>Healthy</c:v>
                </c:pt>
              </c:strCache>
            </c:strRef>
          </c:tx>
          <c:spPr>
            <a:solidFill>
              <a:srgbClr val="EE64D0"/>
            </a:solidFill>
          </c:spPr>
          <c:val>
            <c:numRef>
              <c:f>'Markov Nat Hx Syph eg'!$BX$27:$BX$77</c:f>
              <c:numCache>
                <c:formatCode>0.00</c:formatCode>
                <c:ptCount val="51"/>
                <c:pt idx="0">
                  <c:v>0.9</c:v>
                </c:pt>
                <c:pt idx="1">
                  <c:v>0.88200000000000001</c:v>
                </c:pt>
                <c:pt idx="2">
                  <c:v>0.86228428282828284</c:v>
                </c:pt>
                <c:pt idx="3">
                  <c:v>0.84375910743246108</c:v>
                </c:pt>
                <c:pt idx="4">
                  <c:v>0.82597943847023692</c:v>
                </c:pt>
                <c:pt idx="5">
                  <c:v>0.80858548383182227</c:v>
                </c:pt>
                <c:pt idx="6">
                  <c:v>0.79135878964241591</c:v>
                </c:pt>
                <c:pt idx="7">
                  <c:v>0.7741692937022876</c:v>
                </c:pt>
                <c:pt idx="8">
                  <c:v>0.75694004214742405</c:v>
                </c:pt>
                <c:pt idx="9">
                  <c:v>0.73962602677989686</c:v>
                </c:pt>
                <c:pt idx="10">
                  <c:v>0.72220159833421493</c:v>
                </c:pt>
                <c:pt idx="11">
                  <c:v>0.70465299896574851</c:v>
                </c:pt>
                <c:pt idx="12">
                  <c:v>0.68697394576453463</c:v>
                </c:pt>
                <c:pt idx="13">
                  <c:v>0.66916303177749592</c:v>
                </c:pt>
                <c:pt idx="14">
                  <c:v>0.65122220915637619</c:v>
                </c:pt>
                <c:pt idx="15">
                  <c:v>0.63315591606272636</c:v>
                </c:pt>
                <c:pt idx="16">
                  <c:v>0.61497058596442555</c:v>
                </c:pt>
                <c:pt idx="17">
                  <c:v>0.59667438337899481</c:v>
                </c:pt>
                <c:pt idx="18">
                  <c:v>0.57827707285799756</c:v>
                </c:pt>
                <c:pt idx="19">
                  <c:v>0.55978996530554359</c:v>
                </c:pt>
                <c:pt idx="20">
                  <c:v>0.54122590786487468</c:v>
                </c:pt>
                <c:pt idx="21">
                  <c:v>0.52259929672083916</c:v>
                </c:pt>
                <c:pt idx="22">
                  <c:v>0.50392609990718651</c:v>
                </c:pt>
                <c:pt idx="23">
                  <c:v>0.4852238817542418</c:v>
                </c:pt>
                <c:pt idx="24">
                  <c:v>0.46651182326333024</c:v>
                </c:pt>
                <c:pt idx="25">
                  <c:v>0.44781073422429923</c:v>
                </c:pt>
                <c:pt idx="26">
                  <c:v>0.42914305376504625</c:v>
                </c:pt>
                <c:pt idx="27">
                  <c:v>0.41053283651544276</c:v>
                </c:pt>
                <c:pt idx="28">
                  <c:v>0.39200572185095905</c:v>
                </c:pt>
                <c:pt idx="29">
                  <c:v>0.37358888385719213</c:v>
                </c:pt>
                <c:pt idx="30">
                  <c:v>0.35531095979057281</c:v>
                </c:pt>
                <c:pt idx="31">
                  <c:v>0.33720195494538607</c:v>
                </c:pt>
                <c:pt idx="32">
                  <c:v>0.31929312200219578</c:v>
                </c:pt>
                <c:pt idx="33">
                  <c:v>0.30161681314919797</c:v>
                </c:pt>
                <c:pt idx="34">
                  <c:v>0.28420630355239179</c:v>
                </c:pt>
                <c:pt idx="35">
                  <c:v>0.26709558511586895</c:v>
                </c:pt>
                <c:pt idx="36">
                  <c:v>0.25031912993038241</c:v>
                </c:pt>
                <c:pt idx="37">
                  <c:v>0.23391162336445298</c:v>
                </c:pt>
                <c:pt idx="38">
                  <c:v>0.21790766741244799</c:v>
                </c:pt>
                <c:pt idx="39">
                  <c:v>0.20234145567962866</c:v>
                </c:pt>
                <c:pt idx="40">
                  <c:v>0.18724642225211488</c:v>
                </c:pt>
                <c:pt idx="41">
                  <c:v>0.17265486766188703</c:v>
                </c:pt>
                <c:pt idx="42">
                  <c:v>0.15859756619903814</c:v>
                </c:pt>
                <c:pt idx="43">
                  <c:v>0.14510335992421958</c:v>
                </c:pt>
                <c:pt idx="44">
                  <c:v>0.13219874586450681</c:v>
                </c:pt>
                <c:pt idx="45">
                  <c:v>0.11990746399834086</c:v>
                </c:pt>
                <c:pt idx="46">
                  <c:v>0.10825009470381082</c:v>
                </c:pt>
                <c:pt idx="47">
                  <c:v>9.7243675305088567E-2</c:v>
                </c:pt>
                <c:pt idx="48">
                  <c:v>8.6901346142648342E-2</c:v>
                </c:pt>
                <c:pt idx="49">
                  <c:v>7.723203714656203E-2</c:v>
                </c:pt>
                <c:pt idx="50">
                  <c:v>6.8240206137943071E-2</c:v>
                </c:pt>
              </c:numCache>
            </c:numRef>
          </c:val>
        </c:ser>
        <c:ser>
          <c:idx val="2"/>
          <c:order val="1"/>
          <c:tx>
            <c:strRef>
              <c:f>'Markov Nat Hx Syph eg'!$BY$26</c:f>
              <c:strCache>
                <c:ptCount val="1"/>
                <c:pt idx="0">
                  <c:v>Primary</c:v>
                </c:pt>
              </c:strCache>
            </c:strRef>
          </c:tx>
          <c:val>
            <c:numRef>
              <c:f>'Markov Nat Hx Syph eg'!$BY$27:$BY$77</c:f>
              <c:numCache>
                <c:formatCode>0.00</c:formatCode>
                <c:ptCount val="51"/>
                <c:pt idx="0">
                  <c:v>0.09</c:v>
                </c:pt>
                <c:pt idx="1">
                  <c:v>8.4099999999999994E-2</c:v>
                </c:pt>
                <c:pt idx="2">
                  <c:v>8.5215939898989887E-2</c:v>
                </c:pt>
                <c:pt idx="3">
                  <c:v>8.5407689476278068E-2</c:v>
                </c:pt>
                <c:pt idx="4">
                  <c:v>8.4822013444550981E-2</c:v>
                </c:pt>
                <c:pt idx="5">
                  <c:v>8.3757695890941258E-2</c:v>
                </c:pt>
                <c:pt idx="6">
                  <c:v>8.2401775766323265E-2</c:v>
                </c:pt>
                <c:pt idx="7">
                  <c:v>8.0865977220590107E-2</c:v>
                </c:pt>
                <c:pt idx="8">
                  <c:v>7.9216822356578939E-2</c:v>
                </c:pt>
                <c:pt idx="9">
                  <c:v>7.749394236650034E-2</c:v>
                </c:pt>
                <c:pt idx="10">
                  <c:v>7.5721003837627296E-2</c:v>
                </c:pt>
                <c:pt idx="11">
                  <c:v>7.3912218268951585E-2</c:v>
                </c:pt>
                <c:pt idx="12">
                  <c:v>7.207621934569311E-2</c:v>
                </c:pt>
                <c:pt idx="13">
                  <c:v>7.0218372501975657E-2</c:v>
                </c:pt>
                <c:pt idx="14">
                  <c:v>6.8342151193875655E-2</c:v>
                </c:pt>
                <c:pt idx="15">
                  <c:v>6.6449957795156389E-2</c:v>
                </c:pt>
                <c:pt idx="16">
                  <c:v>6.4543614118167322E-2</c:v>
                </c:pt>
                <c:pt idx="17">
                  <c:v>6.262465544412664E-2</c:v>
                </c:pt>
                <c:pt idx="18">
                  <c:v>6.0694507669957452E-2</c:v>
                </c:pt>
                <c:pt idx="19">
                  <c:v>5.8754594858770222E-2</c:v>
                </c:pt>
                <c:pt idx="20">
                  <c:v>5.6806405241890033E-2</c:v>
                </c:pt>
                <c:pt idx="21">
                  <c:v>5.4851532270852661E-2</c:v>
                </c:pt>
                <c:pt idx="22">
                  <c:v>5.2891700505180092E-2</c:v>
                </c:pt>
                <c:pt idx="23">
                  <c:v>5.0928782068146917E-2</c:v>
                </c:pt>
                <c:pt idx="24">
                  <c:v>4.8964806990283674E-2</c:v>
                </c:pt>
                <c:pt idx="25">
                  <c:v>4.7001969323972104E-2</c:v>
                </c:pt>
                <c:pt idx="26">
                  <c:v>4.5042630056819563E-2</c:v>
                </c:pt>
                <c:pt idx="27">
                  <c:v>4.3089317341793026E-2</c:v>
                </c:pt>
                <c:pt idx="28">
                  <c:v>4.1144724259174925E-2</c:v>
                </c:pt>
                <c:pt idx="29">
                  <c:v>3.9211704146977076E-2</c:v>
                </c:pt>
                <c:pt idx="30">
                  <c:v>3.7293263434064514E-2</c:v>
                </c:pt>
                <c:pt idx="31">
                  <c:v>3.5392551855567549E-2</c:v>
                </c:pt>
                <c:pt idx="32">
                  <c:v>3.3512849906828346E-2</c:v>
                </c:pt>
                <c:pt idx="33">
                  <c:v>3.1657553390865449E-2</c:v>
                </c:pt>
                <c:pt idx="34">
                  <c:v>2.9830154930050454E-2</c:v>
                </c:pt>
                <c:pt idx="35">
                  <c:v>2.8034222342720669E-2</c:v>
                </c:pt>
                <c:pt idx="36">
                  <c:v>2.6273373828507009E-2</c:v>
                </c:pt>
                <c:pt idx="37">
                  <c:v>2.4551249961646208E-2</c:v>
                </c:pt>
                <c:pt idx="38">
                  <c:v>2.2871482559149926E-2</c:v>
                </c:pt>
                <c:pt idx="39">
                  <c:v>2.123766057006575E-2</c:v>
                </c:pt>
                <c:pt idx="40">
                  <c:v>1.9653293222585664E-2</c:v>
                </c:pt>
                <c:pt idx="41">
                  <c:v>1.8121770766407447E-2</c:v>
                </c:pt>
                <c:pt idx="42">
                  <c:v>1.6646323256934235E-2</c:v>
                </c:pt>
                <c:pt idx="43">
                  <c:v>1.5229977943314326E-2</c:v>
                </c:pt>
                <c:pt idx="44">
                  <c:v>1.3875515940889939E-2</c:v>
                </c:pt>
                <c:pt idx="45">
                  <c:v>1.2585428986394474E-2</c:v>
                </c:pt>
                <c:pt idx="46">
                  <c:v>1.1361877186375761E-2</c:v>
                </c:pt>
                <c:pt idx="47">
                  <c:v>1.020664877012822E-2</c:v>
                </c:pt>
                <c:pt idx="48">
                  <c:v>9.1211229414134513E-3</c:v>
                </c:pt>
                <c:pt idx="49">
                  <c:v>8.1062369813561571E-3</c:v>
                </c:pt>
                <c:pt idx="50">
                  <c:v>7.1624587806969498E-3</c:v>
                </c:pt>
              </c:numCache>
            </c:numRef>
          </c:val>
        </c:ser>
        <c:ser>
          <c:idx val="3"/>
          <c:order val="2"/>
          <c:tx>
            <c:strRef>
              <c:f>'Markov Nat Hx Syph eg'!$F$26</c:f>
              <c:strCache>
                <c:ptCount val="1"/>
                <c:pt idx="0">
                  <c:v>2er</c:v>
                </c:pt>
              </c:strCache>
            </c:strRef>
          </c:tx>
          <c:val>
            <c:numRef>
              <c:f>'Markov Nat Hx Syph eg'!$BZ$27:$BZ$77</c:f>
              <c:numCache>
                <c:formatCode>0.00</c:formatCode>
                <c:ptCount val="51"/>
                <c:pt idx="0">
                  <c:v>9.9999999999999985E-3</c:v>
                </c:pt>
                <c:pt idx="1">
                  <c:v>2.0899999999999998E-2</c:v>
                </c:pt>
                <c:pt idx="2">
                  <c:v>2.2869443939393937E-2</c:v>
                </c:pt>
                <c:pt idx="3">
                  <c:v>2.365081438899972E-2</c:v>
                </c:pt>
                <c:pt idx="4">
                  <c:v>2.3902157040793019E-2</c:v>
                </c:pt>
                <c:pt idx="5">
                  <c:v>2.3844010620296736E-2</c:v>
                </c:pt>
                <c:pt idx="6">
                  <c:v>2.3600256167504018E-2</c:v>
                </c:pt>
                <c:pt idx="7">
                  <c:v>2.3244302807767733E-2</c:v>
                </c:pt>
                <c:pt idx="8">
                  <c:v>2.281981783720656E-2</c:v>
                </c:pt>
                <c:pt idx="9">
                  <c:v>2.2352786593317488E-2</c:v>
                </c:pt>
                <c:pt idx="10">
                  <c:v>2.1858684476618099E-2</c:v>
                </c:pt>
                <c:pt idx="11">
                  <c:v>2.1346747738854727E-2</c:v>
                </c:pt>
                <c:pt idx="12">
                  <c:v>2.0822516177739361E-2</c:v>
                </c:pt>
                <c:pt idx="13">
                  <c:v>2.0289346640690171E-2</c:v>
                </c:pt>
                <c:pt idx="14">
                  <c:v>1.9749313828346556E-2</c:v>
                </c:pt>
                <c:pt idx="15">
                  <c:v>1.9203746502075181E-2</c:v>
                </c:pt>
                <c:pt idx="16">
                  <c:v>1.8653546825036386E-2</c:v>
                </c:pt>
                <c:pt idx="17">
                  <c:v>1.8099380755539719E-2</c:v>
                </c:pt>
                <c:pt idx="18">
                  <c:v>1.7541791785464254E-2</c:v>
                </c:pt>
                <c:pt idx="19">
                  <c:v>1.698126910458362E-2</c:v>
                </c:pt>
                <c:pt idx="20">
                  <c:v>1.6418288646920826E-2</c:v>
                </c:pt>
                <c:pt idx="21">
                  <c:v>1.5853337964287405E-2</c:v>
                </c:pt>
                <c:pt idx="22">
                  <c:v>1.5286931405145377E-2</c:v>
                </c:pt>
                <c:pt idx="23">
                  <c:v>1.4719619421037148E-2</c:v>
                </c:pt>
                <c:pt idx="24">
                  <c:v>1.4151994244090133E-2</c:v>
                </c:pt>
                <c:pt idx="25">
                  <c:v>1.3584693240777872E-2</c:v>
                </c:pt>
                <c:pt idx="26">
                  <c:v>1.3018400689488542E-2</c:v>
                </c:pt>
                <c:pt idx="27">
                  <c:v>1.2453848398185252E-2</c:v>
                </c:pt>
                <c:pt idx="28">
                  <c:v>1.1891815381926296E-2</c:v>
                </c:pt>
                <c:pt idx="29">
                  <c:v>1.1333126703943777E-2</c:v>
                </c:pt>
                <c:pt idx="30">
                  <c:v>1.0778651516235667E-2</c:v>
                </c:pt>
                <c:pt idx="31">
                  <c:v>1.022930029727582E-2</c:v>
                </c:pt>
                <c:pt idx="32">
                  <c:v>9.6860212643880145E-3</c:v>
                </c:pt>
                <c:pt idx="33">
                  <c:v>9.1497959301084768E-3</c:v>
                </c:pt>
                <c:pt idx="34">
                  <c:v>8.6216337717718167E-3</c:v>
                </c:pt>
                <c:pt idx="35">
                  <c:v>8.1025659895072911E-3</c:v>
                </c:pt>
                <c:pt idx="36">
                  <c:v>7.5936383386724293E-3</c:v>
                </c:pt>
                <c:pt idx="37">
                  <c:v>7.095903037846225E-3</c:v>
                </c:pt>
                <c:pt idx="38">
                  <c:v>6.6104097724898545E-3</c:v>
                </c:pt>
                <c:pt idx="39">
                  <c:v>6.1381958369962466E-3</c:v>
                </c:pt>
                <c:pt idx="40">
                  <c:v>5.6802754838225136E-3</c:v>
                </c:pt>
                <c:pt idx="41">
                  <c:v>5.2376285773784691E-3</c:v>
                </c:pt>
                <c:pt idx="42">
                  <c:v>4.8111886818352628E-3</c:v>
                </c:pt>
                <c:pt idx="43">
                  <c:v>4.4018307453385554E-3</c:v>
                </c:pt>
                <c:pt idx="44">
                  <c:v>4.0103585773573498E-3</c:v>
                </c:pt>
                <c:pt idx="45">
                  <c:v>3.6374923499253452E-3</c:v>
                </c:pt>
                <c:pt idx="46">
                  <c:v>3.2838563859349211E-3</c:v>
                </c:pt>
                <c:pt idx="47">
                  <c:v>2.9499675267746837E-3</c:v>
                </c:pt>
                <c:pt idx="48">
                  <c:v>2.6362243955871108E-3</c:v>
                </c:pt>
                <c:pt idx="49">
                  <c:v>2.342897889215797E-3</c:v>
                </c:pt>
                <c:pt idx="50">
                  <c:v>2.0701232393662665E-3</c:v>
                </c:pt>
              </c:numCache>
            </c:numRef>
          </c:val>
        </c:ser>
        <c:ser>
          <c:idx val="4"/>
          <c:order val="3"/>
          <c:tx>
            <c:strRef>
              <c:f>'Markov Nat Hx Syph eg'!$G$26</c:f>
              <c:strCache>
                <c:ptCount val="1"/>
                <c:pt idx="0">
                  <c:v>Latent</c:v>
                </c:pt>
              </c:strCache>
            </c:strRef>
          </c:tx>
          <c:val>
            <c:numRef>
              <c:f>'Markov Nat Hx Syph eg'!$CA$27:$CA$77</c:f>
              <c:numCache>
                <c:formatCode>0.00</c:formatCode>
                <c:ptCount val="51"/>
                <c:pt idx="0">
                  <c:v>0</c:v>
                </c:pt>
                <c:pt idx="1">
                  <c:v>1.9999999999999996E-3</c:v>
                </c:pt>
                <c:pt idx="2">
                  <c:v>5.9569898989898984E-3</c:v>
                </c:pt>
                <c:pt idx="3">
                  <c:v>9.8653850504616877E-3</c:v>
                </c:pt>
                <c:pt idx="4">
                  <c:v>1.3488844766679043E-2</c:v>
                </c:pt>
                <c:pt idx="5">
                  <c:v>1.6748964049898122E-2</c:v>
                </c:pt>
                <c:pt idx="6">
                  <c:v>1.9620471595492159E-2</c:v>
                </c:pt>
                <c:pt idx="7">
                  <c:v>2.2106067987322724E-2</c:v>
                </c:pt>
                <c:pt idx="8">
                  <c:v>2.4223240768633546E-2</c:v>
                </c:pt>
                <c:pt idx="9">
                  <c:v>2.5996664008869661E-2</c:v>
                </c:pt>
                <c:pt idx="10">
                  <c:v>2.7453842403754487E-2</c:v>
                </c:pt>
                <c:pt idx="11">
                  <c:v>2.8622669536904143E-2</c:v>
                </c:pt>
                <c:pt idx="12">
                  <c:v>2.9530111326867638E-2</c:v>
                </c:pt>
                <c:pt idx="13">
                  <c:v>3.0201545929565761E-2</c:v>
                </c:pt>
                <c:pt idx="14">
                  <c:v>3.0660482127855073E-2</c:v>
                </c:pt>
                <c:pt idx="15">
                  <c:v>3.0928491845857949E-2</c:v>
                </c:pt>
                <c:pt idx="16">
                  <c:v>3.1025260016000811E-2</c:v>
                </c:pt>
                <c:pt idx="17">
                  <c:v>3.0968695184383558E-2</c:v>
                </c:pt>
                <c:pt idx="18">
                  <c:v>3.0775068053170981E-2</c:v>
                </c:pt>
                <c:pt idx="19">
                  <c:v>3.0459159240627968E-2</c:v>
                </c:pt>
                <c:pt idx="20">
                  <c:v>3.0034405833136543E-2</c:v>
                </c:pt>
                <c:pt idx="21">
                  <c:v>2.9513041158638838E-2</c:v>
                </c:pt>
                <c:pt idx="22">
                  <c:v>2.8906225026798158E-2</c:v>
                </c:pt>
                <c:pt idx="23">
                  <c:v>2.8224163290624677E-2</c:v>
                </c:pt>
                <c:pt idx="24">
                  <c:v>2.747621648269203E-2</c:v>
                </c:pt>
                <c:pt idx="25">
                  <c:v>2.667099776067763E-2</c:v>
                </c:pt>
                <c:pt idx="26">
                  <c:v>2.5816460636464568E-2</c:v>
                </c:pt>
                <c:pt idx="27">
                  <c:v>2.4919977063984595E-2</c:v>
                </c:pt>
                <c:pt idx="28">
                  <c:v>2.3988406484643347E-2</c:v>
                </c:pt>
                <c:pt idx="29">
                  <c:v>2.3028156411773647E-2</c:v>
                </c:pt>
                <c:pt idx="30">
                  <c:v>2.2045235098493699E-2</c:v>
                </c:pt>
                <c:pt idx="31">
                  <c:v>2.1045296789221929E-2</c:v>
                </c:pt>
                <c:pt idx="32">
                  <c:v>2.003368001137271E-2</c:v>
                </c:pt>
                <c:pt idx="33">
                  <c:v>1.9015439324841982E-2</c:v>
                </c:pt>
                <c:pt idx="34">
                  <c:v>1.7995370915415369E-2</c:v>
                </c:pt>
                <c:pt idx="35">
                  <c:v>1.6978032395754652E-2</c:v>
                </c:pt>
                <c:pt idx="36">
                  <c:v>1.5967757165045945E-2</c:v>
                </c:pt>
                <c:pt idx="37">
                  <c:v>1.496866367619222E-2</c:v>
                </c:pt>
                <c:pt idx="38">
                  <c:v>1.3984659967739463E-2</c:v>
                </c:pt>
                <c:pt idx="39">
                  <c:v>1.3019443836374602E-2</c:v>
                </c:pt>
                <c:pt idx="40">
                  <c:v>1.2076499054352485E-2</c:v>
                </c:pt>
                <c:pt idx="41">
                  <c:v>1.1159088073781123E-2</c:v>
                </c:pt>
                <c:pt idx="42">
                  <c:v>1.0270241705109805E-2</c:v>
                </c:pt>
                <c:pt idx="43">
                  <c:v>9.4127463087687463E-3</c:v>
                </c:pt>
                <c:pt idx="44">
                  <c:v>8.5891290945517597E-3</c:v>
                </c:pt>
                <c:pt idx="45">
                  <c:v>7.8016421803364742E-3</c:v>
                </c:pt>
                <c:pt idx="46">
                  <c:v>7.0522461168755352E-3</c:v>
                </c:pt>
                <c:pt idx="47">
                  <c:v>6.3425936349158522E-3</c:v>
                </c:pt>
                <c:pt idx="48">
                  <c:v>5.6740144105880347E-3</c:v>
                </c:pt>
                <c:pt idx="49">
                  <c:v>5.0475016702668067E-3</c:v>
                </c:pt>
                <c:pt idx="50">
                  <c:v>4.4637014621465281E-3</c:v>
                </c:pt>
              </c:numCache>
            </c:numRef>
          </c:val>
        </c:ser>
        <c:ser>
          <c:idx val="5"/>
          <c:order val="4"/>
          <c:tx>
            <c:strRef>
              <c:f>'Markov Nat Hx Syph eg'!$H$26</c:f>
              <c:strCache>
                <c:ptCount val="1"/>
                <c:pt idx="0">
                  <c:v>3er</c:v>
                </c:pt>
              </c:strCache>
            </c:strRef>
          </c:tx>
          <c:val>
            <c:numRef>
              <c:f>'Markov Nat Hx Syph eg'!$CB$27:$CB$77</c:f>
              <c:numCache>
                <c:formatCode>0.00</c:formatCode>
                <c:ptCount val="51"/>
                <c:pt idx="0">
                  <c:v>0</c:v>
                </c:pt>
                <c:pt idx="1">
                  <c:v>9.999999999999998E-4</c:v>
                </c:pt>
                <c:pt idx="2">
                  <c:v>2.7883434343434345E-3</c:v>
                </c:pt>
                <c:pt idx="3">
                  <c:v>4.2709724939712793E-3</c:v>
                </c:pt>
                <c:pt idx="4">
                  <c:v>5.4750377160566995E-3</c:v>
                </c:pt>
                <c:pt idx="5">
                  <c:v>6.4566806018396478E-3</c:v>
                </c:pt>
                <c:pt idx="6">
                  <c:v>7.258470775676402E-3</c:v>
                </c:pt>
                <c:pt idx="7">
                  <c:v>7.9117747637801328E-3</c:v>
                </c:pt>
                <c:pt idx="8">
                  <c:v>8.4400669513625196E-3</c:v>
                </c:pt>
                <c:pt idx="9">
                  <c:v>8.8613539342941808E-3</c:v>
                </c:pt>
                <c:pt idx="10">
                  <c:v>9.1898412097335229E-3</c:v>
                </c:pt>
                <c:pt idx="11">
                  <c:v>9.4370532357429069E-3</c:v>
                </c:pt>
                <c:pt idx="12">
                  <c:v>9.61257946045827E-3</c:v>
                </c:pt>
                <c:pt idx="13">
                  <c:v>9.7245719194332322E-3</c:v>
                </c:pt>
                <c:pt idx="14">
                  <c:v>9.7800807241956826E-3</c:v>
                </c:pt>
                <c:pt idx="15">
                  <c:v>9.7852847330400471E-3</c:v>
                </c:pt>
                <c:pt idx="16">
                  <c:v>9.745654567851968E-3</c:v>
                </c:pt>
                <c:pt idx="17">
                  <c:v>9.6660717247625781E-3</c:v>
                </c:pt>
                <c:pt idx="18">
                  <c:v>9.5509188138924086E-3</c:v>
                </c:pt>
                <c:pt idx="19">
                  <c:v>9.4041504061827489E-3</c:v>
                </c:pt>
                <c:pt idx="20">
                  <c:v>9.2293504644801651E-3</c:v>
                </c:pt>
                <c:pt idx="21">
                  <c:v>9.0297801487141532E-3</c:v>
                </c:pt>
                <c:pt idx="22">
                  <c:v>8.808418424556208E-3</c:v>
                </c:pt>
                <c:pt idx="23">
                  <c:v>8.5679970595710832E-3</c:v>
                </c:pt>
                <c:pt idx="24">
                  <c:v>8.3110310639753788E-3</c:v>
                </c:pt>
                <c:pt idx="25">
                  <c:v>8.0398453022453575E-3</c:v>
                </c:pt>
                <c:pt idx="26">
                  <c:v>7.7565977913941564E-3</c:v>
                </c:pt>
                <c:pt idx="27">
                  <c:v>7.4633000654777265E-3</c:v>
                </c:pt>
                <c:pt idx="28">
                  <c:v>7.1618348956024834E-3</c:v>
                </c:pt>
                <c:pt idx="29">
                  <c:v>6.8539715933214678E-3</c:v>
                </c:pt>
                <c:pt idx="30">
                  <c:v>6.5413790825238549E-3</c:v>
                </c:pt>
                <c:pt idx="31">
                  <c:v>6.2256368945655749E-3</c:v>
                </c:pt>
                <c:pt idx="32">
                  <c:v>5.908244219766527E-3</c:v>
                </c:pt>
                <c:pt idx="33">
                  <c:v>5.5906271333209254E-3</c:v>
                </c:pt>
                <c:pt idx="34">
                  <c:v>5.2741441038353584E-3</c:v>
                </c:pt>
                <c:pt idx="35">
                  <c:v>4.9600898873543983E-3</c:v>
                </c:pt>
                <c:pt idx="36">
                  <c:v>4.6496979083852389E-3</c:v>
                </c:pt>
                <c:pt idx="37">
                  <c:v>4.3441412317743516E-3</c:v>
                </c:pt>
                <c:pt idx="38">
                  <c:v>4.0445322350652407E-3</c:v>
                </c:pt>
                <c:pt idx="39">
                  <c:v>3.7519210999166046E-3</c:v>
                </c:pt>
                <c:pt idx="40">
                  <c:v>3.4672932529725953E-3</c:v>
                </c:pt>
                <c:pt idx="41">
                  <c:v>3.1915659008500954E-3</c:v>
                </c:pt>
                <c:pt idx="42">
                  <c:v>2.9255838201226445E-3</c:v>
                </c:pt>
                <c:pt idx="43">
                  <c:v>2.6701145806763147E-3</c:v>
                </c:pt>
                <c:pt idx="44">
                  <c:v>2.4258433987717357E-3</c:v>
                </c:pt>
                <c:pt idx="45">
                  <c:v>2.1933678335863231E-3</c:v>
                </c:pt>
                <c:pt idx="46">
                  <c:v>1.9731925567867503E-3</c:v>
                </c:pt>
                <c:pt idx="47">
                  <c:v>1.7657244375027842E-3</c:v>
                </c:pt>
                <c:pt idx="48">
                  <c:v>1.5712681935324915E-3</c:v>
                </c:pt>
                <c:pt idx="49">
                  <c:v>1.3900228622317863E-3</c:v>
                </c:pt>
                <c:pt idx="50">
                  <c:v>1.2220793398559486E-3</c:v>
                </c:pt>
              </c:numCache>
            </c:numRef>
          </c:val>
        </c:ser>
        <c:ser>
          <c:idx val="7"/>
          <c:order val="5"/>
          <c:tx>
            <c:strRef>
              <c:f>'Markov Nat Hx Syph eg'!$CC$26</c:f>
              <c:strCache>
                <c:ptCount val="1"/>
                <c:pt idx="0">
                  <c:v>unused1</c:v>
                </c:pt>
              </c:strCache>
            </c:strRef>
          </c:tx>
          <c:spPr>
            <a:solidFill>
              <a:schemeClr val="accent2"/>
            </a:solidFill>
            <a:ln w="25400">
              <a:noFill/>
            </a:ln>
          </c:spPr>
          <c:val>
            <c:numRef>
              <c:f>'Markov Nat Hx Syph eg'!$CC$27:$CC$77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ser>
        <c:ser>
          <c:idx val="0"/>
          <c:order val="6"/>
          <c:tx>
            <c:strRef>
              <c:f>'Markov Nat Hx Syph eg'!$CD$26</c:f>
              <c:strCache>
                <c:ptCount val="1"/>
                <c:pt idx="0">
                  <c:v>unused2</c:v>
                </c:pt>
              </c:strCache>
            </c:strRef>
          </c:tx>
          <c:spPr>
            <a:ln w="25400">
              <a:noFill/>
            </a:ln>
          </c:spPr>
          <c:val>
            <c:numRef>
              <c:f>'Markov Nat Hx Syph eg'!$CD$27:$CD$77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ser>
        <c:ser>
          <c:idx val="6"/>
          <c:order val="7"/>
          <c:tx>
            <c:strRef>
              <c:f>'Markov Nat Hx Syph eg'!$CE$26</c:f>
              <c:strCache>
                <c:ptCount val="1"/>
                <c:pt idx="0">
                  <c:v>Death</c:v>
                </c:pt>
              </c:strCache>
            </c:strRef>
          </c:tx>
          <c:spPr>
            <a:solidFill>
              <a:schemeClr val="bg1">
                <a:lumMod val="65000"/>
              </a:schemeClr>
            </a:solidFill>
          </c:spPr>
          <c:val>
            <c:numRef>
              <c:f>'Markov Nat Hx Syph eg'!$CE$27:$CE$77</c:f>
              <c:numCache>
                <c:formatCode>0.00</c:formatCode>
                <c:ptCount val="51"/>
                <c:pt idx="0">
                  <c:v>0</c:v>
                </c:pt>
                <c:pt idx="1">
                  <c:v>0.01</c:v>
                </c:pt>
                <c:pt idx="2">
                  <c:v>2.0885000000000001E-2</c:v>
                </c:pt>
                <c:pt idx="3">
                  <c:v>3.3046031157828289E-2</c:v>
                </c:pt>
                <c:pt idx="4">
                  <c:v>4.6332508561683416E-2</c:v>
                </c:pt>
                <c:pt idx="5">
                  <c:v>6.060716500520217E-2</c:v>
                </c:pt>
                <c:pt idx="6">
                  <c:v>7.5760236052588248E-2</c:v>
                </c:pt>
                <c:pt idx="7">
                  <c:v>9.1702583518251751E-2</c:v>
                </c:pt>
                <c:pt idx="8">
                  <c:v>0.10836000993879451</c:v>
                </c:pt>
                <c:pt idx="9">
                  <c:v>0.12566922631712169</c:v>
                </c:pt>
                <c:pt idx="10">
                  <c:v>0.14357502973805156</c:v>
                </c:pt>
                <c:pt idx="11">
                  <c:v>0.16202831225379816</c:v>
                </c:pt>
                <c:pt idx="12">
                  <c:v>0.18098462792470699</c:v>
                </c:pt>
                <c:pt idx="13">
                  <c:v>0.20040313123083933</c:v>
                </c:pt>
                <c:pt idx="14">
                  <c:v>0.22024576296935072</c:v>
                </c:pt>
                <c:pt idx="15">
                  <c:v>0.24047660306114402</c:v>
                </c:pt>
                <c:pt idx="16">
                  <c:v>0.26106133850851798</c:v>
                </c:pt>
                <c:pt idx="17">
                  <c:v>0.2819668135121926</c:v>
                </c:pt>
                <c:pt idx="18">
                  <c:v>0.30316064081951727</c:v>
                </c:pt>
                <c:pt idx="19">
                  <c:v>0.32461086108429177</c:v>
                </c:pt>
                <c:pt idx="20">
                  <c:v>0.34628564194869765</c:v>
                </c:pt>
                <c:pt idx="21">
                  <c:v>0.36815301173666776</c:v>
                </c:pt>
                <c:pt idx="22">
                  <c:v>0.39018062473113357</c:v>
                </c:pt>
                <c:pt idx="23">
                  <c:v>0.41233555640637831</c:v>
                </c:pt>
                <c:pt idx="24">
                  <c:v>0.43458412795562851</c:v>
                </c:pt>
                <c:pt idx="25">
                  <c:v>0.45689176014802779</c:v>
                </c:pt>
                <c:pt idx="26">
                  <c:v>0.47922285706078699</c:v>
                </c:pt>
                <c:pt idx="27">
                  <c:v>0.50154072061511668</c:v>
                </c:pt>
                <c:pt idx="28">
                  <c:v>0.52380749712769392</c:v>
                </c:pt>
                <c:pt idx="29">
                  <c:v>0.54598415728679184</c:v>
                </c:pt>
                <c:pt idx="30">
                  <c:v>0.56803051107810942</c:v>
                </c:pt>
                <c:pt idx="31">
                  <c:v>0.58990525921798298</c:v>
                </c:pt>
                <c:pt idx="32">
                  <c:v>0.61156608259544865</c:v>
                </c:pt>
                <c:pt idx="33">
                  <c:v>0.63296977107166508</c:v>
                </c:pt>
                <c:pt idx="34">
                  <c:v>0.65407239272653528</c:v>
                </c:pt>
                <c:pt idx="35">
                  <c:v>0.67482950426879396</c:v>
                </c:pt>
                <c:pt idx="36">
                  <c:v>0.69519640282900708</c:v>
                </c:pt>
                <c:pt idx="37">
                  <c:v>0.71512841872808808</c:v>
                </c:pt>
                <c:pt idx="38">
                  <c:v>0.73458124805310754</c:v>
                </c:pt>
                <c:pt idx="39">
                  <c:v>0.75351132297701817</c:v>
                </c:pt>
                <c:pt idx="40">
                  <c:v>0.77187621673415185</c:v>
                </c:pt>
                <c:pt idx="41">
                  <c:v>0.78963507901969587</c:v>
                </c:pt>
                <c:pt idx="42">
                  <c:v>0.8067490963369599</c:v>
                </c:pt>
                <c:pt idx="43">
                  <c:v>0.82318197049768249</c:v>
                </c:pt>
                <c:pt idx="44">
                  <c:v>0.83890040712392233</c:v>
                </c:pt>
                <c:pt idx="45">
                  <c:v>0.85387460465141651</c:v>
                </c:pt>
                <c:pt idx="46">
                  <c:v>0.86807873305021621</c:v>
                </c:pt>
                <c:pt idx="47">
                  <c:v>0.88149139032558987</c:v>
                </c:pt>
                <c:pt idx="48">
                  <c:v>0.89409602391623055</c:v>
                </c:pt>
                <c:pt idx="49">
                  <c:v>0.90588130345036744</c:v>
                </c:pt>
                <c:pt idx="50">
                  <c:v>0.91684143103999127</c:v>
                </c:pt>
              </c:numCache>
            </c:numRef>
          </c:val>
        </c:ser>
        <c:dLbls>
          <c:showLegendKey val="0"/>
          <c:showVal val="0"/>
          <c:showCatName val="0"/>
          <c:showSerName val="0"/>
          <c:showPercent val="0"/>
          <c:showBubbleSize val="0"/>
        </c:dLbls>
        <c:axId val="58754944"/>
        <c:axId val="58833536"/>
      </c:areaChart>
      <c:catAx>
        <c:axId val="58754944"/>
        <c:scaling>
          <c:orientation val="minMax"/>
        </c:scaling>
        <c:delete val="0"/>
        <c:axPos val="b"/>
        <c:majorTickMark val="out"/>
        <c:minorTickMark val="none"/>
        <c:tickLblPos val="nextTo"/>
        <c:crossAx val="58833536"/>
        <c:crosses val="autoZero"/>
        <c:auto val="1"/>
        <c:lblAlgn val="ctr"/>
        <c:lblOffset val="100"/>
        <c:tickLblSkip val="10"/>
        <c:tickMarkSkip val="10"/>
        <c:noMultiLvlLbl val="0"/>
      </c:catAx>
      <c:valAx>
        <c:axId val="58833536"/>
        <c:scaling>
          <c:orientation val="minMax"/>
          <c:max val="1"/>
        </c:scaling>
        <c:delete val="0"/>
        <c:axPos val="l"/>
        <c:majorGridlines/>
        <c:numFmt formatCode="0%" sourceLinked="0"/>
        <c:majorTickMark val="out"/>
        <c:minorTickMark val="none"/>
        <c:tickLblPos val="nextTo"/>
        <c:crossAx val="58754944"/>
        <c:crosses val="autoZero"/>
        <c:crossBetween val="midCat"/>
      </c:valAx>
    </c:plotArea>
    <c:legend>
      <c:legendPos val="r"/>
      <c:layout>
        <c:manualLayout>
          <c:xMode val="edge"/>
          <c:yMode val="edge"/>
          <c:x val="0.60202762016914679"/>
          <c:y val="0.15515317416024621"/>
          <c:w val="0.2859360763182624"/>
          <c:h val="0.4910398080642992"/>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4988"/>
          <c:y val="2.7278526174284865E-2"/>
        </c:manualLayout>
      </c:layout>
      <c:overlay val="0"/>
    </c:title>
    <c:autoTitleDeleted val="0"/>
    <c:plotArea>
      <c:layout>
        <c:manualLayout>
          <c:layoutTarget val="inner"/>
          <c:xMode val="edge"/>
          <c:yMode val="edge"/>
          <c:x val="0.135318622060807"/>
          <c:y val="0.16538756067780352"/>
          <c:w val="0.78320606417314875"/>
          <c:h val="0.71863270349165953"/>
        </c:manualLayout>
      </c:layout>
      <c:scatterChart>
        <c:scatterStyle val="smoothMarker"/>
        <c:varyColors val="0"/>
        <c:ser>
          <c:idx val="0"/>
          <c:order val="0"/>
          <c:tx>
            <c:v>Health outcome per cycle</c:v>
          </c:tx>
          <c:spPr>
            <a:ln w="63500">
              <a:solidFill>
                <a:srgbClr val="2253EE"/>
              </a:solidFill>
            </a:ln>
          </c:spPr>
          <c:marker>
            <c:symbol val="none"/>
          </c:marker>
          <c:xVal>
            <c:numRef>
              <c:f>'Markov Nat Hx Syph eg'!$B$28:$B$527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Nat Hx Syph eg'!$N$28:$N$527</c:f>
              <c:numCache>
                <c:formatCode>0.0</c:formatCode>
                <c:ptCount val="500"/>
                <c:pt idx="0">
                  <c:v>975.49000000000012</c:v>
                </c:pt>
                <c:pt idx="1">
                  <c:v>961.75252191919174</c:v>
                </c:pt>
                <c:pt idx="2">
                  <c:v>947.32452082044006</c:v>
                </c:pt>
                <c:pt idx="3">
                  <c:v>932.21966455310667</c:v>
                </c:pt>
                <c:pt idx="4">
                  <c:v>916.48625171056517</c:v>
                </c:pt>
                <c:pt idx="5">
                  <c:v>900.17059048853343</c:v>
                </c:pt>
                <c:pt idx="6">
                  <c:v>883.31507744584314</c:v>
                </c:pt>
                <c:pt idx="7">
                  <c:v>865.95835775896649</c:v>
                </c:pt>
                <c:pt idx="8">
                  <c:v>848.13577631583041</c:v>
                </c:pt>
                <c:pt idx="9">
                  <c:v>829.87988305164515</c:v>
                </c:pt>
                <c:pt idx="10">
                  <c:v>811.22092101178703</c:v>
                </c:pt>
                <c:pt idx="11">
                  <c:v>792.18727482611314</c:v>
                </c:pt>
                <c:pt idx="12">
                  <c:v>772.80587623356894</c:v>
                </c:pt>
                <c:pt idx="13">
                  <c:v>753.10256992770064</c:v>
                </c:pt>
                <c:pt idx="14">
                  <c:v>733.10244455605311</c:v>
                </c:pt>
                <c:pt idx="15">
                  <c:v>712.83013336848512</c:v>
                </c:pt>
                <c:pt idx="16">
                  <c:v>692.31008810341405</c:v>
                </c:pt>
                <c:pt idx="17">
                  <c:v>671.5668287418689</c:v>
                </c:pt>
                <c:pt idx="18">
                  <c:v>650.62517091389157</c:v>
                </c:pt>
                <c:pt idx="19">
                  <c:v>629.51043203963559</c:v>
                </c:pt>
                <c:pt idx="20">
                  <c:v>608.24861671128872</c:v>
                </c:pt>
                <c:pt idx="21">
                  <c:v>586.86658134467928</c:v>
                </c:pt>
                <c:pt idx="22">
                  <c:v>565.39217772743848</c:v>
                </c:pt>
                <c:pt idx="23">
                  <c:v>543.85437474695846</c:v>
                </c:pt>
                <c:pt idx="24">
                  <c:v>522.28335728592413</c:v>
                </c:pt>
                <c:pt idx="25">
                  <c:v>500.71060102115217</c:v>
                </c:pt>
                <c:pt idx="26">
                  <c:v>479.16892165242513</c:v>
                </c:pt>
                <c:pt idx="27">
                  <c:v>457.69249692474352</c:v>
                </c:pt>
                <c:pt idx="28">
                  <c:v>436.31685969521601</c:v>
                </c:pt>
                <c:pt idx="29">
                  <c:v>415.07886024182841</c:v>
                </c:pt>
                <c:pt idx="30">
                  <c:v>394.01659602413474</c:v>
                </c:pt>
                <c:pt idx="31">
                  <c:v>373.169307195101</c:v>
                </c:pt>
                <c:pt idx="32">
                  <c:v>352.57723633904402</c:v>
                </c:pt>
                <c:pt idx="33">
                  <c:v>332.28145118313546</c:v>
                </c:pt>
                <c:pt idx="34">
                  <c:v>312.32362940912702</c:v>
                </c:pt>
                <c:pt idx="35">
                  <c:v>292.74580518657467</c:v>
                </c:pt>
                <c:pt idx="36">
                  <c:v>273.59007766586109</c:v>
                </c:pt>
                <c:pt idx="37">
                  <c:v>254.89828241298119</c:v>
                </c:pt>
                <c:pt idx="38">
                  <c:v>236.71162763893199</c:v>
                </c:pt>
                <c:pt idx="39">
                  <c:v>219.07029807044603</c:v>
                </c:pt>
                <c:pt idx="40">
                  <c:v>202.01303041561786</c:v>
                </c:pt>
                <c:pt idx="41">
                  <c:v>185.5766655805391</c:v>
                </c:pt>
                <c:pt idx="42">
                  <c:v>169.7956840660857</c:v>
                </c:pt>
                <c:pt idx="43">
                  <c:v>154.70173228312328</c:v>
                </c:pt>
                <c:pt idx="44">
                  <c:v>140.3231488255127</c:v>
                </c:pt>
                <c:pt idx="45">
                  <c:v>126.68450097931941</c:v>
                </c:pt>
                <c:pt idx="46">
                  <c:v>113.80614285979637</c:v>
                </c:pt>
                <c:pt idx="47">
                  <c:v>101.7038074825897</c:v>
                </c:pt>
                <c:pt idx="48">
                  <c:v>90.388245713063284</c:v>
                </c:pt>
                <c:pt idx="49">
                  <c:v>79.864925314680207</c:v>
                </c:pt>
                <c:pt idx="50">
                  <c:v>70.133803151339549</c:v>
                </c:pt>
                <c:pt idx="51">
                  <c:v>61.189182912263348</c:v>
                </c:pt>
                <c:pt idx="52">
                  <c:v>53.019669456151647</c:v>
                </c:pt>
                <c:pt idx="53">
                  <c:v>45.608228967703106</c:v>
                </c:pt>
                <c:pt idx="54">
                  <c:v>38.932361565066792</c:v>
                </c:pt>
                <c:pt idx="55">
                  <c:v>32.964389807128697</c:v>
                </c:pt>
                <c:pt idx="56">
                  <c:v>27.671862782753244</c:v>
                </c:pt>
                <c:pt idx="57">
                  <c:v>23.01807122621836</c:v>
                </c:pt>
                <c:pt idx="58">
                  <c:v>18.962664551352212</c:v>
                </c:pt>
                <c:pt idx="59">
                  <c:v>15.462356039380261</c:v>
                </c:pt>
                <c:pt idx="60">
                  <c:v>12.471697906033421</c:v>
                </c:pt>
                <c:pt idx="61">
                  <c:v>9.9439039010098078</c:v>
                </c:pt>
                <c:pt idx="62">
                  <c:v>7.8316937649498906</c:v>
                </c:pt>
                <c:pt idx="63">
                  <c:v>6.0881315893824342</c:v>
                </c:pt>
                <c:pt idx="64">
                  <c:v>4.6674291661801899</c:v>
                </c:pt>
                <c:pt idx="65">
                  <c:v>3.5256859859241967</c:v>
                </c:pt>
                <c:pt idx="66">
                  <c:v>2.6215397679389478</c:v>
                </c:pt>
                <c:pt idx="67">
                  <c:v>1.9167052777550286</c:v>
                </c:pt>
                <c:pt idx="68">
                  <c:v>1.3763845702162496</c:v>
                </c:pt>
                <c:pt idx="69">
                  <c:v>0.96953840122602963</c:v>
                </c:pt>
                <c:pt idx="70">
                  <c:v>0.66901595218248544</c:v>
                </c:pt>
                <c:pt idx="71">
                  <c:v>0.45154766982242867</c:v>
                </c:pt>
                <c:pt idx="72">
                  <c:v>0.29761333381387439</c:v>
                </c:pt>
                <c:pt idx="73">
                  <c:v>0.19120381055846472</c:v>
                </c:pt>
                <c:pt idx="74">
                  <c:v>0.11949978196491684</c:v>
                </c:pt>
                <c:pt idx="75">
                  <c:v>7.2493632908216005E-2</c:v>
                </c:pt>
                <c:pt idx="76">
                  <c:v>4.2581414536490531E-2</c:v>
                </c:pt>
                <c:pt idx="77">
                  <c:v>2.4150378959442494E-2</c:v>
                </c:pt>
                <c:pt idx="78">
                  <c:v>1.318425172737994E-2</c:v>
                </c:pt>
                <c:pt idx="79">
                  <c:v>6.9036334079937371E-3</c:v>
                </c:pt>
                <c:pt idx="80">
                  <c:v>3.4533140852115564E-3</c:v>
                </c:pt>
                <c:pt idx="81">
                  <c:v>1.7126192926443943E-3</c:v>
                </c:pt>
                <c:pt idx="82">
                  <c:v>8.4937655760584127E-4</c:v>
                </c:pt>
                <c:pt idx="83">
                  <c:v>4.2125003456094717E-4</c:v>
                </c:pt>
                <c:pt idx="84">
                  <c:v>2.0891979114495902E-4</c:v>
                </c:pt>
                <c:pt idx="85">
                  <c:v>1.0361417417383685E-4</c:v>
                </c:pt>
                <c:pt idx="86">
                  <c:v>5.1387644918022944E-5</c:v>
                </c:pt>
                <c:pt idx="87">
                  <c:v>2.5485797074347888E-5</c:v>
                </c:pt>
                <c:pt idx="88">
                  <c:v>1.263972695312566E-5</c:v>
                </c:pt>
                <c:pt idx="89">
                  <c:v>6.2686948889296719E-6</c:v>
                </c:pt>
                <c:pt idx="90">
                  <c:v>3.1089700887247533E-6</c:v>
                </c:pt>
                <c:pt idx="91">
                  <c:v>1.5418990089474142E-6</c:v>
                </c:pt>
                <c:pt idx="92">
                  <c:v>7.6470739748185884E-7</c:v>
                </c:pt>
                <c:pt idx="93">
                  <c:v>3.7925789675408152E-7</c:v>
                </c:pt>
                <c:pt idx="94">
                  <c:v>1.8809357192456171E-7</c:v>
                </c:pt>
                <c:pt idx="95">
                  <c:v>9.3285309758011638E-8</c:v>
                </c:pt>
                <c:pt idx="96">
                  <c:v>4.6264997843901996E-8</c:v>
                </c:pt>
                <c:pt idx="97">
                  <c:v>2.2945198556524236E-8</c:v>
                </c:pt>
                <c:pt idx="98">
                  <c:v>1.1379707026368211E-8</c:v>
                </c:pt>
                <c:pt idx="99">
                  <c:v>5.6437833028034561E-9</c:v>
                </c:pt>
                <c:pt idx="100">
                  <c:v>2.7990429904758052E-9</c:v>
                </c:pt>
                <c:pt idx="101">
                  <c:v>1.3881896358507911E-9</c:v>
                </c:pt>
                <c:pt idx="102">
                  <c:v>6.884747510914561E-10</c:v>
                </c:pt>
                <c:pt idx="103">
                  <c:v>3.4145008864244605E-10</c:v>
                </c:pt>
                <c:pt idx="104">
                  <c:v>1.6934268237845407E-10</c:v>
                </c:pt>
                <c:pt idx="105">
                  <c:v>8.3985755452409528E-11</c:v>
                </c:pt>
                <c:pt idx="106">
                  <c:v>4.1652859891645029E-11</c:v>
                </c:pt>
                <c:pt idx="107">
                  <c:v>2.0657797341678895E-11</c:v>
                </c:pt>
                <c:pt idx="108">
                  <c:v>1.024526496722699E-11</c:v>
                </c:pt>
                <c:pt idx="109">
                  <c:v>5.0811541737774634E-12</c:v>
                </c:pt>
                <c:pt idx="110">
                  <c:v>2.5200058351710289E-12</c:v>
                </c:pt>
                <c:pt idx="111">
                  <c:v>1.249800564829058E-12</c:v>
                </c:pt>
                <c:pt idx="112">
                  <c:v>6.1984040602131308E-13</c:v>
                </c:pt>
                <c:pt idx="113">
                  <c:v>3.0741074785719461E-13</c:v>
                </c:pt>
                <c:pt idx="114">
                  <c:v>1.5246080506168406E-13</c:v>
                </c:pt>
                <c:pt idx="115">
                  <c:v>7.5613156375851067E-14</c:v>
                </c:pt>
                <c:pt idx="116">
                  <c:v>3.7500453875119505E-14</c:v>
                </c:pt>
                <c:pt idx="117">
                  <c:v>1.8598404057538654E-14</c:v>
                </c:pt>
                <c:pt idx="118">
                  <c:v>9.2239052143531645E-15</c:v>
                </c:pt>
                <c:pt idx="119">
                  <c:v>4.5746090265230843E-15</c:v>
                </c:pt>
                <c:pt idx="120">
                  <c:v>2.2687839030494545E-15</c:v>
                </c:pt>
                <c:pt idx="121">
                  <c:v>1.125206624839126E-15</c:v>
                </c:pt>
                <c:pt idx="122">
                  <c:v>5.580478349231659E-16</c:v>
                </c:pt>
                <c:pt idx="123">
                  <c:v>2.7676462117314551E-16</c:v>
                </c:pt>
                <c:pt idx="124">
                  <c:v>1.3726180904530668E-16</c:v>
                </c:pt>
                <c:pt idx="125">
                  <c:v>6.8075190040200936E-17</c:v>
                </c:pt>
                <c:pt idx="126">
                  <c:v>3.3761987565284932E-17</c:v>
                </c:pt>
                <c:pt idx="127">
                  <c:v>1.6744305843525768E-17</c:v>
                </c:pt>
                <c:pt idx="128">
                  <c:v>8.3043623305764968E-18</c:v>
                </c:pt>
                <c:pt idx="129">
                  <c:v>4.1185603191965154E-18</c:v>
                </c:pt>
                <c:pt idx="130">
                  <c:v>2.0426058504923556E-18</c:v>
                </c:pt>
                <c:pt idx="131">
                  <c:v>1.0130332767388285E-18</c:v>
                </c:pt>
                <c:pt idx="132">
                  <c:v>5.0241529389952812E-19</c:v>
                </c:pt>
                <c:pt idx="133">
                  <c:v>2.4917357909016565E-19</c:v>
                </c:pt>
                <c:pt idx="134">
                  <c:v>1.2357799059185925E-19</c:v>
                </c:pt>
                <c:pt idx="135">
                  <c:v>6.1288679973505402E-20</c:v>
                </c:pt>
                <c:pt idx="136">
                  <c:v>3.0396207870242725E-20</c:v>
                </c:pt>
                <c:pt idx="137">
                  <c:v>1.5075042449820717E-20</c:v>
                </c:pt>
                <c:pt idx="138">
                  <c:v>7.47648870217469E-21</c:v>
                </c:pt>
                <c:pt idx="139">
                  <c:v>3.7079751828323939E-21</c:v>
                </c:pt>
                <c:pt idx="140">
                  <c:v>1.8389755535761605E-21</c:v>
                </c:pt>
                <c:pt idx="141">
                  <c:v>9.1204253492149655E-22</c:v>
                </c:pt>
                <c:pt idx="142">
                  <c:v>4.523287890150408E-22</c:v>
                </c:pt>
                <c:pt idx="143">
                  <c:v>2.2433310450389994E-22</c:v>
                </c:pt>
                <c:pt idx="144">
                  <c:v>1.1125832134100785E-22</c:v>
                </c:pt>
                <c:pt idx="145">
                  <c:v>5.5178722245885114E-23</c:v>
                </c:pt>
                <c:pt idx="146">
                  <c:v>2.7365965540184765E-23</c:v>
                </c:pt>
                <c:pt idx="147">
                  <c:v>1.3572189410773721E-23</c:v>
                </c:pt>
                <c:pt idx="148">
                  <c:v>6.7311465802691807E-24</c:v>
                </c:pt>
                <c:pt idx="149">
                  <c:v>3.3383216889170813E-24</c:v>
                </c:pt>
                <c:pt idx="150">
                  <c:v>1.6556453739035631E-24</c:v>
                </c:pt>
                <c:pt idx="151">
                  <c:v>8.2111967003712055E-25</c:v>
                </c:pt>
                <c:pt idx="152">
                  <c:v>4.0723546421814424E-25</c:v>
                </c:pt>
                <c:pt idx="153">
                  <c:v>2.0196900567156078E-25</c:v>
                </c:pt>
                <c:pt idx="154">
                  <c:v>1.0016681461012664E-25</c:v>
                </c:pt>
                <c:pt idx="155">
                  <c:v>4.9677873665189349E-26</c:v>
                </c:pt>
                <c:pt idx="156">
                  <c:v>2.4637811846708717E-26</c:v>
                </c:pt>
                <c:pt idx="157">
                  <c:v>1.2219157700469845E-26</c:v>
                </c:pt>
                <c:pt idx="158">
                  <c:v>6.0601085772423658E-27</c:v>
                </c:pt>
                <c:pt idx="159">
                  <c:v>3.0055194364034031E-27</c:v>
                </c:pt>
                <c:pt idx="160">
                  <c:v>1.4905916233767267E-27</c:v>
                </c:pt>
                <c:pt idx="161">
                  <c:v>7.3926102777236157E-28</c:v>
                </c:pt>
                <c:pt idx="162">
                  <c:v>3.6663755423152867E-28</c:v>
                </c:pt>
                <c:pt idx="163">
                  <c:v>1.818344145250099E-28</c:v>
                </c:pt>
                <c:pt idx="164">
                  <c:v>9.0181035528271951E-29</c:v>
                </c:pt>
                <c:pt idx="165">
                  <c:v>4.4725412347607469E-29</c:v>
                </c:pt>
                <c:pt idx="166">
                  <c:v>2.2181631624332045E-29</c:v>
                </c:pt>
                <c:pt idx="167">
                  <c:v>1.1001011632422868E-29</c:v>
                </c:pt>
                <c:pt idx="168">
                  <c:v>5.4559673058604743E-30</c:v>
                </c:pt>
                <c:pt idx="169">
                  <c:v>2.7058947155422651E-30</c:v>
                </c:pt>
                <c:pt idx="170">
                  <c:v>1.3419923179434425E-30</c:v>
                </c:pt>
                <c:pt idx="171">
                  <c:v>6.6556299143266331E-31</c:v>
                </c:pt>
                <c:pt idx="172">
                  <c:v>3.3008690857074579E-31</c:v>
                </c:pt>
                <c:pt idx="173">
                  <c:v>1.6370706996976175E-31</c:v>
                </c:pt>
                <c:pt idx="174">
                  <c:v>8.119075328879814E-32</c:v>
                </c:pt>
                <c:pt idx="175">
                  <c:v>4.0266669122589832E-32</c:v>
                </c:pt>
                <c:pt idx="176">
                  <c:v>1.997031159987061E-32</c:v>
                </c:pt>
                <c:pt idx="177">
                  <c:v>9.9043043311260505E-33</c:v>
                </c:pt>
                <c:pt idx="178">
                  <c:v>4.9120537650035503E-33</c:v>
                </c:pt>
                <c:pt idx="179">
                  <c:v>2.4361400239093661E-33</c:v>
                </c:pt>
                <c:pt idx="180">
                  <c:v>1.2082070962496871E-33</c:v>
                </c:pt>
                <c:pt idx="181">
                  <c:v>5.9921202110259345E-34</c:v>
                </c:pt>
                <c:pt idx="182">
                  <c:v>2.9718005079228373E-34</c:v>
                </c:pt>
                <c:pt idx="183">
                  <c:v>1.4738686721567743E-34</c:v>
                </c:pt>
                <c:pt idx="184">
                  <c:v>7.3096725603217511E-35</c:v>
                </c:pt>
                <c:pt idx="185">
                  <c:v>3.6252424621133298E-35</c:v>
                </c:pt>
                <c:pt idx="186">
                  <c:v>1.7979441350602007E-35</c:v>
                </c:pt>
                <c:pt idx="187">
                  <c:v>8.9169294097301643E-36</c:v>
                </c:pt>
                <c:pt idx="188">
                  <c:v>4.4223637735611721E-36</c:v>
                </c:pt>
                <c:pt idx="189">
                  <c:v>2.1932775787469319E-36</c:v>
                </c:pt>
                <c:pt idx="190">
                  <c:v>1.0877591224349631E-36</c:v>
                </c:pt>
                <c:pt idx="191">
                  <c:v>5.3947567781762825E-37</c:v>
                </c:pt>
                <c:pt idx="192">
                  <c:v>2.6755372669683035E-37</c:v>
                </c:pt>
                <c:pt idx="193">
                  <c:v>1.3269364980227007E-37</c:v>
                </c:pt>
                <c:pt idx="194">
                  <c:v>6.5809603608164866E-38</c:v>
                </c:pt>
                <c:pt idx="195">
                  <c:v>3.2638366142675612E-38</c:v>
                </c:pt>
                <c:pt idx="196">
                  <c:v>1.618704392756912E-38</c:v>
                </c:pt>
                <c:pt idx="197">
                  <c:v>8.0279873682153993E-39</c:v>
                </c:pt>
                <c:pt idx="198">
                  <c:v>3.9814917085853187E-39</c:v>
                </c:pt>
                <c:pt idx="199">
                  <c:v>1.9746264534836385E-39</c:v>
                </c:pt>
                <c:pt idx="200">
                  <c:v>9.7931878707281378E-40</c:v>
                </c:pt>
                <c:pt idx="201">
                  <c:v>4.856945398562036E-40</c:v>
                </c:pt>
                <c:pt idx="202">
                  <c:v>2.4088089512811011E-40</c:v>
                </c:pt>
                <c:pt idx="203">
                  <c:v>1.1946522119610689E-40</c:v>
                </c:pt>
                <c:pt idx="204">
                  <c:v>5.9248945699208231E-41</c:v>
                </c:pt>
                <c:pt idx="205">
                  <c:v>2.9384598557787621E-41</c:v>
                </c:pt>
                <c:pt idx="206">
                  <c:v>1.4573333284025727E-41</c:v>
                </c:pt>
                <c:pt idx="207">
                  <c:v>7.2276652883136069E-42</c:v>
                </c:pt>
                <c:pt idx="208">
                  <c:v>3.5845708392000499E-42</c:v>
                </c:pt>
                <c:pt idx="209">
                  <c:v>1.7777729859754474E-42</c:v>
                </c:pt>
                <c:pt idx="210">
                  <c:v>8.8168903097136434E-43</c:v>
                </c:pt>
                <c:pt idx="211">
                  <c:v>4.3727492400180546E-43</c:v>
                </c:pt>
                <c:pt idx="212">
                  <c:v>2.1686711804733525E-43</c:v>
                </c:pt>
                <c:pt idx="213">
                  <c:v>1.0755555443180504E-43</c:v>
                </c:pt>
                <c:pt idx="214">
                  <c:v>5.3342329594679094E-44</c:v>
                </c:pt>
                <c:pt idx="215">
                  <c:v>2.6455203932686072E-44</c:v>
                </c:pt>
                <c:pt idx="216">
                  <c:v>1.3120495869562306E-44</c:v>
                </c:pt>
                <c:pt idx="217">
                  <c:v>6.5071285143436899E-45</c:v>
                </c:pt>
                <c:pt idx="218">
                  <c:v>3.2272196053507664E-45</c:v>
                </c:pt>
                <c:pt idx="219">
                  <c:v>1.6005441352818744E-45</c:v>
                </c:pt>
                <c:pt idx="220">
                  <c:v>7.9379213138682406E-46</c:v>
                </c:pt>
                <c:pt idx="221">
                  <c:v>3.9368233212798144E-46</c:v>
                </c:pt>
                <c:pt idx="222">
                  <c:v>1.9524731034928405E-46</c:v>
                </c:pt>
                <c:pt idx="223">
                  <c:v>9.6833180174901915E-47</c:v>
                </c:pt>
                <c:pt idx="224">
                  <c:v>4.8024552891456706E-47</c:v>
                </c:pt>
                <c:pt idx="225">
                  <c:v>2.381784504297263E-47</c:v>
                </c:pt>
                <c:pt idx="226">
                  <c:v>1.1812493991837158E-47</c:v>
                </c:pt>
                <c:pt idx="227">
                  <c:v>5.8584231300281006E-48</c:v>
                </c:pt>
                <c:pt idx="228">
                  <c:v>2.9054932509732892E-48</c:v>
                </c:pt>
                <c:pt idx="229">
                  <c:v>1.4409834940362516E-48</c:v>
                </c:pt>
                <c:pt idx="230">
                  <c:v>7.14657805310411E-49</c:v>
                </c:pt>
                <c:pt idx="231">
                  <c:v>3.5443555100028958E-49</c:v>
                </c:pt>
                <c:pt idx="232">
                  <c:v>1.7578281364786445E-49</c:v>
                </c:pt>
                <c:pt idx="233">
                  <c:v>8.7179735460377149E-50</c:v>
                </c:pt>
                <c:pt idx="234">
                  <c:v>4.3236913309205788E-50</c:v>
                </c:pt>
                <c:pt idx="235">
                  <c:v>2.1443408409484622E-50</c:v>
                </c:pt>
                <c:pt idx="236">
                  <c:v>1.0634888779584458E-50</c:v>
                </c:pt>
                <c:pt idx="237">
                  <c:v>5.2743881566934999E-51</c:v>
                </c:pt>
                <c:pt idx="238">
                  <c:v>2.6158402785435406E-51</c:v>
                </c:pt>
                <c:pt idx="239">
                  <c:v>1.2973296920073805E-51</c:v>
                </c:pt>
                <c:pt idx="240">
                  <c:v>6.434124986794015E-52</c:v>
                </c:pt>
                <c:pt idx="241">
                  <c:v>3.1910134024320641E-52</c:v>
                </c:pt>
                <c:pt idx="242">
                  <c:v>1.5825876176481603E-52</c:v>
                </c:pt>
                <c:pt idx="243">
                  <c:v>7.8488657102610024E-53</c:v>
                </c:pt>
                <c:pt idx="244">
                  <c:v>3.8926560684999476E-53</c:v>
                </c:pt>
                <c:pt idx="245">
                  <c:v>1.9305682919023149E-53</c:v>
                </c:pt>
                <c:pt idx="246">
                  <c:v>9.5746807940697941E-54</c:v>
                </c:pt>
                <c:pt idx="247">
                  <c:v>4.7485765042786931E-54</c:v>
                </c:pt>
                <c:pt idx="248">
                  <c:v>2.355063244610034E-54</c:v>
                </c:pt>
                <c:pt idx="249">
                  <c:v>1.1679969525847547E-54</c:v>
                </c:pt>
                <c:pt idx="250">
                  <c:v>5.7926974333683189E-55</c:v>
                </c:pt>
                <c:pt idx="251">
                  <c:v>2.8728964985991003E-55</c:v>
                </c:pt>
                <c:pt idx="252">
                  <c:v>1.4248170885154735E-55</c:v>
                </c:pt>
                <c:pt idx="253">
                  <c:v>7.0664005358899227E-56</c:v>
                </c:pt>
                <c:pt idx="254">
                  <c:v>3.5045913567510367E-56</c:v>
                </c:pt>
                <c:pt idx="255">
                  <c:v>1.7381070483386097E-56</c:v>
                </c:pt>
                <c:pt idx="256">
                  <c:v>8.6201665300144945E-57</c:v>
                </c:pt>
                <c:pt idx="257">
                  <c:v>4.2751838027588283E-57</c:v>
                </c:pt>
                <c:pt idx="258">
                  <c:v>2.120283463635199E-57</c:v>
                </c:pt>
                <c:pt idx="259">
                  <c:v>1.0515575875974716E-57</c:v>
                </c:pt>
                <c:pt idx="260">
                  <c:v>5.2152147531159641E-58</c:v>
                </c:pt>
                <c:pt idx="261">
                  <c:v>2.5864931452075334E-58</c:v>
                </c:pt>
                <c:pt idx="262">
                  <c:v>1.2827749396529567E-58</c:v>
                </c:pt>
                <c:pt idx="263">
                  <c:v>6.3619404862935018E-59</c:v>
                </c:pt>
                <c:pt idx="264">
                  <c:v>3.1552133971443391E-59</c:v>
                </c:pt>
                <c:pt idx="265">
                  <c:v>1.5648325543075218E-59</c:v>
                </c:pt>
                <c:pt idx="266">
                  <c:v>7.76080922208565E-60</c:v>
                </c:pt>
                <c:pt idx="267">
                  <c:v>3.8489843284390875E-60</c:v>
                </c:pt>
                <c:pt idx="268">
                  <c:v>1.9089092305490724E-60</c:v>
                </c:pt>
                <c:pt idx="269">
                  <c:v>9.4672623724430794E-61</c:v>
                </c:pt>
                <c:pt idx="270">
                  <c:v>4.695302185892612E-61</c:v>
                </c:pt>
                <c:pt idx="271">
                  <c:v>2.3286417709324408E-61</c:v>
                </c:pt>
                <c:pt idx="272">
                  <c:v>1.154893185282919E-61</c:v>
                </c:pt>
                <c:pt idx="273">
                  <c:v>5.7277091137931855E-62</c:v>
                </c:pt>
                <c:pt idx="274">
                  <c:v>2.8406654494365823E-62</c:v>
                </c:pt>
                <c:pt idx="275">
                  <c:v>1.4088320540214678E-62</c:v>
                </c:pt>
                <c:pt idx="276">
                  <c:v>6.987122530856329E-63</c:v>
                </c:pt>
                <c:pt idx="277">
                  <c:v>3.465273317841206E-63</c:v>
                </c:pt>
                <c:pt idx="278">
                  <c:v>1.7186072112392876E-63</c:v>
                </c:pt>
                <c:pt idx="279">
                  <c:v>8.5234568116656325E-64</c:v>
                </c:pt>
                <c:pt idx="280">
                  <c:v>4.2272204809347825E-64</c:v>
                </c:pt>
                <c:pt idx="281">
                  <c:v>2.0964959862268001E-64</c:v>
                </c:pt>
                <c:pt idx="282">
                  <c:v>1.0397601544769989E-64</c:v>
                </c:pt>
                <c:pt idx="283">
                  <c:v>5.1567052164204707E-65</c:v>
                </c:pt>
                <c:pt idx="284">
                  <c:v>2.5574752575928156E-65</c:v>
                </c:pt>
                <c:pt idx="285">
                  <c:v>1.2683834771807366E-65</c:v>
                </c:pt>
                <c:pt idx="286">
                  <c:v>6.290565824278395E-66</c:v>
                </c:pt>
                <c:pt idx="287">
                  <c:v>3.1198150324013297E-66</c:v>
                </c:pt>
                <c:pt idx="288">
                  <c:v>1.5472766851643001E-66</c:v>
                </c:pt>
                <c:pt idx="289">
                  <c:v>7.6737406403555455E-67</c:v>
                </c:pt>
                <c:pt idx="290">
                  <c:v>3.8058025419798406E-67</c:v>
                </c:pt>
                <c:pt idx="291">
                  <c:v>1.887493162378905E-67</c:v>
                </c:pt>
                <c:pt idx="292">
                  <c:v>9.3610490789513748E-68</c:v>
                </c:pt>
                <c:pt idx="293">
                  <c:v>4.6426255525128763E-68</c:v>
                </c:pt>
                <c:pt idx="294">
                  <c:v>2.3025167199807008E-68</c:v>
                </c:pt>
                <c:pt idx="295">
                  <c:v>1.1419364292520079E-68</c:v>
                </c:pt>
                <c:pt idx="296">
                  <c:v>5.6634498986993501E-69</c:v>
                </c:pt>
                <c:pt idx="297">
                  <c:v>2.8087960006746822E-69</c:v>
                </c:pt>
                <c:pt idx="298">
                  <c:v>1.3930263557585162E-69</c:v>
                </c:pt>
                <c:pt idx="299">
                  <c:v>6.9087339464016974E-70</c:v>
                </c:pt>
                <c:pt idx="300">
                  <c:v>3.4263963883277312E-70</c:v>
                </c:pt>
                <c:pt idx="301">
                  <c:v>1.6993261429700887E-70</c:v>
                </c:pt>
                <c:pt idx="302">
                  <c:v>8.4278320804294272E-71</c:v>
                </c:pt>
                <c:pt idx="303">
                  <c:v>4.1797952600065205E-71</c:v>
                </c:pt>
                <c:pt idx="304">
                  <c:v>2.0729753807200663E-71</c:v>
                </c:pt>
                <c:pt idx="305">
                  <c:v>1.0280950768542668E-71</c:v>
                </c:pt>
                <c:pt idx="306">
                  <c:v>5.0988520986912514E-72</c:v>
                </c:pt>
                <c:pt idx="307">
                  <c:v>2.5287829218944358E-72</c:v>
                </c:pt>
                <c:pt idx="308">
                  <c:v>1.2541534726426625E-72</c:v>
                </c:pt>
                <c:pt idx="309">
                  <c:v>6.2199919151751961E-73</c:v>
                </c:pt>
                <c:pt idx="310">
                  <c:v>3.0848138021994697E-73</c:v>
                </c:pt>
                <c:pt idx="311">
                  <c:v>1.5299177754594099E-73</c:v>
                </c:pt>
                <c:pt idx="312">
                  <c:v>7.5876488817502924E-74</c:v>
                </c:pt>
                <c:pt idx="313">
                  <c:v>3.763105212333284E-74</c:v>
                </c:pt>
                <c:pt idx="314">
                  <c:v>1.8663173612513465E-74</c:v>
                </c:pt>
                <c:pt idx="315">
                  <c:v>9.2560273932614628E-75</c:v>
                </c:pt>
                <c:pt idx="316">
                  <c:v>4.5905398987106373E-75</c:v>
                </c:pt>
                <c:pt idx="317">
                  <c:v>2.276684766187684E-75</c:v>
                </c:pt>
                <c:pt idx="318">
                  <c:v>1.1291250351722072E-75</c:v>
                </c:pt>
                <c:pt idx="319">
                  <c:v>5.5999116082614328E-76</c:v>
                </c:pt>
                <c:pt idx="320">
                  <c:v>2.7772840955172401E-76</c:v>
                </c:pt>
                <c:pt idx="321">
                  <c:v>1.3773979817527359E-76</c:v>
                </c:pt>
                <c:pt idx="322">
                  <c:v>6.8312248041127082E-77</c:v>
                </c:pt>
                <c:pt idx="323">
                  <c:v>3.387955619402229E-77</c:v>
                </c:pt>
                <c:pt idx="324">
                  <c:v>1.6802613891624122E-77</c:v>
                </c:pt>
                <c:pt idx="325">
                  <c:v>8.3332801638297065E-78</c:v>
                </c:pt>
                <c:pt idx="326">
                  <c:v>4.1329021030171E-78</c:v>
                </c:pt>
                <c:pt idx="327">
                  <c:v>2.0497186530775836E-78</c:v>
                </c:pt>
                <c:pt idx="328">
                  <c:v>1.0165608698321492E-78</c:v>
                </c:pt>
                <c:pt idx="329">
                  <c:v>5.0416480355598397E-79</c:v>
                </c:pt>
                <c:pt idx="330">
                  <c:v>2.5004124857433622E-79</c:v>
                </c:pt>
                <c:pt idx="331">
                  <c:v>1.240083114641114E-79</c:v>
                </c:pt>
                <c:pt idx="332">
                  <c:v>6.1502097753316224E-80</c:v>
                </c:pt>
                <c:pt idx="333">
                  <c:v>3.0502052510836249E-80</c:v>
                </c:pt>
                <c:pt idx="334">
                  <c:v>1.5127536155035394E-80</c:v>
                </c:pt>
                <c:pt idx="335">
                  <c:v>7.5025229872843395E-81</c:v>
                </c:pt>
                <c:pt idx="336">
                  <c:v>3.7208869043749602E-81</c:v>
                </c:pt>
                <c:pt idx="337">
                  <c:v>1.8453791316086988E-81</c:v>
                </c:pt>
                <c:pt idx="338">
                  <c:v>9.15218394671666E-82</c:v>
                </c:pt>
                <c:pt idx="339">
                  <c:v>4.5390385942816343E-82</c:v>
                </c:pt>
                <c:pt idx="340">
                  <c:v>2.2511426212941735E-82</c:v>
                </c:pt>
                <c:pt idx="341">
                  <c:v>1.1164573722266901E-82</c:v>
                </c:pt>
                <c:pt idx="342">
                  <c:v>5.5370861544202426E-83</c:v>
                </c:pt>
                <c:pt idx="343">
                  <c:v>2.7461257226798226E-83</c:v>
                </c:pt>
                <c:pt idx="344">
                  <c:v>1.3619449426019232E-83</c:v>
                </c:pt>
                <c:pt idx="345">
                  <c:v>6.7545852375209031E-84</c:v>
                </c:pt>
                <c:pt idx="346">
                  <c:v>3.3499461177756772E-84</c:v>
                </c:pt>
                <c:pt idx="347">
                  <c:v>1.6614105229826273E-84</c:v>
                </c:pt>
                <c:pt idx="348">
                  <c:v>8.2397890259506685E-85</c:v>
                </c:pt>
                <c:pt idx="349">
                  <c:v>4.0865350407370087E-85</c:v>
                </c:pt>
                <c:pt idx="350">
                  <c:v>2.0267228428515107E-85</c:v>
                </c:pt>
                <c:pt idx="351">
                  <c:v>1.005156065172343E-85</c:v>
                </c:pt>
                <c:pt idx="352">
                  <c:v>4.9850857452775559E-86</c:v>
                </c:pt>
                <c:pt idx="353">
                  <c:v>2.4723603377460141E-86</c:v>
                </c:pt>
                <c:pt idx="354">
                  <c:v>1.226170612100325E-86</c:v>
                </c:pt>
                <c:pt idx="355">
                  <c:v>6.0812105218820249E-87</c:v>
                </c:pt>
                <c:pt idx="356">
                  <c:v>3.0159849735839907E-87</c:v>
                </c:pt>
                <c:pt idx="357">
                  <c:v>1.4957820203976968E-87</c:v>
                </c:pt>
                <c:pt idx="358">
                  <c:v>7.4183521209201686E-88</c:v>
                </c:pt>
                <c:pt idx="359">
                  <c:v>3.6791422439567047E-88</c:v>
                </c:pt>
                <c:pt idx="360">
                  <c:v>1.824675808134566E-88</c:v>
                </c:pt>
                <c:pt idx="361">
                  <c:v>9.04950552064252E-89</c:v>
                </c:pt>
                <c:pt idx="362">
                  <c:v>4.4881150834055432E-89</c:v>
                </c:pt>
                <c:pt idx="363">
                  <c:v>2.225887033931791E-89</c:v>
                </c:pt>
                <c:pt idx="364">
                  <c:v>1.1039318278947025E-89</c:v>
                </c:pt>
                <c:pt idx="365">
                  <c:v>5.4749655398562482E-90</c:v>
                </c:pt>
                <c:pt idx="366">
                  <c:v>2.7153169158804768E-90</c:v>
                </c:pt>
                <c:pt idx="367">
                  <c:v>1.3466652712229221E-90</c:v>
                </c:pt>
                <c:pt idx="368">
                  <c:v>6.6788054908495007E-91</c:v>
                </c:pt>
                <c:pt idx="369">
                  <c:v>3.3123630450567582E-91</c:v>
                </c:pt>
                <c:pt idx="370">
                  <c:v>1.6427711448237052E-91</c:v>
                </c:pt>
                <c:pt idx="371">
                  <c:v>8.1473467659072484E-92</c:v>
                </c:pt>
                <c:pt idx="372">
                  <c:v>4.0406881709054384E-92</c:v>
                </c:pt>
                <c:pt idx="373">
                  <c:v>2.0039850228072406E-92</c:v>
                </c:pt>
                <c:pt idx="374">
                  <c:v>9.9387921110869653E-93</c:v>
                </c:pt>
                <c:pt idx="375">
                  <c:v>4.9291580277896029E-93</c:v>
                </c:pt>
                <c:pt idx="376">
                  <c:v>2.4446229070250154E-93</c:v>
                </c:pt>
                <c:pt idx="377">
                  <c:v>1.2124141940386019E-93</c:v>
                </c:pt>
                <c:pt idx="378">
                  <c:v>6.0129853716176061E-94</c:v>
                </c:pt>
                <c:pt idx="379">
                  <c:v>2.9821486136557186E-94</c:v>
                </c:pt>
                <c:pt idx="380">
                  <c:v>1.4790008297552674E-94</c:v>
                </c:pt>
                <c:pt idx="381">
                  <c:v>7.3351255681897544E-95</c:v>
                </c:pt>
                <c:pt idx="382">
                  <c:v>3.6378659172229224E-95</c:v>
                </c:pt>
                <c:pt idx="383">
                  <c:v>1.804204755414736E-95</c:v>
                </c:pt>
                <c:pt idx="384">
                  <c:v>8.9479790446649251E-96</c:v>
                </c:pt>
                <c:pt idx="385">
                  <c:v>4.4377628838118032E-96</c:v>
                </c:pt>
                <c:pt idx="386">
                  <c:v>2.2009147892092676E-96</c:v>
                </c:pt>
                <c:pt idx="387">
                  <c:v>1.0915468077463647E-96</c:v>
                </c:pt>
                <c:pt idx="388">
                  <c:v>5.4135418569718716E-97</c:v>
                </c:pt>
                <c:pt idx="389">
                  <c:v>2.6848537533349813E-97</c:v>
                </c:pt>
                <c:pt idx="390">
                  <c:v>1.3315570226012931E-97</c:v>
                </c:pt>
                <c:pt idx="391">
                  <c:v>6.6038759177718328E-98</c:v>
                </c:pt>
                <c:pt idx="392">
                  <c:v>3.2752016171360937E-98</c:v>
                </c:pt>
                <c:pt idx="393">
                  <c:v>1.6243408819998224E-98</c:v>
                </c:pt>
                <c:pt idx="394">
                  <c:v>8.0559416163304954E-99</c:v>
                </c:pt>
                <c:pt idx="395">
                  <c:v>3.9953556574790893E-99</c:v>
                </c:pt>
                <c:pt idx="396">
                  <c:v>1.9815022985508289E-99</c:v>
                </c:pt>
                <c:pt idx="397">
                  <c:v>9.8272887216243221E-100</c:v>
                </c:pt>
                <c:pt idx="398">
                  <c:v>4.8738577638186534E-100</c:v>
                </c:pt>
                <c:pt idx="399">
                  <c:v>2.4171966627646861E-100</c:v>
                </c:pt>
                <c:pt idx="400">
                  <c:v>1.1988121093429058E-100</c:v>
                </c:pt>
                <c:pt idx="401">
                  <c:v>5.9455256398684432E-101</c:v>
                </c:pt>
                <c:pt idx="402">
                  <c:v>2.9486918641244559E-101</c:v>
                </c:pt>
                <c:pt idx="403">
                  <c:v>1.4624079074270301E-101</c:v>
                </c:pt>
                <c:pt idx="404">
                  <c:v>7.2528327348307756E-102</c:v>
                </c:pt>
                <c:pt idx="405">
                  <c:v>3.5970526699342024E-102</c:v>
                </c:pt>
                <c:pt idx="406">
                  <c:v>1.7839633676017301E-102</c:v>
                </c:pt>
                <c:pt idx="407">
                  <c:v>8.8475915950463963E-103</c:v>
                </c:pt>
                <c:pt idx="408">
                  <c:v>4.3879755859544987E-103</c:v>
                </c:pt>
                <c:pt idx="409">
                  <c:v>2.1762227083032265E-103</c:v>
                </c:pt>
                <c:pt idx="410">
                  <c:v>1.0793007352397196E-103</c:v>
                </c:pt>
                <c:pt idx="411">
                  <c:v>5.3528072868849411E-104</c:v>
                </c:pt>
                <c:pt idx="412">
                  <c:v>2.6547323572576467E-104</c:v>
                </c:pt>
                <c:pt idx="413">
                  <c:v>1.3166182735437289E-104</c:v>
                </c:pt>
                <c:pt idx="414">
                  <c:v>6.5297869801834482E-105</c:v>
                </c:pt>
                <c:pt idx="415">
                  <c:v>3.2384571035772667E-105</c:v>
                </c:pt>
                <c:pt idx="416">
                  <c:v>1.6061173884443354E-105</c:v>
                </c:pt>
                <c:pt idx="417">
                  <c:v>7.9655619418696558E-106</c:v>
                </c:pt>
                <c:pt idx="418">
                  <c:v>3.9505317298892655E-106</c:v>
                </c:pt>
                <c:pt idx="419">
                  <c:v>1.9592718081605564E-106</c:v>
                </c:pt>
                <c:pt idx="420">
                  <c:v>9.7170362895942028E-107</c:v>
                </c:pt>
                <c:pt idx="421">
                  <c:v>4.8191779139585903E-107</c:v>
                </c:pt>
                <c:pt idx="422">
                  <c:v>2.3900781137615956E-107</c:v>
                </c:pt>
                <c:pt idx="423">
                  <c:v>1.185362626545949E-107</c:v>
                </c:pt>
                <c:pt idx="424">
                  <c:v>5.8788227393979871E-108</c:v>
                </c:pt>
                <c:pt idx="425">
                  <c:v>2.9156104661380724E-108</c:v>
                </c:pt>
                <c:pt idx="426">
                  <c:v>1.4460011412292355E-108</c:v>
                </c:pt>
                <c:pt idx="427">
                  <c:v>7.1714631454380067E-109</c:v>
                </c:pt>
                <c:pt idx="428">
                  <c:v>3.5566973067984856E-109</c:v>
                </c:pt>
                <c:pt idx="429">
                  <c:v>1.7639490680830908E-109</c:v>
                </c:pt>
                <c:pt idx="430">
                  <c:v>8.748330393040935E-110</c:v>
                </c:pt>
                <c:pt idx="431">
                  <c:v>4.3387468521964551E-110</c:v>
                </c:pt>
                <c:pt idx="432">
                  <c:v>2.1518076480535318E-110</c:v>
                </c:pt>
                <c:pt idx="433">
                  <c:v>1.0671920515200447E-110</c:v>
                </c:pt>
                <c:pt idx="434">
                  <c:v>5.2927540984333774E-111</c:v>
                </c:pt>
                <c:pt idx="435">
                  <c:v>2.624948893367686E-111</c:v>
                </c:pt>
                <c:pt idx="436">
                  <c:v>1.3018471224332424E-111</c:v>
                </c:pt>
                <c:pt idx="437">
                  <c:v>6.4565292469879536E-112</c:v>
                </c:pt>
                <c:pt idx="438">
                  <c:v>3.2021248270146638E-112</c:v>
                </c:pt>
                <c:pt idx="439">
                  <c:v>1.5880983444111418E-112</c:v>
                </c:pt>
                <c:pt idx="440">
                  <c:v>7.876196237711069E-113</c:v>
                </c:pt>
                <c:pt idx="441">
                  <c:v>3.9062106823073395E-113</c:v>
                </c:pt>
                <c:pt idx="442">
                  <c:v>1.9372907218226311E-113</c:v>
                </c:pt>
                <c:pt idx="443">
                  <c:v>9.608020780495007E-114</c:v>
                </c:pt>
                <c:pt idx="444">
                  <c:v>4.7651115177784706E-114</c:v>
                </c:pt>
                <c:pt idx="445">
                  <c:v>2.3632638079801508E-114</c:v>
                </c:pt>
                <c:pt idx="446">
                  <c:v>1.1720640336057901E-114</c:v>
                </c:pt>
                <c:pt idx="447">
                  <c:v>5.8128681793099772E-115</c:v>
                </c:pt>
                <c:pt idx="448">
                  <c:v>2.882900208624538E-115</c:v>
                </c:pt>
                <c:pt idx="449">
                  <c:v>1.4297784426747458E-115</c:v>
                </c:pt>
                <c:pt idx="450">
                  <c:v>7.0910064421298932E-116</c:v>
                </c:pt>
                <c:pt idx="451">
                  <c:v>3.5167946908097398E-116</c:v>
                </c:pt>
                <c:pt idx="452">
                  <c:v>1.744159309153399E-116</c:v>
                </c:pt>
                <c:pt idx="453">
                  <c:v>8.6501828032674338E-117</c:v>
                </c:pt>
                <c:pt idx="454">
                  <c:v>4.2900704160025041E-117</c:v>
                </c:pt>
                <c:pt idx="455">
                  <c:v>2.1276665005631893E-117</c:v>
                </c:pt>
                <c:pt idx="456">
                  <c:v>1.0552192152214235E-117</c:v>
                </c:pt>
                <c:pt idx="457">
                  <c:v>5.2333746471910834E-118</c:v>
                </c:pt>
                <c:pt idx="458">
                  <c:v>2.595499570401147E-118</c:v>
                </c:pt>
                <c:pt idx="459">
                  <c:v>1.2872416889871037E-118</c:v>
                </c:pt>
                <c:pt idx="460">
                  <c:v>6.3840933928965177E-119</c:v>
                </c:pt>
                <c:pt idx="461">
                  <c:v>3.1662001625580739E-119</c:v>
                </c:pt>
                <c:pt idx="462">
                  <c:v>1.5702814561793912E-119</c:v>
                </c:pt>
                <c:pt idx="463">
                  <c:v>7.7878331281136816E-120</c:v>
                </c:pt>
                <c:pt idx="464">
                  <c:v>3.8623868729184149E-120</c:v>
                </c:pt>
                <c:pt idx="465">
                  <c:v>1.9155562414709616E-120</c:v>
                </c:pt>
                <c:pt idx="466">
                  <c:v>9.5002283172783211E-121</c:v>
                </c:pt>
                <c:pt idx="467">
                  <c:v>4.7116516929364738E-121</c:v>
                </c:pt>
                <c:pt idx="468">
                  <c:v>2.3367503321131786E-121</c:v>
                </c:pt>
                <c:pt idx="469">
                  <c:v>1.158914637687899E-121</c:v>
                </c:pt>
                <c:pt idx="470">
                  <c:v>5.7476535639675836E-122</c:v>
                </c:pt>
                <c:pt idx="471">
                  <c:v>2.8505569277558714E-122</c:v>
                </c:pt>
                <c:pt idx="472">
                  <c:v>1.4137377467071744E-122</c:v>
                </c:pt>
                <c:pt idx="473">
                  <c:v>7.0114523832300353E-123</c:v>
                </c:pt>
                <c:pt idx="474">
                  <c:v>3.477339742594047E-123</c:v>
                </c:pt>
                <c:pt idx="475">
                  <c:v>1.7245915716899647E-123</c:v>
                </c:pt>
                <c:pt idx="476">
                  <c:v>8.5531363321012081E-124</c:v>
                </c:pt>
                <c:pt idx="477">
                  <c:v>4.241940081141789E-124</c:v>
                </c:pt>
                <c:pt idx="478">
                  <c:v>2.1037961928027274E-124</c:v>
                </c:pt>
                <c:pt idx="479">
                  <c:v>1.0433807022705353E-124</c:v>
                </c:pt>
                <c:pt idx="480">
                  <c:v>5.1746613744948305E-125</c:v>
                </c:pt>
                <c:pt idx="481">
                  <c:v>2.5663806396282916E-125</c:v>
                </c:pt>
                <c:pt idx="482">
                  <c:v>1.2728001140174898E-125</c:v>
                </c:pt>
                <c:pt idx="483">
                  <c:v>6.3124701972407903E-126</c:v>
                </c:pt>
                <c:pt idx="484">
                  <c:v>3.130678537203968E-126</c:v>
                </c:pt>
                <c:pt idx="485">
                  <c:v>1.5526644557615024E-126</c:v>
                </c:pt>
                <c:pt idx="486">
                  <c:v>7.7004613649609509E-127</c:v>
                </c:pt>
                <c:pt idx="487">
                  <c:v>3.8190547232031603E-127</c:v>
                </c:pt>
                <c:pt idx="488">
                  <c:v>1.8940656004309849E-127</c:v>
                </c:pt>
                <c:pt idx="489">
                  <c:v>9.3936451785824417E-128</c:v>
                </c:pt>
                <c:pt idx="490">
                  <c:v>4.6587916343038205E-128</c:v>
                </c:pt>
                <c:pt idx="491">
                  <c:v>2.3105343111474209E-128</c:v>
                </c:pt>
                <c:pt idx="492">
                  <c:v>1.14591276494967E-128</c:v>
                </c:pt>
                <c:pt idx="493">
                  <c:v>5.6831705919246841E-129</c:v>
                </c:pt>
                <c:pt idx="494">
                  <c:v>2.8185765064181091E-129</c:v>
                </c:pt>
                <c:pt idx="495">
                  <c:v>1.3978770114380185E-129</c:v>
                </c:pt>
                <c:pt idx="496">
                  <c:v>6.9327908419634709E-130</c:v>
                </c:pt>
                <c:pt idx="497">
                  <c:v>3.4383274397630169E-130</c:v>
                </c:pt>
                <c:pt idx="498">
                  <c:v>1.7052433648321487E-130</c:v>
                </c:pt>
                <c:pt idx="499">
                  <c:v>8.4571786260836516E-131</c:v>
                </c:pt>
              </c:numCache>
            </c:numRef>
          </c:yVal>
          <c:smooth val="1"/>
        </c:ser>
        <c:dLbls>
          <c:showLegendKey val="0"/>
          <c:showVal val="0"/>
          <c:showCatName val="0"/>
          <c:showSerName val="0"/>
          <c:showPercent val="0"/>
          <c:showBubbleSize val="0"/>
        </c:dLbls>
        <c:axId val="221722880"/>
        <c:axId val="225131136"/>
      </c:scatterChart>
      <c:valAx>
        <c:axId val="221722880"/>
        <c:scaling>
          <c:orientation val="minMax"/>
          <c:max val="51"/>
          <c:min val="1"/>
        </c:scaling>
        <c:delete val="0"/>
        <c:axPos val="b"/>
        <c:numFmt formatCode="General" sourceLinked="1"/>
        <c:majorTickMark val="out"/>
        <c:minorTickMark val="none"/>
        <c:tickLblPos val="nextTo"/>
        <c:crossAx val="225131136"/>
        <c:crosses val="autoZero"/>
        <c:crossBetween val="midCat"/>
      </c:valAx>
      <c:valAx>
        <c:axId val="225131136"/>
        <c:scaling>
          <c:orientation val="minMax"/>
        </c:scaling>
        <c:delete val="0"/>
        <c:axPos val="l"/>
        <c:majorGridlines/>
        <c:numFmt formatCode="0.0" sourceLinked="0"/>
        <c:majorTickMark val="out"/>
        <c:minorTickMark val="none"/>
        <c:tickLblPos val="nextTo"/>
        <c:crossAx val="221722880"/>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114299</xdr:colOff>
      <xdr:row>0</xdr:row>
      <xdr:rowOff>76201</xdr:rowOff>
    </xdr:from>
    <xdr:to>
      <xdr:col>10</xdr:col>
      <xdr:colOff>314324</xdr:colOff>
      <xdr:row>38</xdr:row>
      <xdr:rowOff>85725</xdr:rowOff>
    </xdr:to>
    <xdr:sp macro="" textlink="">
      <xdr:nvSpPr>
        <xdr:cNvPr id="2" name="TextBox 1"/>
        <xdr:cNvSpPr txBox="1"/>
      </xdr:nvSpPr>
      <xdr:spPr>
        <a:xfrm>
          <a:off x="114299" y="76201"/>
          <a:ext cx="6296025" cy="616267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Orientation to DCEA Markov template</a:t>
          </a:r>
        </a:p>
        <a:p>
          <a:endParaRPr lang="en-US" sz="1100"/>
        </a:p>
        <a:p>
          <a:r>
            <a:rPr lang="en-US" sz="1100"/>
            <a:t>This</a:t>
          </a:r>
          <a:r>
            <a:rPr lang="en-US" sz="1100" baseline="0"/>
            <a:t> workbook demonstrates </a:t>
          </a:r>
          <a:r>
            <a:rPr lang="en-US" sz="1100" b="0" u="sng" baseline="0"/>
            <a:t>how to add one or more Markov worksheets to your project workbook</a:t>
          </a:r>
          <a:r>
            <a:rPr lang="en-US" sz="1100" baseline="0"/>
            <a:t>. We call it a "</a:t>
          </a:r>
          <a:r>
            <a:rPr lang="en-US" sz="1100" b="1" baseline="0"/>
            <a:t>template</a:t>
          </a:r>
          <a:r>
            <a:rPr lang="en-US" sz="1100" baseline="0"/>
            <a:t>" because the structure (eg disease states)  and values can be modified from the example disease (syphilis) to any disease with  8 or fewer states (including death).</a:t>
          </a:r>
        </a:p>
        <a:p>
          <a:endParaRPr lang="en-US" sz="1100" baseline="0"/>
        </a:p>
        <a:p>
          <a:r>
            <a:rPr lang="en-US" sz="1100"/>
            <a:t>Each Markov worksheet </a:t>
          </a:r>
          <a:r>
            <a:rPr lang="en-US" sz="1100" baseline="0">
              <a:solidFill>
                <a:schemeClr val="dk1"/>
              </a:solidFill>
              <a:effectLst/>
              <a:latin typeface="+mn-lt"/>
              <a:ea typeface="+mn-ea"/>
              <a:cs typeface="+mn-cs"/>
            </a:rPr>
            <a:t>(e.g., "Markov T&amp;T") is self-contained. You can </a:t>
          </a:r>
          <a:r>
            <a:rPr lang="en-US" sz="1100" u="sng" baseline="0">
              <a:solidFill>
                <a:schemeClr val="dk1"/>
              </a:solidFill>
              <a:effectLst/>
              <a:latin typeface="+mn-lt"/>
              <a:ea typeface="+mn-ea"/>
              <a:cs typeface="+mn-cs"/>
            </a:rPr>
            <a:t>copy</a:t>
          </a:r>
          <a:r>
            <a:rPr lang="en-US" sz="1100" baseline="0">
              <a:solidFill>
                <a:schemeClr val="dk1"/>
              </a:solidFill>
              <a:effectLst/>
              <a:latin typeface="+mn-lt"/>
              <a:ea typeface="+mn-ea"/>
              <a:cs typeface="+mn-cs"/>
            </a:rPr>
            <a:t> it to another workbook (right click on the tab and choose "copy"). Then: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a:t>
          </a:r>
          <a:r>
            <a:rPr lang="en-US" sz="1100" u="sng" baseline="0">
              <a:solidFill>
                <a:schemeClr val="dk1"/>
              </a:solidFill>
              <a:effectLst/>
              <a:latin typeface="+mn-lt"/>
              <a:ea typeface="+mn-ea"/>
              <a:cs typeface="+mn-cs"/>
            </a:rPr>
            <a:t>modify it for your disease</a:t>
          </a:r>
          <a:r>
            <a:rPr lang="en-US" sz="1100" baseline="0">
              <a:solidFill>
                <a:schemeClr val="dk1"/>
              </a:solidFill>
              <a:effectLst/>
              <a:latin typeface="+mn-lt"/>
              <a:ea typeface="+mn-ea"/>
              <a:cs typeface="+mn-cs"/>
            </a:rPr>
            <a:t> (e.g., change the states and transition probabilites, cycle length &amp; discount rate, also costs and QALYs per cycle for each state and for "entry" , and background mortality). </a:t>
          </a:r>
          <a:r>
            <a:rPr lang="en-US" sz="1100" b="1" baseline="0">
              <a:solidFill>
                <a:schemeClr val="dk1"/>
              </a:solidFill>
              <a:effectLst/>
              <a:latin typeface="+mn-lt"/>
              <a:ea typeface="+mn-ea"/>
              <a:cs typeface="+mn-cs"/>
            </a:rPr>
            <a:t>Grey</a:t>
          </a:r>
          <a:r>
            <a:rPr lang="en-US" sz="1100" b="0" baseline="0">
              <a:solidFill>
                <a:schemeClr val="dk1"/>
              </a:solidFill>
              <a:effectLst/>
              <a:latin typeface="+mn-lt"/>
              <a:ea typeface="+mn-ea"/>
              <a:cs typeface="+mn-cs"/>
            </a:rPr>
            <a:t> shaded cells are for data entry. </a:t>
          </a:r>
          <a:endParaRPr lang="en-US" sz="1100"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2) </a:t>
          </a:r>
          <a:r>
            <a:rPr lang="en-US" sz="1100" u="sng" baseline="0">
              <a:solidFill>
                <a:schemeClr val="dk1"/>
              </a:solidFill>
              <a:effectLst/>
              <a:latin typeface="+mn-lt"/>
              <a:ea typeface="+mn-ea"/>
              <a:cs typeface="+mn-cs"/>
            </a:rPr>
            <a:t>adjust the links to your decision tree</a:t>
          </a:r>
          <a:r>
            <a:rPr lang="en-US" sz="1100" u="none" baseline="0">
              <a:solidFill>
                <a:schemeClr val="dk1"/>
              </a:solidFill>
              <a:effectLst/>
              <a:latin typeface="+mn-lt"/>
              <a:ea typeface="+mn-ea"/>
              <a:cs typeface="+mn-cs"/>
            </a:rPr>
            <a:t> (pink initial states from tree, and green results back to tree)</a:t>
          </a:r>
        </a:p>
        <a:p>
          <a:endParaRPr lang="en-US" sz="1100" u="none"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use as many Markov sheets as you need, to reflect, for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 no intervention and intervention (</a:t>
          </a:r>
          <a:r>
            <a:rPr lang="en-US" sz="1100" b="1" baseline="0">
              <a:solidFill>
                <a:schemeClr val="dk1"/>
              </a:solidFill>
              <a:effectLst/>
              <a:latin typeface="+mn-lt"/>
              <a:ea typeface="+mn-ea"/>
              <a:cs typeface="+mn-cs"/>
            </a:rPr>
            <a:t>common</a:t>
          </a:r>
          <a:r>
            <a:rPr lang="en-US" sz="1100" baseline="0">
              <a:solidFill>
                <a:schemeClr val="dk1"/>
              </a:solidFill>
              <a:effectLst/>
              <a:latin typeface="+mn-lt"/>
              <a:ea typeface="+mn-ea"/>
              <a:cs typeface="+mn-cs"/>
            </a:rPr>
            <a:t>) -- where interventions incur costs and change transition probabilities;</a:t>
          </a:r>
        </a:p>
        <a:p>
          <a:r>
            <a:rPr lang="en-US" sz="1100" baseline="0">
              <a:solidFill>
                <a:schemeClr val="dk1"/>
              </a:solidFill>
              <a:effectLst/>
              <a:latin typeface="+mn-lt"/>
              <a:ea typeface="+mn-ea"/>
              <a:cs typeface="+mn-cs"/>
            </a:rPr>
            <a:t>b) different starting distributions across the disease states;</a:t>
          </a:r>
        </a:p>
        <a:p>
          <a:r>
            <a:rPr lang="en-US" sz="1100" baseline="0">
              <a:solidFill>
                <a:schemeClr val="dk1"/>
              </a:solidFill>
              <a:effectLst/>
              <a:latin typeface="+mn-lt"/>
              <a:ea typeface="+mn-ea"/>
              <a:cs typeface="+mn-cs"/>
            </a:rPr>
            <a:t>c) different diseases or disease consequences.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Markov initial disease  state distribution  (pink) </a:t>
          </a:r>
          <a:r>
            <a:rPr lang="en-US" sz="1100" u="sng" baseline="0">
              <a:solidFill>
                <a:schemeClr val="dk1"/>
              </a:solidFill>
              <a:effectLst/>
              <a:latin typeface="+mn-lt"/>
              <a:ea typeface="+mn-ea"/>
              <a:cs typeface="+mn-cs"/>
            </a:rPr>
            <a:t>can link state-by-state to paths in the decision tree</a:t>
          </a:r>
          <a:r>
            <a:rPr lang="en-US" sz="1100" baseline="0">
              <a:solidFill>
                <a:schemeClr val="dk1"/>
              </a:solidFill>
              <a:effectLst/>
              <a:latin typeface="+mn-lt"/>
              <a:ea typeface="+mn-ea"/>
              <a:cs typeface="+mn-cs"/>
            </a:rPr>
            <a:t>. However, it can also reflect more states than are explicitly portrayed in the tree, as you see in this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use multiple Markovs, consider using </a:t>
          </a:r>
          <a:r>
            <a:rPr lang="en-US" sz="1100" b="0" u="sng" baseline="0">
              <a:solidFill>
                <a:schemeClr val="dk1"/>
              </a:solidFill>
              <a:effectLst/>
              <a:latin typeface="+mn-lt"/>
              <a:ea typeface="+mn-ea"/>
              <a:cs typeface="+mn-cs"/>
            </a:rPr>
            <a:t>formulas to link </a:t>
          </a:r>
          <a:r>
            <a:rPr lang="en-US" b="0" u="sng"/>
            <a:t>cells </a:t>
          </a:r>
          <a:r>
            <a:rPr lang="en-US"/>
            <a:t>to make sure the simulations stay in sync.</a:t>
          </a:r>
          <a:r>
            <a:rPr lang="en-US" baseline="0"/>
            <a:t> For example, disease state names, n</a:t>
          </a:r>
          <a:r>
            <a:rPr lang="en-US"/>
            <a:t>umber of cycles summed,</a:t>
          </a:r>
          <a:r>
            <a:rPr lang="en-US" baseline="0"/>
            <a:t> </a:t>
          </a:r>
          <a:r>
            <a:rPr lang="en-US"/>
            <a:t> or cost of a disease state. That way, you can change a</a:t>
          </a:r>
          <a:r>
            <a:rPr lang="en-US" baseline="0"/>
            <a:t> shared input in one Markov, and the other(s) will adjust automatically. If you do this, adjust the grey input shading (which is used for manual inputs) to another color.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Chart axes must be manually ajdusted.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We hope you like this template. Please provide feedback -- what you like, questions, problems. Thanks.  - Jim Kahn &lt;jgkahn@gmail.com&gt;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ps thanks to Jose Luis Burgos for programming pieces, and to Elliot Marseille for testing and suggestions.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4</xdr:row>
      <xdr:rowOff>104775</xdr:rowOff>
    </xdr:from>
    <xdr:to>
      <xdr:col>5</xdr:col>
      <xdr:colOff>533400</xdr:colOff>
      <xdr:row>18</xdr:row>
      <xdr:rowOff>57150</xdr:rowOff>
    </xdr:to>
    <xdr:sp macro="" textlink="">
      <xdr:nvSpPr>
        <xdr:cNvPr id="2" name="Right Brace 1"/>
        <xdr:cNvSpPr/>
      </xdr:nvSpPr>
      <xdr:spPr>
        <a:xfrm>
          <a:off x="5724525" y="752475"/>
          <a:ext cx="495300" cy="22193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28575</xdr:colOff>
      <xdr:row>21</xdr:row>
      <xdr:rowOff>123825</xdr:rowOff>
    </xdr:from>
    <xdr:to>
      <xdr:col>5</xdr:col>
      <xdr:colOff>523875</xdr:colOff>
      <xdr:row>30</xdr:row>
      <xdr:rowOff>38100</xdr:rowOff>
    </xdr:to>
    <xdr:sp macro="" textlink="">
      <xdr:nvSpPr>
        <xdr:cNvPr id="3" name="Right Brace 2"/>
        <xdr:cNvSpPr/>
      </xdr:nvSpPr>
      <xdr:spPr>
        <a:xfrm>
          <a:off x="5715000" y="3533775"/>
          <a:ext cx="495300" cy="13811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161922</xdr:colOff>
      <xdr:row>1</xdr:row>
      <xdr:rowOff>9523</xdr:rowOff>
    </xdr:from>
    <xdr:to>
      <xdr:col>19</xdr:col>
      <xdr:colOff>590550</xdr:colOff>
      <xdr:row>42</xdr:row>
      <xdr:rowOff>95250</xdr:rowOff>
    </xdr:to>
    <xdr:sp macro="" textlink="">
      <xdr:nvSpPr>
        <xdr:cNvPr id="4" name="TextBox 3"/>
        <xdr:cNvSpPr txBox="1"/>
      </xdr:nvSpPr>
      <xdr:spPr>
        <a:xfrm>
          <a:off x="9639297" y="171448"/>
          <a:ext cx="5305428" cy="705802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Orientation to DCEA Markov template</a:t>
          </a:r>
        </a:p>
        <a:p>
          <a:endParaRPr lang="en-US" sz="1100"/>
        </a:p>
        <a:p>
          <a:r>
            <a:rPr lang="en-US" sz="1100"/>
            <a:t>This</a:t>
          </a:r>
          <a:r>
            <a:rPr lang="en-US" sz="1100" baseline="0"/>
            <a:t> workbook demonstrates </a:t>
          </a:r>
          <a:r>
            <a:rPr lang="en-US" sz="1100" b="0" u="sng" baseline="0"/>
            <a:t>how to add one or more Markov worksheets to your project workbook</a:t>
          </a:r>
          <a:r>
            <a:rPr lang="en-US" sz="1100" baseline="0"/>
            <a:t>. We call it a "</a:t>
          </a:r>
          <a:r>
            <a:rPr lang="en-US" sz="1100" b="1" baseline="0"/>
            <a:t>template</a:t>
          </a:r>
          <a:r>
            <a:rPr lang="en-US" sz="1100" baseline="0"/>
            <a:t>" because the structure (eg disease states)  and values can be modified from the example disease (syphilis) to any disease with  6 or fewer states.</a:t>
          </a:r>
        </a:p>
        <a:p>
          <a:endParaRPr lang="en-US" sz="1100" baseline="0"/>
        </a:p>
        <a:p>
          <a:r>
            <a:rPr lang="en-US" sz="1100"/>
            <a:t>Each Markov worksheet </a:t>
          </a:r>
          <a:r>
            <a:rPr lang="en-US" sz="1100" baseline="0">
              <a:solidFill>
                <a:schemeClr val="dk1"/>
              </a:solidFill>
              <a:effectLst/>
              <a:latin typeface="+mn-lt"/>
              <a:ea typeface="+mn-ea"/>
              <a:cs typeface="+mn-cs"/>
            </a:rPr>
            <a:t>(e.g., "Markov T&amp;T") is self-contained. You can </a:t>
          </a:r>
          <a:r>
            <a:rPr lang="en-US" sz="1100" u="sng" baseline="0">
              <a:solidFill>
                <a:schemeClr val="dk1"/>
              </a:solidFill>
              <a:effectLst/>
              <a:latin typeface="+mn-lt"/>
              <a:ea typeface="+mn-ea"/>
              <a:cs typeface="+mn-cs"/>
            </a:rPr>
            <a:t>copy</a:t>
          </a:r>
          <a:r>
            <a:rPr lang="en-US" sz="1100" baseline="0">
              <a:solidFill>
                <a:schemeClr val="dk1"/>
              </a:solidFill>
              <a:effectLst/>
              <a:latin typeface="+mn-lt"/>
              <a:ea typeface="+mn-ea"/>
              <a:cs typeface="+mn-cs"/>
            </a:rPr>
            <a:t> it to another workbook (right click on the tab and choose "copy"). Then: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a:t>
          </a:r>
          <a:r>
            <a:rPr lang="en-US" sz="1100" u="sng" baseline="0">
              <a:solidFill>
                <a:schemeClr val="dk1"/>
              </a:solidFill>
              <a:effectLst/>
              <a:latin typeface="+mn-lt"/>
              <a:ea typeface="+mn-ea"/>
              <a:cs typeface="+mn-cs"/>
            </a:rPr>
            <a:t>modify it for your disease</a:t>
          </a:r>
          <a:r>
            <a:rPr lang="en-US" sz="1100" baseline="0">
              <a:solidFill>
                <a:schemeClr val="dk1"/>
              </a:solidFill>
              <a:effectLst/>
              <a:latin typeface="+mn-lt"/>
              <a:ea typeface="+mn-ea"/>
              <a:cs typeface="+mn-cs"/>
            </a:rPr>
            <a:t> (e.g., change the states and transition probabilites)</a:t>
          </a:r>
        </a:p>
        <a:p>
          <a:r>
            <a:rPr lang="en-US" sz="1100" u="none" baseline="0">
              <a:solidFill>
                <a:schemeClr val="dk1"/>
              </a:solidFill>
              <a:effectLst/>
              <a:latin typeface="+mn-lt"/>
              <a:ea typeface="+mn-ea"/>
              <a:cs typeface="+mn-cs"/>
            </a:rPr>
            <a:t>2) </a:t>
          </a:r>
          <a:r>
            <a:rPr lang="en-US" sz="1100" u="sng" baseline="0">
              <a:solidFill>
                <a:schemeClr val="dk1"/>
              </a:solidFill>
              <a:effectLst/>
              <a:latin typeface="+mn-lt"/>
              <a:ea typeface="+mn-ea"/>
              <a:cs typeface="+mn-cs"/>
            </a:rPr>
            <a:t>adjust the links to your decision tree</a:t>
          </a:r>
          <a:r>
            <a:rPr lang="en-US" sz="1100" u="none" baseline="0">
              <a:solidFill>
                <a:schemeClr val="dk1"/>
              </a:solidFill>
              <a:effectLst/>
              <a:latin typeface="+mn-lt"/>
              <a:ea typeface="+mn-ea"/>
              <a:cs typeface="+mn-cs"/>
            </a:rPr>
            <a:t> (pink initial states from tree, and green results back to tree)</a:t>
          </a:r>
        </a:p>
        <a:p>
          <a:endParaRPr lang="en-US" sz="1100" u="none"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use as many Markov sheets as you need, to reflect, for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 no intervention and intervention (common)</a:t>
          </a:r>
        </a:p>
        <a:p>
          <a:r>
            <a:rPr lang="en-US" sz="1100" baseline="0">
              <a:solidFill>
                <a:schemeClr val="dk1"/>
              </a:solidFill>
              <a:effectLst/>
              <a:latin typeface="+mn-lt"/>
              <a:ea typeface="+mn-ea"/>
              <a:cs typeface="+mn-cs"/>
            </a:rPr>
            <a:t>b) different starting distributions due to timing of diagnosis</a:t>
          </a:r>
        </a:p>
        <a:p>
          <a:r>
            <a:rPr lang="en-US" sz="1100" baseline="0">
              <a:solidFill>
                <a:schemeClr val="dk1"/>
              </a:solidFill>
              <a:effectLst/>
              <a:latin typeface="+mn-lt"/>
              <a:ea typeface="+mn-ea"/>
              <a:cs typeface="+mn-cs"/>
            </a:rPr>
            <a:t>c) different diseases or disease consequences</a:t>
          </a:r>
        </a:p>
        <a:p>
          <a:r>
            <a:rPr lang="en-US" sz="1100" baseline="0">
              <a:solidFill>
                <a:schemeClr val="dk1"/>
              </a:solidFill>
              <a:effectLst/>
              <a:latin typeface="+mn-lt"/>
              <a:ea typeface="+mn-ea"/>
              <a:cs typeface="+mn-cs"/>
            </a:rPr>
            <a:t>d) just one scenario</a:t>
          </a:r>
        </a:p>
        <a:p>
          <a:r>
            <a:rPr lang="en-US" sz="1100" baseline="0">
              <a:solidFill>
                <a:schemeClr val="dk1"/>
              </a:solidFill>
              <a:effectLst/>
              <a:latin typeface="+mn-lt"/>
              <a:ea typeface="+mn-ea"/>
              <a:cs typeface="+mn-cs"/>
            </a:rPr>
            <a:t>e) etc</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Markov initial disease  state distribution  (pink) </a:t>
          </a:r>
          <a:r>
            <a:rPr lang="en-US" sz="1100" u="sng" baseline="0">
              <a:solidFill>
                <a:schemeClr val="dk1"/>
              </a:solidFill>
              <a:effectLst/>
              <a:latin typeface="+mn-lt"/>
              <a:ea typeface="+mn-ea"/>
              <a:cs typeface="+mn-cs"/>
            </a:rPr>
            <a:t>can link state-by-state to paths in the decision tree</a:t>
          </a:r>
          <a:r>
            <a:rPr lang="en-US" sz="1100" baseline="0">
              <a:solidFill>
                <a:schemeClr val="dk1"/>
              </a:solidFill>
              <a:effectLst/>
              <a:latin typeface="+mn-lt"/>
              <a:ea typeface="+mn-ea"/>
              <a:cs typeface="+mn-cs"/>
            </a:rPr>
            <a:t>. However, it can also reflect more states than are explicitly portrayed in the tree, as you see in this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use multiple Markovs, consider using </a:t>
          </a:r>
          <a:r>
            <a:rPr lang="en-US" sz="1100" b="0" u="sng" baseline="0">
              <a:solidFill>
                <a:schemeClr val="dk1"/>
              </a:solidFill>
              <a:effectLst/>
              <a:latin typeface="+mn-lt"/>
              <a:ea typeface="+mn-ea"/>
              <a:cs typeface="+mn-cs"/>
            </a:rPr>
            <a:t>formulas to link </a:t>
          </a:r>
          <a:r>
            <a:rPr lang="en-US" b="0" u="sng"/>
            <a:t>cells </a:t>
          </a:r>
          <a:r>
            <a:rPr lang="en-US"/>
            <a:t>to make sure the simulations stay in sync.</a:t>
          </a:r>
          <a:r>
            <a:rPr lang="en-US" baseline="0"/>
            <a:t> For example, disease state names, n</a:t>
          </a:r>
          <a:r>
            <a:rPr lang="en-US"/>
            <a:t>umber of cycles summed,</a:t>
          </a:r>
          <a:r>
            <a:rPr lang="en-US" baseline="0"/>
            <a:t> </a:t>
          </a:r>
          <a:r>
            <a:rPr lang="en-US"/>
            <a:t> or cost of a disease state. That way, you can change a</a:t>
          </a:r>
          <a:r>
            <a:rPr lang="en-US" baseline="0"/>
            <a:t> shared input in one Markov, and the other(s) will adjust automatically. If you do this, adjust the grey input shading (which is used for manual inputs) to another color.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Chart axes must be manually ajdusted.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We hope you like this template. Please provide feedback -- what you like, questions, problems. Thanks.  - Jim Kahn &lt;jgkahn@gmail.com&gt;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ps thanks to Jose Luis Burgos for programming contributions, and to Elliot Marseille for testing and suggestions.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95874</xdr:colOff>
      <xdr:row>4</xdr:row>
      <xdr:rowOff>126996</xdr:rowOff>
    </xdr:from>
    <xdr:to>
      <xdr:col>19</xdr:col>
      <xdr:colOff>129491</xdr:colOff>
      <xdr:row>18</xdr:row>
      <xdr:rowOff>46688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261472</xdr:colOff>
      <xdr:row>5</xdr:row>
      <xdr:rowOff>181160</xdr:rowOff>
    </xdr:from>
    <xdr:to>
      <xdr:col>26</xdr:col>
      <xdr:colOff>317499</xdr:colOff>
      <xdr:row>16</xdr:row>
      <xdr:rowOff>223493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L2:L3"/>
  <sheetViews>
    <sheetView tabSelected="1" workbookViewId="0"/>
  </sheetViews>
  <sheetFormatPr defaultRowHeight="12.75"/>
  <sheetData>
    <row r="2" spans="12:12">
      <c r="L2" s="108" t="s">
        <v>66</v>
      </c>
    </row>
    <row r="3" spans="12:12">
      <c r="L3" s="163">
        <v>42434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L42"/>
  <sheetViews>
    <sheetView showGridLines="0" workbookViewId="0">
      <selection activeCell="J19" sqref="J19"/>
    </sheetView>
  </sheetViews>
  <sheetFormatPr defaultRowHeight="12.75"/>
  <cols>
    <col min="1" max="1" width="13.85546875" style="16" customWidth="1"/>
    <col min="2" max="2" width="20" style="16" customWidth="1"/>
    <col min="3" max="3" width="17.7109375" style="16" customWidth="1"/>
    <col min="4" max="4" width="20.42578125" style="16" customWidth="1"/>
    <col min="5" max="5" width="13.28515625" style="16" customWidth="1"/>
    <col min="6" max="6" width="8.5703125" style="16" customWidth="1"/>
    <col min="7" max="7" width="14.42578125" style="16" customWidth="1"/>
    <col min="8" max="8" width="9.140625" style="16" customWidth="1"/>
    <col min="9" max="9" width="2.140625" style="16" customWidth="1"/>
    <col min="10" max="10" width="9.140625" style="16"/>
    <col min="11" max="11" width="15.7109375" style="16" customWidth="1"/>
    <col min="12" max="16384" width="9.140625" style="16"/>
  </cols>
  <sheetData>
    <row r="1" spans="1:11" s="109" customFormat="1">
      <c r="A1" s="108" t="str">
        <f>Orientation!L2</f>
        <v>v25</v>
      </c>
      <c r="B1" s="109" t="s">
        <v>31</v>
      </c>
      <c r="C1" s="109" t="s">
        <v>32</v>
      </c>
      <c r="D1" s="109" t="s">
        <v>33</v>
      </c>
    </row>
    <row r="5" spans="1:11">
      <c r="E5" s="110" t="s">
        <v>6</v>
      </c>
      <c r="F5" s="103"/>
      <c r="G5" s="164" t="s">
        <v>34</v>
      </c>
      <c r="H5" s="164"/>
      <c r="J5" s="168" t="s">
        <v>69</v>
      </c>
      <c r="K5" s="168"/>
    </row>
    <row r="6" spans="1:11">
      <c r="E6" s="111">
        <v>0.9</v>
      </c>
      <c r="F6" s="112"/>
      <c r="G6" s="164"/>
      <c r="H6" s="164"/>
      <c r="J6" s="168"/>
      <c r="K6" s="168"/>
    </row>
    <row r="7" spans="1:11">
      <c r="D7" s="110" t="s">
        <v>35</v>
      </c>
      <c r="E7" s="113"/>
      <c r="F7" s="103"/>
      <c r="G7" s="165" t="s">
        <v>36</v>
      </c>
      <c r="H7" s="165"/>
    </row>
    <row r="8" spans="1:11">
      <c r="D8" s="111">
        <v>1</v>
      </c>
      <c r="E8" s="113"/>
      <c r="F8" s="103"/>
      <c r="G8" s="25"/>
    </row>
    <row r="9" spans="1:11">
      <c r="C9" s="110" t="s">
        <v>37</v>
      </c>
      <c r="D9" s="113"/>
      <c r="E9" s="114" t="s">
        <v>38</v>
      </c>
      <c r="F9" s="115"/>
    </row>
    <row r="10" spans="1:11">
      <c r="C10" s="111">
        <v>0.1</v>
      </c>
      <c r="D10" s="113"/>
      <c r="E10" s="116">
        <f>1-E6</f>
        <v>9.9999999999999978E-2</v>
      </c>
      <c r="F10" s="116"/>
      <c r="G10" s="117" t="s">
        <v>5</v>
      </c>
      <c r="H10" s="118">
        <f>$A$22*C17*D15</f>
        <v>900</v>
      </c>
    </row>
    <row r="11" spans="1:11">
      <c r="C11" s="113"/>
      <c r="D11" s="119" t="s">
        <v>39</v>
      </c>
      <c r="G11" s="117" t="s">
        <v>6</v>
      </c>
      <c r="H11" s="118">
        <f>$A$22*C10*D8*E6</f>
        <v>90</v>
      </c>
      <c r="I11"/>
      <c r="J11" s="120" t="s">
        <v>40</v>
      </c>
      <c r="K11" s="120" t="s">
        <v>41</v>
      </c>
    </row>
    <row r="12" spans="1:11">
      <c r="B12" s="123" t="s">
        <v>42</v>
      </c>
      <c r="C12" s="113"/>
      <c r="D12" s="116">
        <f>1-D8</f>
        <v>0</v>
      </c>
      <c r="G12" s="117" t="s">
        <v>38</v>
      </c>
      <c r="H12" s="118">
        <f>$A$22*C10*D8*E10</f>
        <v>9.9999999999999982</v>
      </c>
      <c r="I12"/>
      <c r="J12" s="121">
        <f>'Markov Nat Hx Syph eg'!N25</f>
        <v>16268.019196927753</v>
      </c>
      <c r="K12" s="122">
        <f>'Markov Nat Hx Syph eg'!O25</f>
        <v>14019034.260812746</v>
      </c>
    </row>
    <row r="13" spans="1:11">
      <c r="B13" s="113"/>
      <c r="C13" s="113"/>
      <c r="G13" s="117" t="s">
        <v>9</v>
      </c>
      <c r="H13" s="118">
        <v>0</v>
      </c>
      <c r="I13"/>
      <c r="J13"/>
      <c r="K13"/>
    </row>
    <row r="14" spans="1:11">
      <c r="B14" s="113"/>
      <c r="C14" s="113"/>
      <c r="D14" s="110" t="s">
        <v>43</v>
      </c>
      <c r="E14" s="110"/>
      <c r="F14" s="103"/>
      <c r="G14" s="117" t="s">
        <v>44</v>
      </c>
      <c r="H14" s="118">
        <v>0</v>
      </c>
      <c r="I14"/>
      <c r="J14"/>
      <c r="K14"/>
    </row>
    <row r="15" spans="1:11">
      <c r="B15" s="113"/>
      <c r="C15" s="113"/>
      <c r="D15" s="111">
        <v>1</v>
      </c>
      <c r="G15"/>
      <c r="H15"/>
      <c r="I15"/>
      <c r="J15"/>
      <c r="K15"/>
    </row>
    <row r="16" spans="1:11">
      <c r="B16" s="113"/>
      <c r="C16" s="119" t="s">
        <v>45</v>
      </c>
      <c r="D16" s="113"/>
      <c r="G16"/>
      <c r="H16"/>
      <c r="I16"/>
      <c r="J16"/>
      <c r="K16"/>
    </row>
    <row r="17" spans="1:12">
      <c r="B17" s="113"/>
      <c r="C17" s="116">
        <f>1-C10</f>
        <v>0.9</v>
      </c>
      <c r="D17" s="113"/>
      <c r="G17"/>
      <c r="H17"/>
      <c r="I17"/>
      <c r="J17"/>
      <c r="K17"/>
    </row>
    <row r="18" spans="1:12">
      <c r="B18" s="113"/>
      <c r="D18" s="119" t="s">
        <v>46</v>
      </c>
    </row>
    <row r="19" spans="1:12">
      <c r="A19" s="123" t="s">
        <v>47</v>
      </c>
      <c r="B19" s="113"/>
      <c r="D19" s="116">
        <f>1-D15</f>
        <v>0</v>
      </c>
      <c r="J19"/>
      <c r="K19"/>
    </row>
    <row r="20" spans="1:12" ht="13.5" thickBot="1">
      <c r="A20" s="124" t="s">
        <v>48</v>
      </c>
      <c r="B20" s="113"/>
      <c r="G20" s="21" t="s">
        <v>49</v>
      </c>
      <c r="H20" s="25">
        <f>SUM(H10:H16)</f>
        <v>1000</v>
      </c>
      <c r="J20"/>
      <c r="K20"/>
    </row>
    <row r="21" spans="1:12">
      <c r="A21" s="125" t="s">
        <v>50</v>
      </c>
      <c r="B21" s="103"/>
    </row>
    <row r="22" spans="1:12" ht="13.5" thickBot="1">
      <c r="A22" s="126">
        <v>1000</v>
      </c>
      <c r="B22" s="103"/>
    </row>
    <row r="23" spans="1:12">
      <c r="B23" s="113"/>
      <c r="E23" s="110" t="s">
        <v>6</v>
      </c>
      <c r="F23" s="103"/>
    </row>
    <row r="24" spans="1:12">
      <c r="B24" s="113"/>
      <c r="E24" s="111">
        <v>0.9</v>
      </c>
      <c r="F24" s="112"/>
      <c r="G24" s="117" t="s">
        <v>5</v>
      </c>
      <c r="H24" s="118">
        <f>$A$22*C31</f>
        <v>900</v>
      </c>
    </row>
    <row r="25" spans="1:12">
      <c r="B25" s="113"/>
      <c r="C25" s="110" t="s">
        <v>37</v>
      </c>
      <c r="D25" s="110"/>
      <c r="E25" s="113"/>
      <c r="F25" s="103"/>
      <c r="G25" s="117" t="s">
        <v>6</v>
      </c>
      <c r="H25" s="118">
        <f>$A$22*C26*E24</f>
        <v>90</v>
      </c>
      <c r="J25" s="120" t="s">
        <v>40</v>
      </c>
      <c r="K25" s="120" t="s">
        <v>41</v>
      </c>
    </row>
    <row r="26" spans="1:12">
      <c r="B26" s="113"/>
      <c r="C26" s="111">
        <v>0.1</v>
      </c>
      <c r="E26" s="113"/>
      <c r="F26" s="103"/>
      <c r="G26" s="117" t="s">
        <v>38</v>
      </c>
      <c r="H26" s="118">
        <f>$A$22*C26*E28</f>
        <v>9.9999999999999982</v>
      </c>
      <c r="J26" s="121"/>
      <c r="K26" s="122"/>
    </row>
    <row r="27" spans="1:12">
      <c r="B27" s="113"/>
      <c r="C27" s="113"/>
      <c r="E27" s="114" t="s">
        <v>38</v>
      </c>
      <c r="F27" s="115"/>
      <c r="G27" s="117" t="s">
        <v>9</v>
      </c>
      <c r="H27" s="118">
        <v>0</v>
      </c>
    </row>
    <row r="28" spans="1:12">
      <c r="B28" s="134" t="s">
        <v>51</v>
      </c>
      <c r="C28" s="113"/>
      <c r="E28" s="116">
        <f>1-E24</f>
        <v>9.9999999999999978E-2</v>
      </c>
      <c r="F28" s="116"/>
      <c r="G28" s="117" t="s">
        <v>44</v>
      </c>
      <c r="H28" s="118">
        <v>0</v>
      </c>
    </row>
    <row r="29" spans="1:12">
      <c r="B29" s="16" t="s">
        <v>52</v>
      </c>
      <c r="C29" s="113"/>
      <c r="G29"/>
      <c r="H29"/>
      <c r="I29"/>
      <c r="J29"/>
      <c r="K29"/>
      <c r="L29"/>
    </row>
    <row r="30" spans="1:12">
      <c r="C30" s="119" t="s">
        <v>45</v>
      </c>
      <c r="D30" s="110"/>
      <c r="E30" s="110"/>
      <c r="F30" s="103"/>
      <c r="G30"/>
      <c r="H30"/>
      <c r="I30"/>
      <c r="J30"/>
      <c r="K30"/>
      <c r="L30"/>
    </row>
    <row r="31" spans="1:12">
      <c r="C31" s="116">
        <f>1-C26</f>
        <v>0.9</v>
      </c>
      <c r="G31"/>
      <c r="H31"/>
      <c r="I31"/>
      <c r="J31"/>
      <c r="K31"/>
      <c r="L31"/>
    </row>
    <row r="32" spans="1:12">
      <c r="G32" s="21" t="s">
        <v>49</v>
      </c>
      <c r="H32" s="25">
        <f>SUM(H24:H31)</f>
        <v>1000</v>
      </c>
      <c r="J32"/>
      <c r="K32"/>
      <c r="L32"/>
    </row>
    <row r="33" spans="8:12">
      <c r="J33"/>
      <c r="K33"/>
      <c r="L33"/>
    </row>
    <row r="34" spans="8:12">
      <c r="J34"/>
      <c r="K34"/>
    </row>
    <row r="35" spans="8:12" ht="13.5" thickBot="1"/>
    <row r="36" spans="8:12" ht="16.5" thickBot="1">
      <c r="H36" s="124" t="s">
        <v>53</v>
      </c>
      <c r="J36" s="127">
        <f>J12-J26</f>
        <v>16268.019196927753</v>
      </c>
      <c r="K36" s="128">
        <f>K12-K26</f>
        <v>14019034.260812746</v>
      </c>
    </row>
    <row r="37" spans="8:12" ht="13.5" thickBot="1"/>
    <row r="38" spans="8:12" ht="16.5" thickBot="1">
      <c r="H38" s="109" t="s">
        <v>54</v>
      </c>
      <c r="J38" s="166">
        <f>IF(K36/J36&lt;0, "Dominant", K36/J36)</f>
        <v>861.75422410739895</v>
      </c>
      <c r="K38" s="167"/>
    </row>
    <row r="40" spans="8:12" ht="21" customHeight="1"/>
    <row r="42" spans="8:12" ht="20.25" customHeight="1"/>
  </sheetData>
  <mergeCells count="4">
    <mergeCell ref="G5:H6"/>
    <mergeCell ref="G7:H7"/>
    <mergeCell ref="J38:K38"/>
    <mergeCell ref="J5:K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CE560"/>
  <sheetViews>
    <sheetView showGridLines="0" zoomScale="90" zoomScaleNormal="90" workbookViewId="0">
      <pane ySplit="4" topLeftCell="A5" activePane="bottomLeft" state="frozen"/>
      <selection pane="bottomLeft" activeCell="F2" sqref="F2"/>
    </sheetView>
  </sheetViews>
  <sheetFormatPr defaultColWidth="7.85546875" defaultRowHeight="12.75"/>
  <cols>
    <col min="1" max="1" width="1" style="2" customWidth="1"/>
    <col min="2" max="2" width="35.7109375" style="2" customWidth="1"/>
    <col min="3" max="10" width="10.7109375" style="1" customWidth="1"/>
    <col min="11" max="11" width="9.140625" style="20" customWidth="1"/>
    <col min="12" max="12" width="5.28515625" style="2" customWidth="1"/>
    <col min="13" max="13" width="5" style="2" customWidth="1"/>
    <col min="14" max="14" width="13.85546875" style="2" customWidth="1"/>
    <col min="15" max="15" width="16.42578125" style="2" customWidth="1"/>
    <col min="16" max="16" width="4.7109375" style="7" customWidth="1"/>
    <col min="17" max="17" width="6.42578125" style="2" customWidth="1"/>
    <col min="18" max="20" width="7.85546875" style="2" customWidth="1"/>
    <col min="21" max="21" width="6.5703125" style="32" customWidth="1"/>
    <col min="27" max="27" width="8.7109375" bestFit="1" customWidth="1"/>
    <col min="61" max="61" width="7.85546875" customWidth="1"/>
    <col min="63" max="16384" width="7.85546875" style="2"/>
  </cols>
  <sheetData>
    <row r="1" spans="2:64" ht="6.75" customHeight="1" thickBot="1"/>
    <row r="2" spans="2:64" ht="24.75" customHeight="1" thickBot="1">
      <c r="B2" s="184" t="s">
        <v>20</v>
      </c>
      <c r="C2" s="185"/>
      <c r="D2" s="185"/>
      <c r="E2" s="186"/>
      <c r="F2" s="108" t="str">
        <f>'Syphilis T&amp;T tree'!A1</f>
        <v>v25</v>
      </c>
      <c r="G2" s="196" t="s">
        <v>24</v>
      </c>
      <c r="H2" s="197"/>
      <c r="I2" s="198"/>
      <c r="J2" s="190" t="s">
        <v>67</v>
      </c>
      <c r="K2" s="191"/>
      <c r="L2" s="191"/>
      <c r="M2" s="191"/>
      <c r="N2" s="192"/>
      <c r="P2" s="193" t="s">
        <v>23</v>
      </c>
      <c r="Q2" s="194"/>
      <c r="R2" s="195"/>
      <c r="S2" s="53">
        <v>1</v>
      </c>
      <c r="U2"/>
      <c r="BI2" s="2"/>
      <c r="BJ2" s="2"/>
    </row>
    <row r="3" spans="2:64" s="16" customFormat="1" ht="26.25" customHeight="1" thickBot="1">
      <c r="B3" s="187"/>
      <c r="C3" s="188"/>
      <c r="D3" s="188"/>
      <c r="E3" s="189"/>
      <c r="G3" s="196" t="s">
        <v>25</v>
      </c>
      <c r="H3" s="197"/>
      <c r="I3" s="198"/>
      <c r="J3" s="190" t="s">
        <v>68</v>
      </c>
      <c r="K3" s="191"/>
      <c r="L3" s="191"/>
      <c r="M3" s="191"/>
      <c r="N3" s="192"/>
      <c r="P3" s="193" t="s">
        <v>17</v>
      </c>
      <c r="Q3" s="194"/>
      <c r="R3" s="195" t="s">
        <v>14</v>
      </c>
      <c r="S3" s="53">
        <v>0.03</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s="2"/>
    </row>
    <row r="4" spans="2:64" s="16" customFormat="1" ht="5.25" customHeight="1">
      <c r="K4" s="21"/>
      <c r="U4" s="32"/>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s="2"/>
    </row>
    <row r="5" spans="2:64" s="16" customFormat="1" ht="11.25" customHeight="1" thickBot="1">
      <c r="K5" s="21"/>
      <c r="U5" s="32"/>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s="2"/>
    </row>
    <row r="6" spans="2:64" s="16" customFormat="1" ht="22.5" customHeight="1" thickBot="1">
      <c r="B6" s="174" t="s">
        <v>18</v>
      </c>
      <c r="C6" s="176"/>
      <c r="D6" s="82" t="s">
        <v>71</v>
      </c>
      <c r="E6" s="83"/>
      <c r="F6" s="83"/>
      <c r="K6" s="21"/>
      <c r="N6" s="78"/>
      <c r="U6" s="32"/>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s="2"/>
    </row>
    <row r="7" spans="2:64" s="16" customFormat="1" ht="21" customHeight="1">
      <c r="B7" s="142" t="s">
        <v>15</v>
      </c>
      <c r="C7" s="199" t="s">
        <v>26</v>
      </c>
      <c r="D7" s="139" t="s">
        <v>58</v>
      </c>
      <c r="E7" s="140"/>
      <c r="F7" s="140"/>
      <c r="G7" s="140"/>
      <c r="H7" s="140"/>
      <c r="I7" s="140"/>
      <c r="J7" s="140"/>
      <c r="K7" s="141"/>
      <c r="M7"/>
      <c r="N7">
        <v>0</v>
      </c>
      <c r="U7" s="32"/>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2"/>
    </row>
    <row r="8" spans="2:64" s="16" customFormat="1" ht="30" customHeight="1" thickBot="1">
      <c r="B8" s="138" t="s">
        <v>57</v>
      </c>
      <c r="C8" s="200"/>
      <c r="D8" s="158" t="str">
        <f>B9</f>
        <v>Healthy</v>
      </c>
      <c r="E8" s="159" t="str">
        <f>B10</f>
        <v>Primary</v>
      </c>
      <c r="F8" s="160" t="str">
        <f>B11</f>
        <v>2er</v>
      </c>
      <c r="G8" s="160" t="str">
        <f>B12</f>
        <v>Latent</v>
      </c>
      <c r="H8" s="160" t="str">
        <f>B13</f>
        <v>3er</v>
      </c>
      <c r="I8" s="161" t="str">
        <f>B14</f>
        <v>unused1</v>
      </c>
      <c r="J8" s="161" t="str">
        <f>B15</f>
        <v>unused2</v>
      </c>
      <c r="K8" s="162" t="s">
        <v>0</v>
      </c>
      <c r="M8"/>
      <c r="N8"/>
      <c r="P8" s="21"/>
      <c r="U8" s="32"/>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2"/>
    </row>
    <row r="9" spans="2:64" s="16" customFormat="1" ht="20.25" customHeight="1" thickBot="1">
      <c r="B9" s="135" t="s">
        <v>5</v>
      </c>
      <c r="C9" s="131">
        <f>'Syphilis T&amp;T tree'!H10</f>
        <v>900</v>
      </c>
      <c r="D9" s="156">
        <f>1-SUM(E9:J9) - IF(K9="B",R27,K9)</f>
        <v>0.94</v>
      </c>
      <c r="E9" s="144">
        <v>0.05</v>
      </c>
      <c r="F9" s="13"/>
      <c r="G9" s="9"/>
      <c r="H9" s="9"/>
      <c r="I9" s="80"/>
      <c r="J9" s="80"/>
      <c r="K9" s="10" t="s">
        <v>62</v>
      </c>
      <c r="L9" s="23">
        <f>SUM(D9:J9) + IF(K9="B",R27,K9)</f>
        <v>1</v>
      </c>
      <c r="M9"/>
      <c r="N9"/>
      <c r="P9" s="21"/>
      <c r="U9" s="32"/>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s="2"/>
    </row>
    <row r="10" spans="2:64" s="16" customFormat="1" ht="20.25" customHeight="1" thickBot="1">
      <c r="B10" s="135" t="s">
        <v>6</v>
      </c>
      <c r="C10" s="132">
        <f>'Syphilis T&amp;T tree'!H11</f>
        <v>90</v>
      </c>
      <c r="D10" s="151">
        <v>0.4</v>
      </c>
      <c r="E10" s="156">
        <f>1-SUM(D10,F10:J10) - IF(K10="B",R27,K10)</f>
        <v>0.3899999999999999</v>
      </c>
      <c r="F10" s="14">
        <v>0.2</v>
      </c>
      <c r="G10" s="13"/>
      <c r="H10" s="9"/>
      <c r="I10" s="80"/>
      <c r="J10" s="80"/>
      <c r="K10" s="10" t="s">
        <v>62</v>
      </c>
      <c r="L10" s="23">
        <f>SUM(D10:J10) + IF(K10="B",R27,K10)</f>
        <v>1</v>
      </c>
      <c r="M10"/>
      <c r="N10"/>
      <c r="P10" s="21"/>
      <c r="U10" s="32"/>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2"/>
    </row>
    <row r="11" spans="2:64" s="16" customFormat="1" ht="20.25" customHeight="1" thickBot="1">
      <c r="B11" s="135" t="s">
        <v>7</v>
      </c>
      <c r="C11" s="132">
        <f>'Syphilis T&amp;T tree'!H12</f>
        <v>9.9999999999999982</v>
      </c>
      <c r="D11" s="129"/>
      <c r="E11" s="152">
        <v>0.4</v>
      </c>
      <c r="F11" s="156">
        <f>1-SUM(D11:E11,G11:J11) - IF(K11="B",R27,K11)</f>
        <v>0.28999999999999992</v>
      </c>
      <c r="G11" s="14">
        <v>0.2</v>
      </c>
      <c r="H11" s="13">
        <v>0.1</v>
      </c>
      <c r="I11" s="80"/>
      <c r="J11" s="80"/>
      <c r="K11" s="10" t="s">
        <v>62</v>
      </c>
      <c r="L11" s="23">
        <f>SUM(D11:J11) + IF(K11="B",R27,K11)</f>
        <v>0.99999999999999989</v>
      </c>
      <c r="P11" s="21"/>
      <c r="U11" s="32"/>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2"/>
    </row>
    <row r="12" spans="2:64" s="16" customFormat="1" ht="20.25" customHeight="1" thickBot="1">
      <c r="B12" s="135" t="s">
        <v>9</v>
      </c>
      <c r="C12" s="132">
        <f>'Syphilis T&amp;T tree'!H13</f>
        <v>0</v>
      </c>
      <c r="D12" s="129"/>
      <c r="E12" s="11"/>
      <c r="F12" s="152"/>
      <c r="G12" s="156">
        <f>1-SUM(D12:F12,H12:J12) - IF(K12="B",R27,K12)</f>
        <v>0.89</v>
      </c>
      <c r="H12" s="14">
        <v>0.1</v>
      </c>
      <c r="I12" s="80"/>
      <c r="J12" s="80"/>
      <c r="K12" s="10" t="s">
        <v>62</v>
      </c>
      <c r="L12" s="23">
        <f>SUM(D12:J12) + IF(K12="B",R27,K12)</f>
        <v>1</v>
      </c>
      <c r="O12" s="2" t="s">
        <v>28</v>
      </c>
      <c r="Q12" s="21"/>
      <c r="V12" s="3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s="2"/>
    </row>
    <row r="13" spans="2:64" s="16" customFormat="1" ht="20.25" customHeight="1" thickBot="1">
      <c r="B13" s="135" t="s">
        <v>8</v>
      </c>
      <c r="C13" s="132">
        <f>'Syphilis T&amp;T tree'!H14</f>
        <v>0</v>
      </c>
      <c r="D13" s="129"/>
      <c r="E13" s="11"/>
      <c r="F13" s="11"/>
      <c r="G13" s="152"/>
      <c r="H13" s="157">
        <f>1-SUM(D13:G13,I13:J13) - IF(K13="B",R27,K13)</f>
        <v>0.5</v>
      </c>
      <c r="I13" s="14"/>
      <c r="J13" s="80"/>
      <c r="K13" s="10">
        <v>0.5</v>
      </c>
      <c r="L13" s="23">
        <f>SUM(D13:J13) + IF(K13="B",R27,K13)</f>
        <v>1</v>
      </c>
      <c r="O13" s="2" t="s">
        <v>29</v>
      </c>
      <c r="V13" s="32"/>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s="2"/>
    </row>
    <row r="14" spans="2:64" s="16" customFormat="1" ht="20.25" customHeight="1" thickBot="1">
      <c r="B14" s="136" t="s">
        <v>64</v>
      </c>
      <c r="C14" s="132"/>
      <c r="D14" s="129"/>
      <c r="E14" s="11"/>
      <c r="F14" s="11"/>
      <c r="G14" s="11"/>
      <c r="H14" s="152"/>
      <c r="I14" s="145">
        <f>1-SUM(D14:H14,J14) - IF(K14="B",R27,K14)</f>
        <v>1</v>
      </c>
      <c r="J14" s="14"/>
      <c r="K14" s="10">
        <v>0</v>
      </c>
      <c r="L14" s="23">
        <f>SUM(D14:J14) + IF(K14="B",R27,K14)</f>
        <v>1</v>
      </c>
      <c r="U14" s="32"/>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2"/>
    </row>
    <row r="15" spans="2:64" s="16" customFormat="1" ht="20.25" customHeight="1" thickBot="1">
      <c r="B15" s="137" t="s">
        <v>65</v>
      </c>
      <c r="C15" s="133"/>
      <c r="D15" s="130"/>
      <c r="E15" s="84"/>
      <c r="F15" s="84"/>
      <c r="G15" s="84"/>
      <c r="H15" s="84"/>
      <c r="I15" s="153"/>
      <c r="J15" s="145">
        <f>1-SUM(D15:I15) - IF(K15="B",R27,K15)</f>
        <v>1</v>
      </c>
      <c r="K15" s="154">
        <v>0</v>
      </c>
      <c r="L15" s="23">
        <f>SUM(D15:J15) + IF(K15="B",R27,K15)</f>
        <v>1</v>
      </c>
      <c r="V15" s="32"/>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s="2"/>
    </row>
    <row r="16" spans="2:64" s="16" customFormat="1" ht="21" customHeight="1" thickBot="1">
      <c r="B16" s="2"/>
      <c r="C16" s="2"/>
      <c r="D16" s="2"/>
      <c r="E16" s="1"/>
      <c r="F16" s="1"/>
      <c r="L16" s="21"/>
      <c r="V16" s="32"/>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s="2"/>
    </row>
    <row r="17" spans="2:83" s="16" customFormat="1" ht="22.5" customHeight="1" thickBot="1">
      <c r="B17" s="174" t="s">
        <v>27</v>
      </c>
      <c r="C17" s="175"/>
      <c r="D17" s="176"/>
      <c r="E17" s="4"/>
      <c r="F17" s="79"/>
      <c r="G17" s="4"/>
      <c r="H17" s="4"/>
      <c r="I17" s="4"/>
      <c r="J17" s="4"/>
      <c r="V17" s="32"/>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s="2"/>
    </row>
    <row r="18" spans="2:83" s="16" customFormat="1" ht="18" customHeight="1" thickBot="1">
      <c r="D18" s="94" t="str">
        <f>B9</f>
        <v>Healthy</v>
      </c>
      <c r="E18" s="95" t="str">
        <f>B10</f>
        <v>Primary</v>
      </c>
      <c r="F18" s="95" t="str">
        <f>B11</f>
        <v>2er</v>
      </c>
      <c r="G18" s="95" t="str">
        <f>B12</f>
        <v>Latent</v>
      </c>
      <c r="H18" s="95" t="str">
        <f>B13</f>
        <v>3er</v>
      </c>
      <c r="I18" s="95" t="str">
        <f>B14</f>
        <v>unused1</v>
      </c>
      <c r="J18" s="95" t="str">
        <f>B15</f>
        <v>unused2</v>
      </c>
      <c r="K18" s="96" t="str">
        <f>K8</f>
        <v>Death</v>
      </c>
      <c r="V18" s="32"/>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s="2"/>
    </row>
    <row r="19" spans="2:83" s="16" customFormat="1" ht="18.75" customHeight="1">
      <c r="B19" s="18"/>
      <c r="C19" s="91" t="s">
        <v>21</v>
      </c>
      <c r="D19" s="97">
        <v>1</v>
      </c>
      <c r="E19" s="51">
        <v>0.9</v>
      </c>
      <c r="F19" s="51">
        <v>0.8</v>
      </c>
      <c r="G19" s="51">
        <v>0.7</v>
      </c>
      <c r="H19" s="51">
        <v>0.4</v>
      </c>
      <c r="I19" s="81"/>
      <c r="J19" s="81"/>
      <c r="K19" s="57">
        <v>0</v>
      </c>
      <c r="V19" s="32"/>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s="2"/>
    </row>
    <row r="20" spans="2:83" s="16" customFormat="1" ht="18.75" customHeight="1" thickBot="1">
      <c r="B20" s="12"/>
      <c r="C20" s="92" t="s">
        <v>13</v>
      </c>
      <c r="D20" s="98">
        <v>50</v>
      </c>
      <c r="E20" s="29">
        <v>2550</v>
      </c>
      <c r="F20" s="29">
        <v>100</v>
      </c>
      <c r="G20" s="29">
        <v>4000</v>
      </c>
      <c r="H20" s="29">
        <v>40000</v>
      </c>
      <c r="I20" s="29"/>
      <c r="J20" s="29"/>
      <c r="K20" s="30">
        <v>0</v>
      </c>
      <c r="R20" s="209" t="s">
        <v>61</v>
      </c>
      <c r="S20" s="210"/>
      <c r="T20" s="210"/>
      <c r="U20" s="210"/>
      <c r="V20" s="211"/>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s="2"/>
    </row>
    <row r="21" spans="2:83" s="16" customFormat="1" ht="18.75" customHeight="1">
      <c r="B21" s="90"/>
      <c r="C21" s="93" t="s">
        <v>72</v>
      </c>
      <c r="D21" s="99">
        <v>0</v>
      </c>
      <c r="E21" s="50">
        <f>-0.01</f>
        <v>-0.01</v>
      </c>
      <c r="F21" s="50">
        <f>-0.01</f>
        <v>-0.01</v>
      </c>
      <c r="G21" s="50">
        <v>0</v>
      </c>
      <c r="H21" s="50">
        <f>-0.05</f>
        <v>-0.05</v>
      </c>
      <c r="I21" s="81"/>
      <c r="J21" s="81"/>
      <c r="K21" s="57">
        <v>0</v>
      </c>
      <c r="R21" s="143">
        <v>1.05</v>
      </c>
      <c r="S21" s="206" t="s">
        <v>59</v>
      </c>
      <c r="T21" s="206"/>
      <c r="U21" s="206"/>
      <c r="V21" s="206"/>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s="2"/>
    </row>
    <row r="22" spans="2:83" ht="18.75" customHeight="1" thickBot="1">
      <c r="B22" s="12"/>
      <c r="C22" s="92" t="s">
        <v>16</v>
      </c>
      <c r="D22" s="98">
        <v>50</v>
      </c>
      <c r="E22" s="29">
        <v>0</v>
      </c>
      <c r="F22" s="29">
        <v>0</v>
      </c>
      <c r="G22" s="29">
        <v>0</v>
      </c>
      <c r="H22" s="29">
        <v>200</v>
      </c>
      <c r="I22" s="29"/>
      <c r="J22" s="29"/>
      <c r="K22" s="30">
        <v>1000</v>
      </c>
      <c r="L22" s="23"/>
      <c r="R22" s="143">
        <v>0.5</v>
      </c>
      <c r="S22" s="206" t="s">
        <v>63</v>
      </c>
      <c r="T22" s="206"/>
      <c r="U22" s="206"/>
      <c r="V22" s="206"/>
    </row>
    <row r="23" spans="2:83" ht="18" customHeight="1" thickBot="1">
      <c r="C23" s="2"/>
      <c r="D23" s="2"/>
      <c r="E23" s="2"/>
      <c r="F23" s="2"/>
      <c r="G23" s="2"/>
      <c r="H23" s="2"/>
      <c r="I23" s="2"/>
      <c r="J23" s="2"/>
      <c r="K23" s="2"/>
      <c r="L23" s="19"/>
      <c r="O23" s="25"/>
      <c r="BG23" s="2"/>
      <c r="BH23" s="2"/>
      <c r="BI23" s="2"/>
      <c r="BJ23" s="2"/>
      <c r="BW23" s="7"/>
    </row>
    <row r="24" spans="2:83" ht="31.5" customHeight="1" thickBot="1">
      <c r="B24" s="174" t="s">
        <v>70</v>
      </c>
      <c r="C24" s="175"/>
      <c r="D24" s="176"/>
      <c r="E24" s="201" t="s">
        <v>2</v>
      </c>
      <c r="F24" s="202"/>
      <c r="K24" s="1"/>
      <c r="L24" s="24"/>
      <c r="N24" s="54" t="s">
        <v>19</v>
      </c>
      <c r="O24" s="55" t="s">
        <v>12</v>
      </c>
      <c r="P24" s="2"/>
      <c r="Q24" s="203" t="s">
        <v>56</v>
      </c>
      <c r="R24" s="204"/>
      <c r="S24" s="204"/>
      <c r="T24" s="204"/>
      <c r="U24" s="204"/>
      <c r="V24" s="204"/>
      <c r="W24" s="205"/>
      <c r="BI24" s="2"/>
      <c r="BJ24" s="2"/>
      <c r="BW24" s="73"/>
      <c r="BX24" s="5"/>
    </row>
    <row r="25" spans="2:83" ht="21" customHeight="1" thickBot="1">
      <c r="C25" s="6"/>
      <c r="D25" s="155" t="s">
        <v>4</v>
      </c>
      <c r="E25" s="85"/>
      <c r="F25" s="85"/>
      <c r="G25" s="85"/>
      <c r="H25" s="85"/>
      <c r="I25" s="85"/>
      <c r="J25" s="72"/>
      <c r="K25" s="86"/>
      <c r="L25" s="26"/>
      <c r="M25" s="71" t="s">
        <v>10</v>
      </c>
      <c r="N25" s="70">
        <f>NPV((1+$S$3)^$S$2-1,N28:INDEX(N$28:N$527,$O$27))</f>
        <v>16268.019196927753</v>
      </c>
      <c r="O25" s="58">
        <f>NPV((1+$S$3)^$S$2-1,O28:INDEX(O$28:O$527,$O$27))</f>
        <v>14019034.260812746</v>
      </c>
      <c r="P25" s="2"/>
      <c r="Q25" s="7"/>
      <c r="R25" s="212" t="s">
        <v>60</v>
      </c>
      <c r="S25" s="214" t="str">
        <f>"from " &amp; S26 &amp; " to:"</f>
        <v>from Healthy to:</v>
      </c>
      <c r="T25" s="215"/>
      <c r="U25"/>
      <c r="AA25" s="207" t="str">
        <f>"from " &amp; AB26 &amp; " to:"</f>
        <v>from Primary to:</v>
      </c>
      <c r="AB25" s="208"/>
      <c r="AI25" s="207" t="str">
        <f>"from " &amp; AK26 &amp; " to:"</f>
        <v>from 2er to:</v>
      </c>
      <c r="AJ25" s="208"/>
      <c r="AQ25" s="207" t="str">
        <f>"from " &amp; AT26 &amp; " to:"</f>
        <v>from Latent to:</v>
      </c>
      <c r="AR25" s="208"/>
      <c r="AY25" s="207" t="str">
        <f>"from " &amp; BC26 &amp; " to:"</f>
        <v>from 3er to:</v>
      </c>
      <c r="AZ25" s="208"/>
      <c r="BG25" s="207" t="str">
        <f>"from " &amp; BL26 &amp; " to:"</f>
        <v>from unused1 to:</v>
      </c>
      <c r="BH25" s="208"/>
      <c r="BK25"/>
      <c r="BL25"/>
      <c r="BM25"/>
      <c r="BN25"/>
      <c r="BO25" s="207" t="str">
        <f>"from " &amp; BU26 &amp; " to:"</f>
        <v>from unused2 to:</v>
      </c>
      <c r="BP25" s="208"/>
      <c r="BR25"/>
      <c r="BS25"/>
      <c r="BT25"/>
      <c r="BU25"/>
      <c r="BV25"/>
      <c r="BX25" s="181" t="s">
        <v>22</v>
      </c>
      <c r="BY25" s="182"/>
      <c r="BZ25" s="182"/>
      <c r="CA25" s="182"/>
      <c r="CB25" s="182"/>
      <c r="CC25" s="182"/>
      <c r="CD25" s="182"/>
      <c r="CE25" s="183"/>
    </row>
    <row r="26" spans="2:83" ht="21" customHeight="1" thickBot="1">
      <c r="B26" s="169" t="s">
        <v>3</v>
      </c>
      <c r="C26" s="170"/>
      <c r="D26" s="56" t="str">
        <f>D18</f>
        <v>Healthy</v>
      </c>
      <c r="E26" s="56" t="str">
        <f>E18</f>
        <v>Primary</v>
      </c>
      <c r="F26" s="56" t="str">
        <f>F18</f>
        <v>2er</v>
      </c>
      <c r="G26" s="56" t="str">
        <f>G18</f>
        <v>Latent</v>
      </c>
      <c r="H26" s="56" t="str">
        <f>H18</f>
        <v>3er</v>
      </c>
      <c r="I26" s="56" t="str">
        <f>I8</f>
        <v>unused1</v>
      </c>
      <c r="J26" s="56" t="str">
        <f>J8</f>
        <v>unused2</v>
      </c>
      <c r="K26" s="56" t="str">
        <f>K18</f>
        <v>Death</v>
      </c>
      <c r="L26" s="22"/>
      <c r="M26" s="71" t="s">
        <v>11</v>
      </c>
      <c r="N26" s="74">
        <f>SUM(N28:INDEX(N$28:N$527,$O$27))</f>
        <v>25801.849425783952</v>
      </c>
      <c r="O26" s="28">
        <f>SUM(O28:INDEX(O$28:O$527,$O$27))</f>
        <v>24237696.603176627</v>
      </c>
      <c r="P26" s="2"/>
      <c r="Q26" s="7"/>
      <c r="R26" s="213"/>
      <c r="S26" s="8" t="str">
        <f>D$18</f>
        <v>Healthy</v>
      </c>
      <c r="T26" s="8" t="str">
        <f>E$18</f>
        <v>Primary</v>
      </c>
      <c r="U26" s="8" t="str">
        <f>F$18</f>
        <v>2er</v>
      </c>
      <c r="V26" s="8" t="str">
        <f>G$18</f>
        <v>Latent</v>
      </c>
      <c r="W26" s="8" t="str">
        <f>H$18</f>
        <v>3er</v>
      </c>
      <c r="X26" s="8" t="str">
        <f>IF(ISBLANK(I$18),"",I$18)</f>
        <v>unused1</v>
      </c>
      <c r="Y26" s="8" t="str">
        <f>IF(ISBLANK(J$18),"",J$18)</f>
        <v>unused2</v>
      </c>
      <c r="Z26" s="8" t="str">
        <f>K$18</f>
        <v>Death</v>
      </c>
      <c r="AA26" s="31" t="str">
        <f>S26</f>
        <v>Healthy</v>
      </c>
      <c r="AB26" s="8" t="str">
        <f>T26</f>
        <v>Primary</v>
      </c>
      <c r="AC26" s="8" t="str">
        <f>U26</f>
        <v>2er</v>
      </c>
      <c r="AD26" s="8" t="str">
        <f>V26</f>
        <v>Latent</v>
      </c>
      <c r="AE26" s="8" t="str">
        <f>W26</f>
        <v>3er</v>
      </c>
      <c r="AF26" s="8" t="str">
        <f t="shared" ref="AF26:AG26" si="0">X26</f>
        <v>unused1</v>
      </c>
      <c r="AG26" s="8" t="str">
        <f t="shared" si="0"/>
        <v>unused2</v>
      </c>
      <c r="AH26" s="8" t="str">
        <f t="shared" ref="AH26:AM26" si="1">Z26</f>
        <v>Death</v>
      </c>
      <c r="AI26" s="31" t="str">
        <f t="shared" si="1"/>
        <v>Healthy</v>
      </c>
      <c r="AJ26" s="8" t="str">
        <f t="shared" si="1"/>
        <v>Primary</v>
      </c>
      <c r="AK26" s="8" t="str">
        <f t="shared" si="1"/>
        <v>2er</v>
      </c>
      <c r="AL26" s="8" t="str">
        <f t="shared" si="1"/>
        <v>Latent</v>
      </c>
      <c r="AM26" s="8" t="str">
        <f t="shared" si="1"/>
        <v>3er</v>
      </c>
      <c r="AN26" s="8" t="str">
        <f t="shared" ref="AN26:AO26" si="2">AF26</f>
        <v>unused1</v>
      </c>
      <c r="AO26" s="8" t="str">
        <f t="shared" si="2"/>
        <v>unused2</v>
      </c>
      <c r="AP26" s="8" t="str">
        <f t="shared" ref="AP26:AU26" si="3">AH26</f>
        <v>Death</v>
      </c>
      <c r="AQ26" s="31" t="str">
        <f t="shared" si="3"/>
        <v>Healthy</v>
      </c>
      <c r="AR26" s="8" t="str">
        <f t="shared" si="3"/>
        <v>Primary</v>
      </c>
      <c r="AS26" s="8" t="str">
        <f t="shared" si="3"/>
        <v>2er</v>
      </c>
      <c r="AT26" s="8" t="str">
        <f t="shared" si="3"/>
        <v>Latent</v>
      </c>
      <c r="AU26" s="8" t="str">
        <f t="shared" si="3"/>
        <v>3er</v>
      </c>
      <c r="AV26" s="8" t="str">
        <f t="shared" ref="AV26:AW26" si="4">AN26</f>
        <v>unused1</v>
      </c>
      <c r="AW26" s="8" t="str">
        <f t="shared" si="4"/>
        <v>unused2</v>
      </c>
      <c r="AX26" s="8" t="str">
        <f t="shared" ref="AX26:BC26" si="5">AP26</f>
        <v>Death</v>
      </c>
      <c r="AY26" s="31" t="str">
        <f t="shared" si="5"/>
        <v>Healthy</v>
      </c>
      <c r="AZ26" s="8" t="str">
        <f t="shared" si="5"/>
        <v>Primary</v>
      </c>
      <c r="BA26" s="8" t="str">
        <f t="shared" si="5"/>
        <v>2er</v>
      </c>
      <c r="BB26" s="8" t="str">
        <f t="shared" si="5"/>
        <v>Latent</v>
      </c>
      <c r="BC26" s="8" t="str">
        <f t="shared" si="5"/>
        <v>3er</v>
      </c>
      <c r="BD26" s="8" t="str">
        <f t="shared" ref="BD26:BE26" si="6">AV26</f>
        <v>unused1</v>
      </c>
      <c r="BE26" s="8" t="str">
        <f t="shared" si="6"/>
        <v>unused2</v>
      </c>
      <c r="BF26" s="8" t="str">
        <f t="shared" ref="BF26" si="7">AX26</f>
        <v>Death</v>
      </c>
      <c r="BG26" s="31" t="str">
        <f t="shared" ref="BG26" si="8">AY26</f>
        <v>Healthy</v>
      </c>
      <c r="BH26" s="8" t="str">
        <f t="shared" ref="BH26" si="9">AZ26</f>
        <v>Primary</v>
      </c>
      <c r="BI26" s="8" t="str">
        <f t="shared" ref="BI26" si="10">BA26</f>
        <v>2er</v>
      </c>
      <c r="BJ26" s="8" t="str">
        <f t="shared" ref="BJ26" si="11">BB26</f>
        <v>Latent</v>
      </c>
      <c r="BK26" s="8" t="str">
        <f t="shared" ref="BK26" si="12">BC26</f>
        <v>3er</v>
      </c>
      <c r="BL26" s="8" t="str">
        <f t="shared" ref="BL26" si="13">BD26</f>
        <v>unused1</v>
      </c>
      <c r="BM26" s="8" t="str">
        <f t="shared" ref="BM26" si="14">BE26</f>
        <v>unused2</v>
      </c>
      <c r="BN26" s="8" t="str">
        <f t="shared" ref="BN26" si="15">BF26</f>
        <v>Death</v>
      </c>
      <c r="BO26" s="31" t="str">
        <f t="shared" ref="BO26" si="16">BG26</f>
        <v>Healthy</v>
      </c>
      <c r="BP26" s="8" t="str">
        <f t="shared" ref="BP26" si="17">BH26</f>
        <v>Primary</v>
      </c>
      <c r="BQ26" s="8" t="str">
        <f t="shared" ref="BQ26" si="18">BI26</f>
        <v>2er</v>
      </c>
      <c r="BR26" s="8" t="str">
        <f t="shared" ref="BR26" si="19">BJ26</f>
        <v>Latent</v>
      </c>
      <c r="BS26" s="8" t="str">
        <f t="shared" ref="BS26" si="20">BK26</f>
        <v>3er</v>
      </c>
      <c r="BT26" s="8" t="str">
        <f t="shared" ref="BT26" si="21">BL26</f>
        <v>unused1</v>
      </c>
      <c r="BU26" s="8" t="str">
        <f t="shared" ref="BU26" si="22">BM26</f>
        <v>unused2</v>
      </c>
      <c r="BV26" s="8" t="str">
        <f t="shared" ref="BV26" si="23">BN26</f>
        <v>Death</v>
      </c>
      <c r="BX26" s="89" t="str">
        <f t="shared" ref="BX26:CE26" si="24">D26</f>
        <v>Healthy</v>
      </c>
      <c r="BY26" s="89" t="str">
        <f t="shared" si="24"/>
        <v>Primary</v>
      </c>
      <c r="BZ26" s="89" t="str">
        <f t="shared" si="24"/>
        <v>2er</v>
      </c>
      <c r="CA26" s="89" t="str">
        <f t="shared" si="24"/>
        <v>Latent</v>
      </c>
      <c r="CB26" s="89" t="str">
        <f t="shared" si="24"/>
        <v>3er</v>
      </c>
      <c r="CC26" s="89" t="str">
        <f t="shared" si="24"/>
        <v>unused1</v>
      </c>
      <c r="CD26" s="89" t="str">
        <f t="shared" si="24"/>
        <v>unused2</v>
      </c>
      <c r="CE26" s="89" t="str">
        <f t="shared" si="24"/>
        <v>Death</v>
      </c>
    </row>
    <row r="27" spans="2:83" ht="18" customHeight="1" thickBot="1">
      <c r="B27" s="169" t="s">
        <v>1</v>
      </c>
      <c r="C27" s="171" t="s">
        <v>1</v>
      </c>
      <c r="D27" s="60">
        <f>C9</f>
        <v>900</v>
      </c>
      <c r="E27" s="61">
        <f>C10</f>
        <v>90</v>
      </c>
      <c r="F27" s="61">
        <f>C11</f>
        <v>9.9999999999999982</v>
      </c>
      <c r="G27" s="61">
        <f>C12</f>
        <v>0</v>
      </c>
      <c r="H27" s="61">
        <f>C13</f>
        <v>0</v>
      </c>
      <c r="I27" s="107">
        <f>C14</f>
        <v>0</v>
      </c>
      <c r="J27" s="61">
        <f>C15</f>
        <v>0</v>
      </c>
      <c r="K27" s="62">
        <v>0</v>
      </c>
      <c r="L27" s="59">
        <f t="shared" ref="L27:L90" si="25">SUM(D27:K27)</f>
        <v>1000</v>
      </c>
      <c r="M27" s="75"/>
      <c r="N27" s="76" t="s">
        <v>30</v>
      </c>
      <c r="O27" s="77">
        <v>50</v>
      </c>
      <c r="P27" s="16"/>
      <c r="Q27" s="32" t="s">
        <v>55</v>
      </c>
      <c r="R27" s="147">
        <v>0.01</v>
      </c>
      <c r="S27" s="146">
        <f t="shared" ref="S27:Y27" si="26">D9</f>
        <v>0.94</v>
      </c>
      <c r="T27" s="47">
        <f t="shared" si="26"/>
        <v>0.05</v>
      </c>
      <c r="U27" s="48">
        <f t="shared" si="26"/>
        <v>0</v>
      </c>
      <c r="V27" s="47">
        <f t="shared" si="26"/>
        <v>0</v>
      </c>
      <c r="W27" s="47">
        <f t="shared" si="26"/>
        <v>0</v>
      </c>
      <c r="X27" s="47">
        <f t="shared" si="26"/>
        <v>0</v>
      </c>
      <c r="Y27" s="47">
        <f t="shared" si="26"/>
        <v>0</v>
      </c>
      <c r="Z27" s="49">
        <f>IF(K9="B",R27,K9)</f>
        <v>0.01</v>
      </c>
      <c r="AA27" s="47">
        <f t="shared" ref="AA27:AG27" si="27">D10</f>
        <v>0.4</v>
      </c>
      <c r="AB27" s="15">
        <f t="shared" si="27"/>
        <v>0.3899999999999999</v>
      </c>
      <c r="AC27" s="48">
        <f t="shared" si="27"/>
        <v>0.2</v>
      </c>
      <c r="AD27" s="47">
        <f t="shared" si="27"/>
        <v>0</v>
      </c>
      <c r="AE27" s="47">
        <f t="shared" si="27"/>
        <v>0</v>
      </c>
      <c r="AF27" s="47">
        <f t="shared" si="27"/>
        <v>0</v>
      </c>
      <c r="AG27" s="47">
        <f t="shared" si="27"/>
        <v>0</v>
      </c>
      <c r="AH27" s="49">
        <f>IF(K10="B",R27,K10)</f>
        <v>0.01</v>
      </c>
      <c r="AI27" s="47">
        <f t="shared" ref="AI27:AO27" si="28">D11</f>
        <v>0</v>
      </c>
      <c r="AJ27" s="47">
        <f t="shared" si="28"/>
        <v>0.4</v>
      </c>
      <c r="AK27" s="15">
        <f t="shared" si="28"/>
        <v>0.28999999999999992</v>
      </c>
      <c r="AL27" s="47">
        <f t="shared" si="28"/>
        <v>0.2</v>
      </c>
      <c r="AM27" s="47">
        <f t="shared" si="28"/>
        <v>0.1</v>
      </c>
      <c r="AN27" s="47">
        <f t="shared" si="28"/>
        <v>0</v>
      </c>
      <c r="AO27" s="47">
        <f t="shared" si="28"/>
        <v>0</v>
      </c>
      <c r="AP27" s="49">
        <f>IF(K11="B",R27,K11)</f>
        <v>0.01</v>
      </c>
      <c r="AQ27" s="47">
        <f t="shared" ref="AQ27:AW27" si="29">D12</f>
        <v>0</v>
      </c>
      <c r="AR27" s="47">
        <f t="shared" si="29"/>
        <v>0</v>
      </c>
      <c r="AS27" s="48">
        <f t="shared" si="29"/>
        <v>0</v>
      </c>
      <c r="AT27" s="15">
        <f t="shared" si="29"/>
        <v>0.89</v>
      </c>
      <c r="AU27" s="47">
        <f t="shared" si="29"/>
        <v>0.1</v>
      </c>
      <c r="AV27" s="47">
        <f t="shared" si="29"/>
        <v>0</v>
      </c>
      <c r="AW27" s="47">
        <f t="shared" si="29"/>
        <v>0</v>
      </c>
      <c r="AX27" s="49">
        <f>IF(K12="B",R27,K12)</f>
        <v>0.01</v>
      </c>
      <c r="AY27" s="47">
        <f t="shared" ref="AY27:BE27" si="30">D13</f>
        <v>0</v>
      </c>
      <c r="AZ27" s="47">
        <f t="shared" si="30"/>
        <v>0</v>
      </c>
      <c r="BA27" s="48">
        <f t="shared" si="30"/>
        <v>0</v>
      </c>
      <c r="BB27" s="47">
        <f t="shared" si="30"/>
        <v>0</v>
      </c>
      <c r="BC27" s="15">
        <f t="shared" si="30"/>
        <v>0.5</v>
      </c>
      <c r="BD27" s="47">
        <f t="shared" si="30"/>
        <v>0</v>
      </c>
      <c r="BE27" s="47">
        <f t="shared" si="30"/>
        <v>0</v>
      </c>
      <c r="BF27" s="49">
        <f>IF(K13="B",R27,K13)</f>
        <v>0.5</v>
      </c>
      <c r="BG27" s="100">
        <f t="shared" ref="BG27:BM27" si="31">D14</f>
        <v>0</v>
      </c>
      <c r="BH27" s="100">
        <f t="shared" si="31"/>
        <v>0</v>
      </c>
      <c r="BI27" s="100">
        <f t="shared" si="31"/>
        <v>0</v>
      </c>
      <c r="BJ27" s="100">
        <f t="shared" si="31"/>
        <v>0</v>
      </c>
      <c r="BK27" s="100">
        <f t="shared" si="31"/>
        <v>0</v>
      </c>
      <c r="BL27" s="101">
        <f t="shared" si="31"/>
        <v>1</v>
      </c>
      <c r="BM27" s="100">
        <f t="shared" si="31"/>
        <v>0</v>
      </c>
      <c r="BN27" s="102">
        <f>IF(K14="B",R27,K14)</f>
        <v>0</v>
      </c>
      <c r="BO27" s="100">
        <f t="shared" ref="BO27:BU27" si="32">D15</f>
        <v>0</v>
      </c>
      <c r="BP27" s="100">
        <f t="shared" si="32"/>
        <v>0</v>
      </c>
      <c r="BQ27" s="100">
        <f t="shared" si="32"/>
        <v>0</v>
      </c>
      <c r="BR27" s="100">
        <f t="shared" si="32"/>
        <v>0</v>
      </c>
      <c r="BS27" s="100">
        <f t="shared" si="32"/>
        <v>0</v>
      </c>
      <c r="BT27" s="100">
        <f t="shared" si="32"/>
        <v>0</v>
      </c>
      <c r="BU27" s="101">
        <f t="shared" si="32"/>
        <v>1</v>
      </c>
      <c r="BV27" s="100">
        <f>IF(K15="B",R27,K15)</f>
        <v>0</v>
      </c>
      <c r="BX27" s="69">
        <f t="shared" ref="BX27:BX90" si="33">D27/$L27</f>
        <v>0.9</v>
      </c>
      <c r="BY27" s="69">
        <f t="shared" ref="BY27:BY90" si="34">E27/$L27</f>
        <v>0.09</v>
      </c>
      <c r="BZ27" s="69">
        <f t="shared" ref="BZ27:BZ90" si="35">F27/$L27</f>
        <v>9.9999999999999985E-3</v>
      </c>
      <c r="CA27" s="69">
        <f t="shared" ref="CA27:CA90" si="36">G27/$L27</f>
        <v>0</v>
      </c>
      <c r="CB27" s="69">
        <f t="shared" ref="CB27:CB90" si="37">H27/$L27</f>
        <v>0</v>
      </c>
      <c r="CC27" s="69">
        <f t="shared" ref="CC27:CC90" si="38">I27/$L27</f>
        <v>0</v>
      </c>
      <c r="CD27" s="69">
        <f t="shared" ref="CD27:CD90" si="39">J27/$L27</f>
        <v>0</v>
      </c>
      <c r="CE27" s="69">
        <f t="shared" ref="CE27:CE90" si="40">K27/$L27</f>
        <v>0</v>
      </c>
    </row>
    <row r="28" spans="2:83" ht="15.75" customHeight="1">
      <c r="B28" s="177">
        <v>1</v>
      </c>
      <c r="C28" s="178"/>
      <c r="D28" s="104">
        <f t="shared" ref="D28:D91" si="41">$D27*S28  +  $E27*AA28  +  $F27*AI28  +  $G27*AQ28  +  $H27*AY28  +  $I27*BG28  +  $J27*BO28</f>
        <v>882</v>
      </c>
      <c r="E28" s="105">
        <f t="shared" ref="E28:E91" si="42">$D27*T28  +  $E27*AB28  +  $F27*AJ28  +  $G27*AR28  +  $H27*AZ28  +  $I27*BH28  +  $J27*BP28</f>
        <v>84.1</v>
      </c>
      <c r="F28" s="64">
        <f t="shared" ref="F28:F91" si="43">$D27*U28  +  $E27*AC28  +  $F27*AK28  +  $G27*AS28  +  $H27*BA28  +  $I27*BI28  +  $J27*BQ28</f>
        <v>20.9</v>
      </c>
      <c r="G28" s="64">
        <f t="shared" ref="G28:G91" si="44">$D27*V28  +  $E27*AD28  +  $F27*AL28  +  $G27*AT28  +  $H27*BB28  +  $I27*BJ28  +  $J27*BR28</f>
        <v>1.9999999999999998</v>
      </c>
      <c r="H28" s="64">
        <f t="shared" ref="H28:H91" si="45">$D27*W28  +  $E27*AE28  +  $F27*AM28  +  $G27*AU28  +  $H27*BC28  +  $I27*BK28  +  $J27*BS28</f>
        <v>0.99999999999999989</v>
      </c>
      <c r="I28" s="64">
        <f t="shared" ref="I28:I91" si="46">$D27*X28  +  $E27*AF28  +  $F27*AN28  +  $G27*AV28  +  $H27*BD28  +  $I27*BL28  +  $J27*BT28</f>
        <v>0</v>
      </c>
      <c r="J28" s="64">
        <f t="shared" ref="J28:J91" si="47">$D27*Y28  +  $E27*AG28  +  $F27*AO28  +  $G27*AW28  +  $H27*BE28  +  $I27*BM28  +  $J27*BU28</f>
        <v>0</v>
      </c>
      <c r="K28" s="65">
        <f t="shared" ref="K28:K91" si="48">K27   +   $D27*Z28  +  $E27*AH28  +  $F27*AP28  +  $G27*AX28  +  $H27*BF28  +  $I27*BN28  +  $J27*BV28</f>
        <v>10</v>
      </c>
      <c r="L28" s="59">
        <f t="shared" si="25"/>
        <v>1000</v>
      </c>
      <c r="M28" s="1"/>
      <c r="N28" s="17">
        <f>D28*$D$19 + E28*$E$19 + F28*$F$19 + G28*$G$19 +H28*$H$19 +  I28*$I$19  +  J28*$J$19  +  K28*$K$19
+ (D28 - D27*$S28)*$D$21 + (E28 - E27*$AB28)*$E$21 + (F28 - F27*$AK28)*$F$21 + (G28 - G27*$AT28)*$G$21 + (H28 - H27*$BC28)*$H$21  + (I28 - I27*$BL28)*$I$21  + (J28 - J27*$BU28)*$J$21 + (K28 - K27*1)*$K$21</f>
        <v>975.49000000000012</v>
      </c>
      <c r="O28" s="27">
        <f>D28*$D$20 + E28*$E$20 + F28*$F$20 + G28*$G$20 +H28*$H$20 +  I28*$I$20  +  J28*$J$20  +  K28*$K$20
+ (D28 - D27*$S28)*$D$22 + (E28 - E27*$AB28)*$E$22 + (F28 - F27*$AK28)*$F$22 + (G28 - G27*$AT28)*$G$22 + (H28 - H27*$BC28)*$H$22  + (I28 - I27*$BL28)*$I$22  + (J28 - J27*$BU28)*$J$22 + (K28 - K27*1)*$K$22</f>
        <v>320645</v>
      </c>
      <c r="P28" s="17"/>
      <c r="Q28" s="32">
        <v>1</v>
      </c>
      <c r="R28" s="148">
        <f t="shared" ref="R28:R91" si="49">MIN($R$22,$R$27*$R$21^(Q28-1))</f>
        <v>0.01</v>
      </c>
      <c r="S28" s="33">
        <f t="shared" ref="S28" si="50">1-SUM(T28:Z28)</f>
        <v>0.94</v>
      </c>
      <c r="T28" s="34">
        <f>T$27*(1 - (Z28-Z$27)/SUM(S$27:Y$27))</f>
        <v>0.05</v>
      </c>
      <c r="U28" s="34">
        <f>U$27*(1 - (Z28-Z$27)/SUM(S$27:Y$27))</f>
        <v>0</v>
      </c>
      <c r="V28" s="34">
        <f>V$27*(1 - (Z28-Z$27)/SUM(S$27:Y$27))</f>
        <v>0</v>
      </c>
      <c r="W28" s="34">
        <f>W$27*(1 - (Z28-Z$27)/SUM(S$27:Y$27))</f>
        <v>0</v>
      </c>
      <c r="X28" s="34">
        <f>X$27*(1 - (Z28-Z$27)/SUM(S$27:Y$27))</f>
        <v>0</v>
      </c>
      <c r="Y28" s="34">
        <f>Y$27*(1 - (Z28-Z$27)/SUM(S$27:Y$27))</f>
        <v>0</v>
      </c>
      <c r="Z28" s="34">
        <f>(Z$27-$R$27)+$R28</f>
        <v>0.01</v>
      </c>
      <c r="AA28" s="39">
        <f>AA$27*(1 - (AH28-AH$27)/SUM(AA$27:AG$27))</f>
        <v>0.4</v>
      </c>
      <c r="AB28" s="40">
        <f>1-SUM(AA28,AC28:AH28)</f>
        <v>0.3899999999999999</v>
      </c>
      <c r="AC28" s="34">
        <f>AC$27*(1 - (AH28-AH$27)/SUM(AA$27:AG$27))</f>
        <v>0.2</v>
      </c>
      <c r="AD28" s="34">
        <f>AD$27*(1 - (AH28-AH$27)/SUM(AA$27:AG$27))</f>
        <v>0</v>
      </c>
      <c r="AE28" s="34">
        <f>AE$27*(1 - (AH28-AH$27)/SUM(AA$27:AG$27))</f>
        <v>0</v>
      </c>
      <c r="AF28" s="34">
        <f>AF$27*(1 - (AH28-AH$27)/SUM(AA$27:AG$27))</f>
        <v>0</v>
      </c>
      <c r="AG28" s="34">
        <f>AG$27*(1 - (AH28-AH$27)/SUM(AA$27:AG$27))</f>
        <v>0</v>
      </c>
      <c r="AH28" s="34">
        <f t="shared" ref="AH28:AH91" si="51">(AH$27-$R$27)+$R28</f>
        <v>0.01</v>
      </c>
      <c r="AI28" s="39">
        <f>AI$27*(1 - (AP28-AP$27)/SUM(AI$27:AO$27))</f>
        <v>0</v>
      </c>
      <c r="AJ28" s="34">
        <f>AJ$27*(1 - (AP28-AP$27)/SUM(AI$27:AO$27))</f>
        <v>0.4</v>
      </c>
      <c r="AK28" s="40">
        <f t="shared" ref="AK28" si="52">1-AI28-AJ28-SUM(AL28:AP28)</f>
        <v>0.28999999999999992</v>
      </c>
      <c r="AL28" s="34">
        <f>AL$27*(1 - (AP28-AP$27)/SUM(AI$27:AO$27))</f>
        <v>0.2</v>
      </c>
      <c r="AM28" s="34">
        <f>AM$27*(1 - (AP28-AP$27)/SUM(AI$27:AO$27))</f>
        <v>0.1</v>
      </c>
      <c r="AN28" s="34">
        <f>AN$27*(1 - (AP28-AP$27)/SUM(AI$27:AO$27))</f>
        <v>0</v>
      </c>
      <c r="AO28" s="34">
        <f>AO$27*(1 - (AP28-AP$27)/SUM(AI$27:AO$27))</f>
        <v>0</v>
      </c>
      <c r="AP28" s="34">
        <f t="shared" ref="AP28:AP91" si="53">(AP$27-$R$27)+$R28</f>
        <v>0.01</v>
      </c>
      <c r="AQ28" s="39">
        <f>AQ$27*(1 - (AX28-AX$27)/SUM(AQ$27:AW$27))</f>
        <v>0</v>
      </c>
      <c r="AR28" s="34">
        <f>AR$27*(1 - (AX28-AX$27)/SUM(AQ$27:AW$27))</f>
        <v>0</v>
      </c>
      <c r="AS28" s="34">
        <f>AS$27*(1 - (AX28-AX$27)/SUM(AQ$27:AW$27))</f>
        <v>0</v>
      </c>
      <c r="AT28" s="40">
        <f>1-SUM(AQ28:AS28,AU28:AX28)</f>
        <v>0.89</v>
      </c>
      <c r="AU28" s="34">
        <f>AU$27*(1 - (AX28-AX$27)/SUM(AQ$27:AW$27))</f>
        <v>0.1</v>
      </c>
      <c r="AV28" s="34">
        <f>AV$27*(1 - (AX28-AX$27)/SUM(AQ$27:AW$27))</f>
        <v>0</v>
      </c>
      <c r="AW28" s="34">
        <f>AW$27*(1 - (AX28-AX$27)/SUM(AQ$27:AW$27))</f>
        <v>0</v>
      </c>
      <c r="AX28" s="34">
        <f t="shared" ref="AX28:AX91" si="54">(AX$27-$R$27)+$R28</f>
        <v>0.01</v>
      </c>
      <c r="AY28" s="39">
        <f>AY$27*(1 - (BF28-BF$27)/SUM(AY$27:BE$27))</f>
        <v>0</v>
      </c>
      <c r="AZ28" s="34">
        <f>AZ$27*(1 - (BF28-BF$27)/SUM(AY$27:BE$27))</f>
        <v>0</v>
      </c>
      <c r="BA28" s="34">
        <f>BA$27*(1 - (BF28-BF$27)/SUM(AY$27:BE$27))</f>
        <v>0</v>
      </c>
      <c r="BB28" s="34">
        <f>BB$27*(1 - (BF28-BF$27)/SUM(AY$27:BE$27))</f>
        <v>0</v>
      </c>
      <c r="BC28" s="40">
        <f>1-SUM(AY28:BB28,BD28:BF28)</f>
        <v>0.5</v>
      </c>
      <c r="BD28" s="34">
        <f>BD$27*(1 - (BF28-BF$27)/SUM(AY$27:BE$27))</f>
        <v>0</v>
      </c>
      <c r="BE28" s="34">
        <f>BE$27*(1 - (BF28-BF$27)/SUM(AZ$27:BE$27))</f>
        <v>0</v>
      </c>
      <c r="BF28" s="34">
        <f t="shared" ref="BF28:BF91" si="55">(BF$27-$R$27)+$R28</f>
        <v>0.5</v>
      </c>
      <c r="BG28" s="39">
        <f>BG$27*(1 - (BN28-BN$27)/SUM(BG$27:BM$27))</f>
        <v>0</v>
      </c>
      <c r="BH28" s="34">
        <f>BH$27*(1 - (BN28-BN$27)/SUM(BG$27:BM$27))</f>
        <v>0</v>
      </c>
      <c r="BI28" s="34">
        <f>BI$27*(1 - (BN28-BN$27)/SUM(BG$27:BM$27))</f>
        <v>0</v>
      </c>
      <c r="BJ28" s="34">
        <f>BJ$27*(1 - (BN28-BN$27)/SUM(BG$27:BM$27))</f>
        <v>0</v>
      </c>
      <c r="BK28" s="34">
        <f>BK$27*(1 - (BN28-BN$27)/SUM(BG$27:BM$27))</f>
        <v>0</v>
      </c>
      <c r="BL28" s="40">
        <f>1-SUM(BG28:BK28,BM28:BN28)</f>
        <v>1</v>
      </c>
      <c r="BM28" s="34">
        <f>BM$27*(1 - (BN28-BN$27)/SUM(BH$27:BM$27))</f>
        <v>0</v>
      </c>
      <c r="BN28" s="34">
        <f t="shared" ref="BN28:BN91" si="56">(BN$27-$R$27)+$R28</f>
        <v>0</v>
      </c>
      <c r="BO28" s="39">
        <f>BO$27*(1 - (BV28-BV$27)/SUM(BO$27:BU$27))</f>
        <v>0</v>
      </c>
      <c r="BP28" s="34">
        <f>BP$27*(1 - (BV28-BV$27)/SUM(BO$27:BU$27))</f>
        <v>0</v>
      </c>
      <c r="BQ28" s="34">
        <f>BQ$27*(1 - (BV28-BV$27)/SUM(BO$27:BU$27))</f>
        <v>0</v>
      </c>
      <c r="BR28" s="34">
        <f>BR$27*(1 - (BV28-BV$27)/SUM(BO$27:BU$27))</f>
        <v>0</v>
      </c>
      <c r="BS28" s="34">
        <f>BS$27*(1 - (BV28-BV$27)/SUM(BO$27:BU$27))</f>
        <v>0</v>
      </c>
      <c r="BT28" s="34">
        <f>BT$27*(1 - (BV28-BV$27)/SUM(BO$27:BU$27))</f>
        <v>0</v>
      </c>
      <c r="BU28" s="40">
        <f>1-SUM(BO28:BT28,BV28)</f>
        <v>1</v>
      </c>
      <c r="BV28" s="106">
        <f t="shared" ref="BV28:BV91" si="57">(BV$27-$R$27)+$R28</f>
        <v>0</v>
      </c>
      <c r="BX28" s="69">
        <f t="shared" si="33"/>
        <v>0.88200000000000001</v>
      </c>
      <c r="BY28" s="69">
        <f t="shared" si="34"/>
        <v>8.4099999999999994E-2</v>
      </c>
      <c r="BZ28" s="69">
        <f t="shared" si="35"/>
        <v>2.0899999999999998E-2</v>
      </c>
      <c r="CA28" s="69">
        <f t="shared" si="36"/>
        <v>1.9999999999999996E-3</v>
      </c>
      <c r="CB28" s="69">
        <f t="shared" si="37"/>
        <v>9.999999999999998E-4</v>
      </c>
      <c r="CC28" s="69">
        <f t="shared" si="38"/>
        <v>0</v>
      </c>
      <c r="CD28" s="69">
        <f t="shared" si="39"/>
        <v>0</v>
      </c>
      <c r="CE28" s="69">
        <f t="shared" si="40"/>
        <v>0.01</v>
      </c>
    </row>
    <row r="29" spans="2:83" ht="15.75" customHeight="1">
      <c r="B29" s="172">
        <v>2</v>
      </c>
      <c r="C29" s="173">
        <v>2</v>
      </c>
      <c r="D29" s="63">
        <f t="shared" si="41"/>
        <v>862.28428282828281</v>
      </c>
      <c r="E29" s="64">
        <f t="shared" si="42"/>
        <v>85.215939898989888</v>
      </c>
      <c r="F29" s="64">
        <f t="shared" si="43"/>
        <v>22.869443939393939</v>
      </c>
      <c r="G29" s="64">
        <f t="shared" si="44"/>
        <v>5.9569898989898986</v>
      </c>
      <c r="H29" s="64">
        <f t="shared" si="45"/>
        <v>2.7883434343434343</v>
      </c>
      <c r="I29" s="64">
        <f t="shared" si="46"/>
        <v>0</v>
      </c>
      <c r="J29" s="64">
        <f t="shared" si="47"/>
        <v>0</v>
      </c>
      <c r="K29" s="65">
        <f t="shared" si="48"/>
        <v>20.885000000000002</v>
      </c>
      <c r="L29" s="59">
        <f t="shared" si="25"/>
        <v>1000</v>
      </c>
      <c r="M29" s="1"/>
      <c r="N29" s="17">
        <f t="shared" ref="N29:N92" si="58">D29*$D$19 + E29*$E$19 + F29*$F$19 + G29*$G$19 +H29*$H$19 +  I29*$I$19  +  J29*$J$19  +  K29*$K$19
+ (D29 - D28*$S29)*$D$21 + (E29 - E28*$AB29)*$E$21 + (F29 - F28*$AK29)*$F$21 + (G29 - G28*$AT29)*$G$21 + (H29 - H28*$BC29)*$H$21  + (I29 - I28*$BL29)*$I$21  + (J29 - J28*$BU29)*$J$21 + (K29 - K28*1)*$K$21</f>
        <v>961.75252191919174</v>
      </c>
      <c r="O29" s="27">
        <f t="shared" ref="O29:O92" si="59">D29*$D$20 + E29*$E$20 + F29*$F$20 + G29*$G$20 +H29*$H$20 +  I29*$I$20  +  J29*$J$20  +  K29*$K$20
+ (D29 - D28*$S29)*$D$22 + (E29 - E28*$AB29)*$E$22 + (F29 - F28*$AK29)*$F$22 + (G29 - G28*$AT29)*$G$22 + (H29 - H28*$BC29)*$H$22  + (I29 - I28*$BL29)*$I$22  + (J29 - J28*$BU29)*$J$22 + (K29 - K28*1)*$K$22</f>
        <v>411087.42143939389</v>
      </c>
      <c r="P29" s="17"/>
      <c r="Q29" s="32">
        <v>2</v>
      </c>
      <c r="R29" s="149">
        <f t="shared" si="49"/>
        <v>1.0500000000000001E-2</v>
      </c>
      <c r="S29" s="35">
        <f t="shared" ref="S29" si="60">1-SUM(T29:Z29)</f>
        <v>0.93952525252525254</v>
      </c>
      <c r="T29" s="36">
        <f>T$27*(1 - (Z29-Z$27)/SUM(S$27:Y$27))</f>
        <v>4.9974747474747477E-2</v>
      </c>
      <c r="U29" s="36">
        <f>U$27*(1 - (Z29-Z$27)/SUM(S$27:Y$27))</f>
        <v>0</v>
      </c>
      <c r="V29" s="36">
        <f>V$27*(1 - (Z29-Z$27)/SUM(S$27:Y$27))</f>
        <v>0</v>
      </c>
      <c r="W29" s="36">
        <f>W$27*(1 - (Z29-Z$27)/SUM(S$27:Y$27))</f>
        <v>0</v>
      </c>
      <c r="X29" s="36">
        <f>X$27*(1 - (Z29-Z$27)/SUM(S$27:Y$27))</f>
        <v>0</v>
      </c>
      <c r="Y29" s="36">
        <f>Y$27*(1 - (Z29-Z$27)/SUM(S$27:Y$27))</f>
        <v>0</v>
      </c>
      <c r="Z29" s="36">
        <f t="shared" ref="Z29:Z92" si="61">(Z$27-$R$27)+$R29</f>
        <v>1.0500000000000001E-2</v>
      </c>
      <c r="AA29" s="41">
        <f>AA$27*(1 - (AH29-AH$27)/SUM(AA$27:AG$27))</f>
        <v>0.39979797979797982</v>
      </c>
      <c r="AB29" s="42">
        <f>1-SUM(AA29,AC29:AH29)</f>
        <v>0.38980303030303032</v>
      </c>
      <c r="AC29" s="36">
        <f>AC$27*(1 - (AH29-AH$27)/SUM(AA$27:AG$27))</f>
        <v>0.19989898989898991</v>
      </c>
      <c r="AD29" s="36">
        <f>AD$27*(1 - (AH29-AH$27)/SUM(AA$27:AG$27))</f>
        <v>0</v>
      </c>
      <c r="AE29" s="36">
        <f>AE$27*(1 - (AH29-AH$27)/SUM(AA$27:AG$27))</f>
        <v>0</v>
      </c>
      <c r="AF29" s="36">
        <f>AF$27*(1 - (AH29-AH$27)/SUM(AA$27:AG$27))</f>
        <v>0</v>
      </c>
      <c r="AG29" s="36">
        <f>AG$27*(1 - (AH29-AH$27)/SUM(AA$27:AG$27))</f>
        <v>0</v>
      </c>
      <c r="AH29" s="36">
        <f t="shared" si="51"/>
        <v>1.0500000000000001E-2</v>
      </c>
      <c r="AI29" s="41">
        <f>AI$27*(1 - (AP29-AP$27)/SUM(AI$27:AO$27))</f>
        <v>0</v>
      </c>
      <c r="AJ29" s="36">
        <f>AJ$27*(1 - (AP29-AP$27)/SUM(AI$27:AO$27))</f>
        <v>0.39979797979797982</v>
      </c>
      <c r="AK29" s="42">
        <f t="shared" ref="AK29" si="62">1-AI29-AJ29-SUM(AL29:AP29)</f>
        <v>0.28985353535353531</v>
      </c>
      <c r="AL29" s="36">
        <f>AL$27*(1 - (AP29-AP$27)/SUM(AI$27:AO$27))</f>
        <v>0.19989898989898991</v>
      </c>
      <c r="AM29" s="36">
        <f>AM$27*(1 - (AP29-AP$27)/SUM(AI$27:AO$27))</f>
        <v>9.9949494949494955E-2</v>
      </c>
      <c r="AN29" s="36">
        <f>AN$27*(1 - (AP29-AP$27)/SUM(AI$27:AO$27))</f>
        <v>0</v>
      </c>
      <c r="AO29" s="36">
        <f>AO$27*(1 - (AP29-AP$27)/SUM(AI$27:AO$27))</f>
        <v>0</v>
      </c>
      <c r="AP29" s="36">
        <f t="shared" si="53"/>
        <v>1.0500000000000001E-2</v>
      </c>
      <c r="AQ29" s="41">
        <f>AQ$27*(1 - (AX29-AX$27)/SUM(AQ$27:AW$27))</f>
        <v>0</v>
      </c>
      <c r="AR29" s="36">
        <f>AR$27*(1 - (AX29-AX$27)/SUM(AQ$27:AW$27))</f>
        <v>0</v>
      </c>
      <c r="AS29" s="36">
        <f>AS$27*(1 - (AX29-AX$27)/SUM(AQ$27:AW$27))</f>
        <v>0</v>
      </c>
      <c r="AT29" s="42">
        <f>1-SUM(AQ29:AS29,AU29:AX29)</f>
        <v>0.88955050505050504</v>
      </c>
      <c r="AU29" s="36">
        <f>AU$27*(1 - (AX29-AX$27)/SUM(AQ$27:AW$27))</f>
        <v>9.9949494949494955E-2</v>
      </c>
      <c r="AV29" s="36">
        <f>AV$27*(1 - (AX29-AX$27)/SUM(AQ$27:AW$27))</f>
        <v>0</v>
      </c>
      <c r="AW29" s="36">
        <f>AW$27*(1 - (AX29-AX$27)/SUM(AQ$27:AW$27))</f>
        <v>0</v>
      </c>
      <c r="AX29" s="36">
        <f t="shared" si="54"/>
        <v>1.0500000000000001E-2</v>
      </c>
      <c r="AY29" s="41">
        <f>AY$27*(1 - (BF29-BF$27)/SUM(AY$27:BE$27))</f>
        <v>0</v>
      </c>
      <c r="AZ29" s="36">
        <f>AZ$27*(1 - (BF29-BF$27)/SUM(AY$27:BE$27))</f>
        <v>0</v>
      </c>
      <c r="BA29" s="36">
        <f>BA$27*(1 - (BF29-BF$27)/SUM(AY$27:BE$27))</f>
        <v>0</v>
      </c>
      <c r="BB29" s="36">
        <f>BB$27*(1 - (BF29-BF$27)/SUM(AY$27:BE$27))</f>
        <v>0</v>
      </c>
      <c r="BC29" s="42">
        <f>1-SUM(AY29:BB29,BD29:BF29)</f>
        <v>0.49950000000000006</v>
      </c>
      <c r="BD29" s="87">
        <f>BD$27*(1 - (BF29-BF$27)/SUM(AY$27:BE$27))</f>
        <v>0</v>
      </c>
      <c r="BE29" s="36">
        <f>BE$27*(1 - (BF29-BF$27)/SUM(AZ$27:BE$27))</f>
        <v>0</v>
      </c>
      <c r="BF29" s="43">
        <f t="shared" si="55"/>
        <v>0.50049999999999994</v>
      </c>
      <c r="BG29" s="41">
        <f>BG$27*(1 - (BN29-BN$27)/SUM(BG$27:BM$27))</f>
        <v>0</v>
      </c>
      <c r="BH29" s="36">
        <f>BH$27*(1 - (BN29-BN$27)/SUM(BG$27:BM$27))</f>
        <v>0</v>
      </c>
      <c r="BI29" s="36">
        <f>BI$27*(1 - (BN29-BN$27)/SUM(BG$27:BM$27))</f>
        <v>0</v>
      </c>
      <c r="BJ29" s="36">
        <f>BJ$27*(1 - (BN29-BN$27)/SUM(BG$27:BM$27))</f>
        <v>0</v>
      </c>
      <c r="BK29" s="36">
        <f>BK$27*(1 - (BN29-BN$27)/SUM(BG$27:BM$27))</f>
        <v>0</v>
      </c>
      <c r="BL29" s="42">
        <f>1-SUM(BG29:BK29,BM29:BN29)</f>
        <v>0.99950000000000006</v>
      </c>
      <c r="BM29" s="36">
        <f>BM$27*(1 - (BN29-BN$27)/SUM(BH$27:BM$27))</f>
        <v>0</v>
      </c>
      <c r="BN29" s="43">
        <f t="shared" si="56"/>
        <v>5.0000000000000044E-4</v>
      </c>
      <c r="BO29" s="41">
        <f>BO$27*(1 - (BV29-BV$27)/SUM(BO$27:BU$27))</f>
        <v>0</v>
      </c>
      <c r="BP29" s="36">
        <f>BP$27*(1 - (BV29-BV$27)/SUM(BO$27:BU$27))</f>
        <v>0</v>
      </c>
      <c r="BQ29" s="36">
        <f>BQ$27*(1 - (BV29-BV$27)/SUM(BO$27:BU$27))</f>
        <v>0</v>
      </c>
      <c r="BR29" s="36">
        <f>BR$27*(1 - (BV29-BV$27)/SUM(BO$27:BU$27))</f>
        <v>0</v>
      </c>
      <c r="BS29" s="36">
        <f>BS$27*(1 - (BV29-BV$27)/SUM(BO$27:BU$27))</f>
        <v>0</v>
      </c>
      <c r="BT29" s="36">
        <f>BT$27*(1 - (BV29-BV$27)/SUM(BO$27:BU$27))</f>
        <v>0</v>
      </c>
      <c r="BU29" s="42">
        <f>1-SUM(BO29:BT29,BV29)</f>
        <v>0.99950000000000006</v>
      </c>
      <c r="BV29" s="43">
        <f t="shared" si="57"/>
        <v>5.0000000000000044E-4</v>
      </c>
      <c r="BX29" s="69">
        <f t="shared" si="33"/>
        <v>0.86228428282828284</v>
      </c>
      <c r="BY29" s="69">
        <f t="shared" si="34"/>
        <v>8.5215939898989887E-2</v>
      </c>
      <c r="BZ29" s="69">
        <f t="shared" si="35"/>
        <v>2.2869443939393937E-2</v>
      </c>
      <c r="CA29" s="69">
        <f t="shared" si="36"/>
        <v>5.9569898989898984E-3</v>
      </c>
      <c r="CB29" s="69">
        <f t="shared" si="37"/>
        <v>2.7883434343434345E-3</v>
      </c>
      <c r="CC29" s="69">
        <f t="shared" si="38"/>
        <v>0</v>
      </c>
      <c r="CD29" s="69">
        <f t="shared" si="39"/>
        <v>0</v>
      </c>
      <c r="CE29" s="69">
        <f t="shared" si="40"/>
        <v>2.0885000000000001E-2</v>
      </c>
    </row>
    <row r="30" spans="2:83" ht="15.75" customHeight="1">
      <c r="B30" s="172">
        <v>3</v>
      </c>
      <c r="C30" s="173"/>
      <c r="D30" s="63">
        <f t="shared" si="41"/>
        <v>843.75910743246084</v>
      </c>
      <c r="E30" s="64">
        <f t="shared" si="42"/>
        <v>85.407689476278051</v>
      </c>
      <c r="F30" s="64">
        <f t="shared" si="43"/>
        <v>23.650814388999716</v>
      </c>
      <c r="G30" s="64">
        <f t="shared" si="44"/>
        <v>9.8653850504616862</v>
      </c>
      <c r="H30" s="64">
        <f t="shared" si="45"/>
        <v>4.2709724939712785</v>
      </c>
      <c r="I30" s="64">
        <f t="shared" si="46"/>
        <v>0</v>
      </c>
      <c r="J30" s="64">
        <f t="shared" si="47"/>
        <v>0</v>
      </c>
      <c r="K30" s="65">
        <f t="shared" si="48"/>
        <v>33.046031157828281</v>
      </c>
      <c r="L30" s="59">
        <f t="shared" si="25"/>
        <v>999.99999999999977</v>
      </c>
      <c r="M30" s="1"/>
      <c r="N30" s="17">
        <f t="shared" si="58"/>
        <v>947.32452082044006</v>
      </c>
      <c r="O30" s="27">
        <f t="shared" si="59"/>
        <v>487082.60208480916</v>
      </c>
      <c r="P30" s="17"/>
      <c r="Q30" s="32">
        <v>3</v>
      </c>
      <c r="R30" s="149">
        <f t="shared" si="49"/>
        <v>1.1025E-2</v>
      </c>
      <c r="S30" s="35">
        <f t="shared" ref="S30:S93" si="63">1-SUM(T30:Z30)</f>
        <v>0.93902676767676763</v>
      </c>
      <c r="T30" s="36">
        <f t="shared" ref="T30:T93" si="64">T$27*(1 - (Z30-Z$27)/SUM(S$27:Y$27))</f>
        <v>4.9948232323232325E-2</v>
      </c>
      <c r="U30" s="36">
        <f t="shared" ref="U30:U93" si="65">U$27*(1 - (Z30-Z$27)/SUM(S$27:Y$27))</f>
        <v>0</v>
      </c>
      <c r="V30" s="36">
        <f t="shared" ref="V30:V93" si="66">V$27*(1 - (Z30-Z$27)/SUM(S$27:Y$27))</f>
        <v>0</v>
      </c>
      <c r="W30" s="36">
        <f t="shared" ref="W30:W93" si="67">W$27*(1 - (Z30-Z$27)/SUM(S$27:Y$27))</f>
        <v>0</v>
      </c>
      <c r="X30" s="36">
        <f t="shared" ref="X30:X93" si="68">X$27*(1 - (Z30-Z$27)/SUM(S$27:Y$27))</f>
        <v>0</v>
      </c>
      <c r="Y30" s="36">
        <f t="shared" ref="Y30:Y93" si="69">Y$27*(1 - (Z30-Z$27)/SUM(S$27:Y$27))</f>
        <v>0</v>
      </c>
      <c r="Z30" s="36">
        <f t="shared" si="61"/>
        <v>1.1025E-2</v>
      </c>
      <c r="AA30" s="41">
        <f t="shared" ref="AA30:AA93" si="70">AA$27*(1 - (AH30-AH$27)/SUM(AA$27:AG$27))</f>
        <v>0.3995858585858586</v>
      </c>
      <c r="AB30" s="42">
        <f t="shared" ref="AB30:AB93" si="71">1-SUM(AA30,AC30:AH30)</f>
        <v>0.38959621212121209</v>
      </c>
      <c r="AC30" s="36">
        <f t="shared" ref="AC30:AC93" si="72">AC$27*(1 - (AH30-AH$27)/SUM(AA$27:AG$27))</f>
        <v>0.1997929292929293</v>
      </c>
      <c r="AD30" s="36">
        <f t="shared" ref="AD30:AD93" si="73">AD$27*(1 - (AH30-AH$27)/SUM(AA$27:AG$27))</f>
        <v>0</v>
      </c>
      <c r="AE30" s="36">
        <f t="shared" ref="AE30:AE93" si="74">AE$27*(1 - (AH30-AH$27)/SUM(AA$27:AG$27))</f>
        <v>0</v>
      </c>
      <c r="AF30" s="36">
        <f t="shared" ref="AF30:AF93" si="75">AF$27*(1 - (AH30-AH$27)/SUM(AA$27:AG$27))</f>
        <v>0</v>
      </c>
      <c r="AG30" s="36">
        <f t="shared" ref="AG30:AG93" si="76">AG$27*(1 - (AH30-AH$27)/SUM(AA$27:AG$27))</f>
        <v>0</v>
      </c>
      <c r="AH30" s="36">
        <f t="shared" si="51"/>
        <v>1.1025E-2</v>
      </c>
      <c r="AI30" s="41">
        <f t="shared" ref="AI30:AI93" si="77">AI$27*(1 - (AP30-AP$27)/SUM(AI$27:AO$27))</f>
        <v>0</v>
      </c>
      <c r="AJ30" s="36">
        <f t="shared" ref="AJ30:AJ93" si="78">AJ$27*(1 - (AP30-AP$27)/SUM(AI$27:AO$27))</f>
        <v>0.3995858585858586</v>
      </c>
      <c r="AK30" s="42">
        <f t="shared" ref="AK30:AK93" si="79">1-AI30-AJ30-SUM(AL30:AP30)</f>
        <v>0.28969974747474742</v>
      </c>
      <c r="AL30" s="36">
        <f t="shared" ref="AL30:AL93" si="80">AL$27*(1 - (AP30-AP$27)/SUM(AI$27:AO$27))</f>
        <v>0.1997929292929293</v>
      </c>
      <c r="AM30" s="36">
        <f t="shared" ref="AM30:AM93" si="81">AM$27*(1 - (AP30-AP$27)/SUM(AI$27:AO$27))</f>
        <v>9.989646464646465E-2</v>
      </c>
      <c r="AN30" s="36">
        <f t="shared" ref="AN30:AN93" si="82">AN$27*(1 - (AP30-AP$27)/SUM(AI$27:AO$27))</f>
        <v>0</v>
      </c>
      <c r="AO30" s="36">
        <f t="shared" ref="AO30:AO93" si="83">AO$27*(1 - (AP30-AP$27)/SUM(AI$27:AO$27))</f>
        <v>0</v>
      </c>
      <c r="AP30" s="36">
        <f t="shared" si="53"/>
        <v>1.1025E-2</v>
      </c>
      <c r="AQ30" s="41">
        <f t="shared" ref="AQ30:AQ93" si="84">AQ$27*(1 - (AX30-AX$27)/SUM(AQ$27:AW$27))</f>
        <v>0</v>
      </c>
      <c r="AR30" s="36">
        <f t="shared" ref="AR30:AR93" si="85">AR$27*(1 - (AX30-AX$27)/SUM(AQ$27:AW$27))</f>
        <v>0</v>
      </c>
      <c r="AS30" s="36">
        <f t="shared" ref="AS30:AS93" si="86">AS$27*(1 - (AX30-AX$27)/SUM(AQ$27:AW$27))</f>
        <v>0</v>
      </c>
      <c r="AT30" s="42">
        <f t="shared" ref="AT30:AT93" si="87">1-SUM(AQ30:AS30,AU30:AX30)</f>
        <v>0.88907853535353532</v>
      </c>
      <c r="AU30" s="36">
        <f t="shared" ref="AU30:AU93" si="88">AU$27*(1 - (AX30-AX$27)/SUM(AQ$27:AW$27))</f>
        <v>9.989646464646465E-2</v>
      </c>
      <c r="AV30" s="36">
        <f t="shared" ref="AV30:AV93" si="89">AV$27*(1 - (AX30-AX$27)/SUM(AQ$27:AW$27))</f>
        <v>0</v>
      </c>
      <c r="AW30" s="36">
        <f t="shared" ref="AW30:AW93" si="90">AW$27*(1 - (AX30-AX$27)/SUM(AQ$27:AW$27))</f>
        <v>0</v>
      </c>
      <c r="AX30" s="36">
        <f t="shared" si="54"/>
        <v>1.1025E-2</v>
      </c>
      <c r="AY30" s="41">
        <f t="shared" ref="AY30:AY93" si="91">AY$27*(1 - (BF30-BF$27)/SUM(AY$27:BE$27))</f>
        <v>0</v>
      </c>
      <c r="AZ30" s="36">
        <f t="shared" ref="AZ30:AZ93" si="92">AZ$27*(1 - (BF30-BF$27)/SUM(AY$27:BE$27))</f>
        <v>0</v>
      </c>
      <c r="BA30" s="36">
        <f t="shared" ref="BA30:BA93" si="93">BA$27*(1 - (BF30-BF$27)/SUM(AY$27:BE$27))</f>
        <v>0</v>
      </c>
      <c r="BB30" s="36">
        <f t="shared" ref="BB30:BB93" si="94">BB$27*(1 - (BF30-BF$27)/SUM(AY$27:BE$27))</f>
        <v>0</v>
      </c>
      <c r="BC30" s="42">
        <f t="shared" ref="BC30:BC93" si="95">1-SUM(AY30:BB30,BD30:BF30)</f>
        <v>0.49897500000000006</v>
      </c>
      <c r="BD30" s="87">
        <f t="shared" ref="BD30:BD93" si="96">BD$27*(1 - (BF30-BF$27)/SUM(AY$27:BE$27))</f>
        <v>0</v>
      </c>
      <c r="BE30" s="36">
        <f t="shared" ref="BE30:BE93" si="97">BE$27*(1 - (BF30-BF$27)/SUM(AZ$27:BE$27))</f>
        <v>0</v>
      </c>
      <c r="BF30" s="43">
        <f t="shared" si="55"/>
        <v>0.50102499999999994</v>
      </c>
      <c r="BG30" s="41">
        <f t="shared" ref="BG30:BG93" si="98">BG$27*(1 - (BN30-BN$27)/SUM(BG$27:BM$27))</f>
        <v>0</v>
      </c>
      <c r="BH30" s="36">
        <f t="shared" ref="BH30:BH93" si="99">BH$27*(1 - (BN30-BN$27)/SUM(BG$27:BM$27))</f>
        <v>0</v>
      </c>
      <c r="BI30" s="36">
        <f t="shared" ref="BI30:BI93" si="100">BI$27*(1 - (BN30-BN$27)/SUM(BG$27:BM$27))</f>
        <v>0</v>
      </c>
      <c r="BJ30" s="36">
        <f t="shared" ref="BJ30:BJ93" si="101">BJ$27*(1 - (BN30-BN$27)/SUM(BG$27:BM$27))</f>
        <v>0</v>
      </c>
      <c r="BK30" s="36">
        <f t="shared" ref="BK30:BK93" si="102">BK$27*(1 - (BN30-BN$27)/SUM(BG$27:BM$27))</f>
        <v>0</v>
      </c>
      <c r="BL30" s="42">
        <f t="shared" ref="BL30:BL93" si="103">1-SUM(BG30:BK30,BM30:BN30)</f>
        <v>0.99897499999999995</v>
      </c>
      <c r="BM30" s="36">
        <f t="shared" ref="BM30:BM93" si="104">BM$27*(1 - (BN30-BN$27)/SUM(BH$27:BM$27))</f>
        <v>0</v>
      </c>
      <c r="BN30" s="43">
        <f t="shared" si="56"/>
        <v>1.0249999999999999E-3</v>
      </c>
      <c r="BO30" s="41">
        <f t="shared" ref="BO30:BO93" si="105">BO$27*(1 - (BV30-BV$27)/SUM(BO$27:BU$27))</f>
        <v>0</v>
      </c>
      <c r="BP30" s="36">
        <f t="shared" ref="BP30:BP93" si="106">BP$27*(1 - (BV30-BV$27)/SUM(BO$27:BU$27))</f>
        <v>0</v>
      </c>
      <c r="BQ30" s="36">
        <f t="shared" ref="BQ30:BQ93" si="107">BQ$27*(1 - (BV30-BV$27)/SUM(BO$27:BU$27))</f>
        <v>0</v>
      </c>
      <c r="BR30" s="36">
        <f t="shared" ref="BR30:BR93" si="108">BR$27*(1 - (BV30-BV$27)/SUM(BO$27:BU$27))</f>
        <v>0</v>
      </c>
      <c r="BS30" s="36">
        <f t="shared" ref="BS30:BS93" si="109">BS$27*(1 - (BV30-BV$27)/SUM(BO$27:BU$27))</f>
        <v>0</v>
      </c>
      <c r="BT30" s="36">
        <f t="shared" ref="BT30:BT93" si="110">BT$27*(1 - (BV30-BV$27)/SUM(BO$27:BU$27))</f>
        <v>0</v>
      </c>
      <c r="BU30" s="42">
        <f t="shared" ref="BU30:BU93" si="111">1-SUM(BO30:BT30,BV30)</f>
        <v>0.99897499999999995</v>
      </c>
      <c r="BV30" s="43">
        <f t="shared" si="57"/>
        <v>1.0249999999999999E-3</v>
      </c>
      <c r="BX30" s="69">
        <f t="shared" si="33"/>
        <v>0.84375910743246108</v>
      </c>
      <c r="BY30" s="69">
        <f t="shared" si="34"/>
        <v>8.5407689476278068E-2</v>
      </c>
      <c r="BZ30" s="69">
        <f t="shared" si="35"/>
        <v>2.365081438899972E-2</v>
      </c>
      <c r="CA30" s="69">
        <f t="shared" si="36"/>
        <v>9.8653850504616877E-3</v>
      </c>
      <c r="CB30" s="69">
        <f t="shared" si="37"/>
        <v>4.2709724939712793E-3</v>
      </c>
      <c r="CC30" s="69">
        <f t="shared" si="38"/>
        <v>0</v>
      </c>
      <c r="CD30" s="69">
        <f t="shared" si="39"/>
        <v>0</v>
      </c>
      <c r="CE30" s="69">
        <f t="shared" si="40"/>
        <v>3.3046031157828289E-2</v>
      </c>
    </row>
    <row r="31" spans="2:83" ht="15.75" customHeight="1">
      <c r="B31" s="172">
        <v>4</v>
      </c>
      <c r="C31" s="173">
        <v>2</v>
      </c>
      <c r="D31" s="63">
        <f t="shared" si="41"/>
        <v>825.97943847023669</v>
      </c>
      <c r="E31" s="64">
        <f t="shared" si="42"/>
        <v>84.822013444550961</v>
      </c>
      <c r="F31" s="64">
        <f t="shared" si="43"/>
        <v>23.902157040793014</v>
      </c>
      <c r="G31" s="64">
        <f t="shared" si="44"/>
        <v>13.488844766679041</v>
      </c>
      <c r="H31" s="64">
        <f t="shared" si="45"/>
        <v>5.4750377160566979</v>
      </c>
      <c r="I31" s="64">
        <f t="shared" si="46"/>
        <v>0</v>
      </c>
      <c r="J31" s="64">
        <f t="shared" si="47"/>
        <v>0</v>
      </c>
      <c r="K31" s="65">
        <f t="shared" si="48"/>
        <v>46.332508561683404</v>
      </c>
      <c r="L31" s="59">
        <f t="shared" si="25"/>
        <v>999.99999999999977</v>
      </c>
      <c r="M31" s="1"/>
      <c r="N31" s="17">
        <f t="shared" si="58"/>
        <v>932.21966455310667</v>
      </c>
      <c r="O31" s="27">
        <f t="shared" si="59"/>
        <v>548603.37785730138</v>
      </c>
      <c r="P31" s="17"/>
      <c r="Q31" s="32">
        <v>4</v>
      </c>
      <c r="R31" s="149">
        <f t="shared" si="49"/>
        <v>1.1576250000000001E-2</v>
      </c>
      <c r="S31" s="35">
        <f t="shared" si="63"/>
        <v>0.93850335858585854</v>
      </c>
      <c r="T31" s="36">
        <f t="shared" si="64"/>
        <v>4.9920391414141417E-2</v>
      </c>
      <c r="U31" s="36">
        <f t="shared" si="65"/>
        <v>0</v>
      </c>
      <c r="V31" s="36">
        <f t="shared" si="66"/>
        <v>0</v>
      </c>
      <c r="W31" s="36">
        <f t="shared" si="67"/>
        <v>0</v>
      </c>
      <c r="X31" s="36">
        <f t="shared" si="68"/>
        <v>0</v>
      </c>
      <c r="Y31" s="36">
        <f t="shared" si="69"/>
        <v>0</v>
      </c>
      <c r="Z31" s="36">
        <f t="shared" si="61"/>
        <v>1.1576250000000001E-2</v>
      </c>
      <c r="AA31" s="41">
        <f t="shared" si="70"/>
        <v>0.39936313131313134</v>
      </c>
      <c r="AB31" s="42">
        <f t="shared" si="71"/>
        <v>0.38937905303030307</v>
      </c>
      <c r="AC31" s="36">
        <f t="shared" si="72"/>
        <v>0.19968156565656567</v>
      </c>
      <c r="AD31" s="36">
        <f t="shared" si="73"/>
        <v>0</v>
      </c>
      <c r="AE31" s="36">
        <f t="shared" si="74"/>
        <v>0</v>
      </c>
      <c r="AF31" s="36">
        <f t="shared" si="75"/>
        <v>0</v>
      </c>
      <c r="AG31" s="36">
        <f t="shared" si="76"/>
        <v>0</v>
      </c>
      <c r="AH31" s="36">
        <f t="shared" si="51"/>
        <v>1.1576250000000001E-2</v>
      </c>
      <c r="AI31" s="41">
        <f t="shared" si="77"/>
        <v>0</v>
      </c>
      <c r="AJ31" s="36">
        <f t="shared" si="78"/>
        <v>0.39936313131313134</v>
      </c>
      <c r="AK31" s="42">
        <f t="shared" si="79"/>
        <v>0.28953827020202011</v>
      </c>
      <c r="AL31" s="36">
        <f t="shared" si="80"/>
        <v>0.19968156565656567</v>
      </c>
      <c r="AM31" s="36">
        <f t="shared" si="81"/>
        <v>9.9840782828282834E-2</v>
      </c>
      <c r="AN31" s="36">
        <f t="shared" si="82"/>
        <v>0</v>
      </c>
      <c r="AO31" s="36">
        <f t="shared" si="83"/>
        <v>0</v>
      </c>
      <c r="AP31" s="36">
        <f t="shared" si="53"/>
        <v>1.1576250000000001E-2</v>
      </c>
      <c r="AQ31" s="41">
        <f t="shared" si="84"/>
        <v>0</v>
      </c>
      <c r="AR31" s="36">
        <f t="shared" si="85"/>
        <v>0</v>
      </c>
      <c r="AS31" s="36">
        <f t="shared" si="86"/>
        <v>0</v>
      </c>
      <c r="AT31" s="42">
        <f t="shared" si="87"/>
        <v>0.88858296717171714</v>
      </c>
      <c r="AU31" s="36">
        <f t="shared" si="88"/>
        <v>9.9840782828282834E-2</v>
      </c>
      <c r="AV31" s="36">
        <f t="shared" si="89"/>
        <v>0</v>
      </c>
      <c r="AW31" s="36">
        <f t="shared" si="90"/>
        <v>0</v>
      </c>
      <c r="AX31" s="36">
        <f t="shared" si="54"/>
        <v>1.1576250000000001E-2</v>
      </c>
      <c r="AY31" s="41">
        <f t="shared" si="91"/>
        <v>0</v>
      </c>
      <c r="AZ31" s="36">
        <f t="shared" si="92"/>
        <v>0</v>
      </c>
      <c r="BA31" s="36">
        <f t="shared" si="93"/>
        <v>0</v>
      </c>
      <c r="BB31" s="36">
        <f t="shared" si="94"/>
        <v>0</v>
      </c>
      <c r="BC31" s="42">
        <f t="shared" si="95"/>
        <v>0.49842375000000005</v>
      </c>
      <c r="BD31" s="87">
        <f t="shared" si="96"/>
        <v>0</v>
      </c>
      <c r="BE31" s="36">
        <f t="shared" si="97"/>
        <v>0</v>
      </c>
      <c r="BF31" s="43">
        <f t="shared" si="55"/>
        <v>0.50157624999999995</v>
      </c>
      <c r="BG31" s="41">
        <f t="shared" si="98"/>
        <v>0</v>
      </c>
      <c r="BH31" s="36">
        <f t="shared" si="99"/>
        <v>0</v>
      </c>
      <c r="BI31" s="36">
        <f t="shared" si="100"/>
        <v>0</v>
      </c>
      <c r="BJ31" s="36">
        <f t="shared" si="101"/>
        <v>0</v>
      </c>
      <c r="BK31" s="36">
        <f t="shared" si="102"/>
        <v>0</v>
      </c>
      <c r="BL31" s="42">
        <f t="shared" si="103"/>
        <v>0.99842374999999994</v>
      </c>
      <c r="BM31" s="36">
        <f t="shared" si="104"/>
        <v>0</v>
      </c>
      <c r="BN31" s="43">
        <f t="shared" si="56"/>
        <v>1.5762500000000013E-3</v>
      </c>
      <c r="BO31" s="41">
        <f t="shared" si="105"/>
        <v>0</v>
      </c>
      <c r="BP31" s="36">
        <f t="shared" si="106"/>
        <v>0</v>
      </c>
      <c r="BQ31" s="36">
        <f t="shared" si="107"/>
        <v>0</v>
      </c>
      <c r="BR31" s="36">
        <f t="shared" si="108"/>
        <v>0</v>
      </c>
      <c r="BS31" s="36">
        <f t="shared" si="109"/>
        <v>0</v>
      </c>
      <c r="BT31" s="36">
        <f t="shared" si="110"/>
        <v>0</v>
      </c>
      <c r="BU31" s="42">
        <f t="shared" si="111"/>
        <v>0.99842374999999994</v>
      </c>
      <c r="BV31" s="43">
        <f t="shared" si="57"/>
        <v>1.5762500000000013E-3</v>
      </c>
      <c r="BX31" s="69">
        <f t="shared" si="33"/>
        <v>0.82597943847023692</v>
      </c>
      <c r="BY31" s="69">
        <f t="shared" si="34"/>
        <v>8.4822013444550981E-2</v>
      </c>
      <c r="BZ31" s="69">
        <f t="shared" si="35"/>
        <v>2.3902157040793019E-2</v>
      </c>
      <c r="CA31" s="69">
        <f t="shared" si="36"/>
        <v>1.3488844766679043E-2</v>
      </c>
      <c r="CB31" s="69">
        <f t="shared" si="37"/>
        <v>5.4750377160566995E-3</v>
      </c>
      <c r="CC31" s="69">
        <f t="shared" si="38"/>
        <v>0</v>
      </c>
      <c r="CD31" s="69">
        <f t="shared" si="39"/>
        <v>0</v>
      </c>
      <c r="CE31" s="69">
        <f t="shared" si="40"/>
        <v>4.6332508561683416E-2</v>
      </c>
    </row>
    <row r="32" spans="2:83" s="3" customFormat="1" ht="15.75" customHeight="1">
      <c r="B32" s="172">
        <v>5</v>
      </c>
      <c r="C32" s="173"/>
      <c r="D32" s="63">
        <f t="shared" si="41"/>
        <v>808.58548383182188</v>
      </c>
      <c r="E32" s="64">
        <f t="shared" si="42"/>
        <v>83.757695890941221</v>
      </c>
      <c r="F32" s="64">
        <f t="shared" si="43"/>
        <v>23.844010620296725</v>
      </c>
      <c r="G32" s="64">
        <f t="shared" si="44"/>
        <v>16.748964049898113</v>
      </c>
      <c r="H32" s="64">
        <f t="shared" si="45"/>
        <v>6.4566806018396452</v>
      </c>
      <c r="I32" s="64">
        <f t="shared" si="46"/>
        <v>0</v>
      </c>
      <c r="J32" s="64">
        <f t="shared" si="47"/>
        <v>0</v>
      </c>
      <c r="K32" s="65">
        <f t="shared" si="48"/>
        <v>60.607165005202141</v>
      </c>
      <c r="L32" s="59">
        <f t="shared" si="25"/>
        <v>999.99999999999955</v>
      </c>
      <c r="M32" s="1"/>
      <c r="N32" s="17">
        <f t="shared" si="58"/>
        <v>916.48625171056517</v>
      </c>
      <c r="O32" s="27">
        <f t="shared" si="59"/>
        <v>598372.47605612339</v>
      </c>
      <c r="P32" s="17"/>
      <c r="Q32" s="32">
        <v>5</v>
      </c>
      <c r="R32" s="149">
        <f t="shared" si="49"/>
        <v>1.2155062500000001E-2</v>
      </c>
      <c r="S32" s="35">
        <f t="shared" si="63"/>
        <v>0.937953779040404</v>
      </c>
      <c r="T32" s="36">
        <f t="shared" si="64"/>
        <v>4.9891158459595963E-2</v>
      </c>
      <c r="U32" s="36">
        <f t="shared" si="65"/>
        <v>0</v>
      </c>
      <c r="V32" s="36">
        <f t="shared" si="66"/>
        <v>0</v>
      </c>
      <c r="W32" s="36">
        <f t="shared" si="67"/>
        <v>0</v>
      </c>
      <c r="X32" s="36">
        <f t="shared" si="68"/>
        <v>0</v>
      </c>
      <c r="Y32" s="36">
        <f t="shared" si="69"/>
        <v>0</v>
      </c>
      <c r="Z32" s="36">
        <f t="shared" si="61"/>
        <v>1.2155062500000001E-2</v>
      </c>
      <c r="AA32" s="41">
        <f t="shared" si="70"/>
        <v>0.39912926767676771</v>
      </c>
      <c r="AB32" s="42">
        <f t="shared" si="71"/>
        <v>0.38915103598484846</v>
      </c>
      <c r="AC32" s="36">
        <f t="shared" si="72"/>
        <v>0.19956463383838385</v>
      </c>
      <c r="AD32" s="36">
        <f t="shared" si="73"/>
        <v>0</v>
      </c>
      <c r="AE32" s="36">
        <f t="shared" si="74"/>
        <v>0</v>
      </c>
      <c r="AF32" s="36">
        <f t="shared" si="75"/>
        <v>0</v>
      </c>
      <c r="AG32" s="36">
        <f t="shared" si="76"/>
        <v>0</v>
      </c>
      <c r="AH32" s="36">
        <f t="shared" si="51"/>
        <v>1.2155062500000001E-2</v>
      </c>
      <c r="AI32" s="41">
        <f t="shared" si="77"/>
        <v>0</v>
      </c>
      <c r="AJ32" s="36">
        <f t="shared" si="78"/>
        <v>0.39912926767676771</v>
      </c>
      <c r="AK32" s="42">
        <f t="shared" si="79"/>
        <v>0.28936871906565653</v>
      </c>
      <c r="AL32" s="36">
        <f t="shared" si="80"/>
        <v>0.19956463383838385</v>
      </c>
      <c r="AM32" s="36">
        <f t="shared" si="81"/>
        <v>9.9782316919191927E-2</v>
      </c>
      <c r="AN32" s="36">
        <f t="shared" si="82"/>
        <v>0</v>
      </c>
      <c r="AO32" s="36">
        <f t="shared" si="83"/>
        <v>0</v>
      </c>
      <c r="AP32" s="36">
        <f t="shared" si="53"/>
        <v>1.2155062500000001E-2</v>
      </c>
      <c r="AQ32" s="41">
        <f t="shared" si="84"/>
        <v>0</v>
      </c>
      <c r="AR32" s="36">
        <f t="shared" si="85"/>
        <v>0</v>
      </c>
      <c r="AS32" s="36">
        <f t="shared" si="86"/>
        <v>0</v>
      </c>
      <c r="AT32" s="42">
        <f t="shared" si="87"/>
        <v>0.88806262058080809</v>
      </c>
      <c r="AU32" s="36">
        <f t="shared" si="88"/>
        <v>9.9782316919191927E-2</v>
      </c>
      <c r="AV32" s="36">
        <f t="shared" si="89"/>
        <v>0</v>
      </c>
      <c r="AW32" s="36">
        <f t="shared" si="90"/>
        <v>0</v>
      </c>
      <c r="AX32" s="36">
        <f t="shared" si="54"/>
        <v>1.2155062500000001E-2</v>
      </c>
      <c r="AY32" s="41">
        <f t="shared" si="91"/>
        <v>0</v>
      </c>
      <c r="AZ32" s="36">
        <f t="shared" si="92"/>
        <v>0</v>
      </c>
      <c r="BA32" s="36">
        <f t="shared" si="93"/>
        <v>0</v>
      </c>
      <c r="BB32" s="36">
        <f t="shared" si="94"/>
        <v>0</v>
      </c>
      <c r="BC32" s="42">
        <f t="shared" si="95"/>
        <v>0.49784493750000003</v>
      </c>
      <c r="BD32" s="87">
        <f t="shared" si="96"/>
        <v>0</v>
      </c>
      <c r="BE32" s="36">
        <f t="shared" si="97"/>
        <v>0</v>
      </c>
      <c r="BF32" s="43">
        <f t="shared" si="55"/>
        <v>0.50215506249999997</v>
      </c>
      <c r="BG32" s="41">
        <f t="shared" si="98"/>
        <v>0</v>
      </c>
      <c r="BH32" s="36">
        <f t="shared" si="99"/>
        <v>0</v>
      </c>
      <c r="BI32" s="36">
        <f t="shared" si="100"/>
        <v>0</v>
      </c>
      <c r="BJ32" s="36">
        <f t="shared" si="101"/>
        <v>0</v>
      </c>
      <c r="BK32" s="36">
        <f t="shared" si="102"/>
        <v>0</v>
      </c>
      <c r="BL32" s="42">
        <f t="shared" si="103"/>
        <v>0.99784493750000003</v>
      </c>
      <c r="BM32" s="36">
        <f t="shared" si="104"/>
        <v>0</v>
      </c>
      <c r="BN32" s="43">
        <f t="shared" si="56"/>
        <v>2.1550625000000007E-3</v>
      </c>
      <c r="BO32" s="41">
        <f t="shared" si="105"/>
        <v>0</v>
      </c>
      <c r="BP32" s="36">
        <f t="shared" si="106"/>
        <v>0</v>
      </c>
      <c r="BQ32" s="36">
        <f t="shared" si="107"/>
        <v>0</v>
      </c>
      <c r="BR32" s="36">
        <f t="shared" si="108"/>
        <v>0</v>
      </c>
      <c r="BS32" s="36">
        <f t="shared" si="109"/>
        <v>0</v>
      </c>
      <c r="BT32" s="36">
        <f t="shared" si="110"/>
        <v>0</v>
      </c>
      <c r="BU32" s="42">
        <f t="shared" si="111"/>
        <v>0.99784493750000003</v>
      </c>
      <c r="BV32" s="43">
        <f t="shared" si="57"/>
        <v>2.1550625000000007E-3</v>
      </c>
      <c r="BX32" s="69">
        <f t="shared" si="33"/>
        <v>0.80858548383182227</v>
      </c>
      <c r="BY32" s="69">
        <f t="shared" si="34"/>
        <v>8.3757695890941258E-2</v>
      </c>
      <c r="BZ32" s="69">
        <f t="shared" si="35"/>
        <v>2.3844010620296736E-2</v>
      </c>
      <c r="CA32" s="69">
        <f t="shared" si="36"/>
        <v>1.6748964049898122E-2</v>
      </c>
      <c r="CB32" s="69">
        <f t="shared" si="37"/>
        <v>6.4566806018396478E-3</v>
      </c>
      <c r="CC32" s="69">
        <f t="shared" si="38"/>
        <v>0</v>
      </c>
      <c r="CD32" s="69">
        <f t="shared" si="39"/>
        <v>0</v>
      </c>
      <c r="CE32" s="69">
        <f t="shared" si="40"/>
        <v>6.060716500520217E-2</v>
      </c>
    </row>
    <row r="33" spans="2:83" s="3" customFormat="1" ht="15.75" customHeight="1">
      <c r="B33" s="172">
        <v>6</v>
      </c>
      <c r="C33" s="173">
        <v>2</v>
      </c>
      <c r="D33" s="63">
        <f t="shared" si="41"/>
        <v>791.35878964241567</v>
      </c>
      <c r="E33" s="64">
        <f t="shared" si="42"/>
        <v>82.40177576632324</v>
      </c>
      <c r="F33" s="64">
        <f t="shared" si="43"/>
        <v>23.600256167504011</v>
      </c>
      <c r="G33" s="64">
        <f t="shared" si="44"/>
        <v>19.620471595492152</v>
      </c>
      <c r="H33" s="64">
        <f t="shared" si="45"/>
        <v>7.2584707756763995</v>
      </c>
      <c r="I33" s="64">
        <f t="shared" si="46"/>
        <v>0</v>
      </c>
      <c r="J33" s="64">
        <f t="shared" si="47"/>
        <v>0</v>
      </c>
      <c r="K33" s="65">
        <f t="shared" si="48"/>
        <v>75.760236052588226</v>
      </c>
      <c r="L33" s="59">
        <f t="shared" si="25"/>
        <v>999.99999999999966</v>
      </c>
      <c r="M33" s="1"/>
      <c r="N33" s="17">
        <f t="shared" si="58"/>
        <v>900.17059048853343</v>
      </c>
      <c r="O33" s="27">
        <f t="shared" si="59"/>
        <v>638506.35460546508</v>
      </c>
      <c r="P33" s="17"/>
      <c r="Q33" s="32">
        <v>6</v>
      </c>
      <c r="R33" s="149">
        <f t="shared" si="49"/>
        <v>1.2762815625000002E-2</v>
      </c>
      <c r="S33" s="35">
        <f t="shared" si="63"/>
        <v>0.93737672051767673</v>
      </c>
      <c r="T33" s="36">
        <f t="shared" si="64"/>
        <v>4.9860463857323234E-2</v>
      </c>
      <c r="U33" s="36">
        <f t="shared" si="65"/>
        <v>0</v>
      </c>
      <c r="V33" s="36">
        <f t="shared" si="66"/>
        <v>0</v>
      </c>
      <c r="W33" s="36">
        <f t="shared" si="67"/>
        <v>0</v>
      </c>
      <c r="X33" s="36">
        <f t="shared" si="68"/>
        <v>0</v>
      </c>
      <c r="Y33" s="36">
        <f t="shared" si="69"/>
        <v>0</v>
      </c>
      <c r="Z33" s="36">
        <f t="shared" si="61"/>
        <v>1.2762815625000002E-2</v>
      </c>
      <c r="AA33" s="41">
        <f t="shared" si="70"/>
        <v>0.39888371085858587</v>
      </c>
      <c r="AB33" s="42">
        <f t="shared" si="71"/>
        <v>0.38891161808712116</v>
      </c>
      <c r="AC33" s="36">
        <f t="shared" si="72"/>
        <v>0.19944185542929294</v>
      </c>
      <c r="AD33" s="36">
        <f t="shared" si="73"/>
        <v>0</v>
      </c>
      <c r="AE33" s="36">
        <f t="shared" si="74"/>
        <v>0</v>
      </c>
      <c r="AF33" s="36">
        <f t="shared" si="75"/>
        <v>0</v>
      </c>
      <c r="AG33" s="36">
        <f t="shared" si="76"/>
        <v>0</v>
      </c>
      <c r="AH33" s="36">
        <f t="shared" si="51"/>
        <v>1.2762815625000002E-2</v>
      </c>
      <c r="AI33" s="41">
        <f t="shared" si="77"/>
        <v>0</v>
      </c>
      <c r="AJ33" s="36">
        <f t="shared" si="78"/>
        <v>0.39888371085858587</v>
      </c>
      <c r="AK33" s="42">
        <f t="shared" si="79"/>
        <v>0.28919069037247475</v>
      </c>
      <c r="AL33" s="36">
        <f t="shared" si="80"/>
        <v>0.19944185542929294</v>
      </c>
      <c r="AM33" s="36">
        <f t="shared" si="81"/>
        <v>9.9720927714646468E-2</v>
      </c>
      <c r="AN33" s="36">
        <f t="shared" si="82"/>
        <v>0</v>
      </c>
      <c r="AO33" s="36">
        <f t="shared" si="83"/>
        <v>0</v>
      </c>
      <c r="AP33" s="36">
        <f t="shared" si="53"/>
        <v>1.2762815625000002E-2</v>
      </c>
      <c r="AQ33" s="41">
        <f t="shared" si="84"/>
        <v>0</v>
      </c>
      <c r="AR33" s="36">
        <f t="shared" si="85"/>
        <v>0</v>
      </c>
      <c r="AS33" s="36">
        <f t="shared" si="86"/>
        <v>0</v>
      </c>
      <c r="AT33" s="42">
        <f t="shared" si="87"/>
        <v>0.8875162566603535</v>
      </c>
      <c r="AU33" s="36">
        <f t="shared" si="88"/>
        <v>9.9720927714646468E-2</v>
      </c>
      <c r="AV33" s="36">
        <f t="shared" si="89"/>
        <v>0</v>
      </c>
      <c r="AW33" s="36">
        <f t="shared" si="90"/>
        <v>0</v>
      </c>
      <c r="AX33" s="36">
        <f t="shared" si="54"/>
        <v>1.2762815625000002E-2</v>
      </c>
      <c r="AY33" s="41">
        <f t="shared" si="91"/>
        <v>0</v>
      </c>
      <c r="AZ33" s="36">
        <f t="shared" si="92"/>
        <v>0</v>
      </c>
      <c r="BA33" s="36">
        <f t="shared" si="93"/>
        <v>0</v>
      </c>
      <c r="BB33" s="36">
        <f t="shared" si="94"/>
        <v>0</v>
      </c>
      <c r="BC33" s="42">
        <f t="shared" si="95"/>
        <v>0.49723718437499997</v>
      </c>
      <c r="BD33" s="87">
        <f t="shared" si="96"/>
        <v>0</v>
      </c>
      <c r="BE33" s="36">
        <f t="shared" si="97"/>
        <v>0</v>
      </c>
      <c r="BF33" s="43">
        <f t="shared" si="55"/>
        <v>0.50276281562500003</v>
      </c>
      <c r="BG33" s="41">
        <f t="shared" si="98"/>
        <v>0</v>
      </c>
      <c r="BH33" s="36">
        <f t="shared" si="99"/>
        <v>0</v>
      </c>
      <c r="BI33" s="36">
        <f t="shared" si="100"/>
        <v>0</v>
      </c>
      <c r="BJ33" s="36">
        <f t="shared" si="101"/>
        <v>0</v>
      </c>
      <c r="BK33" s="36">
        <f t="shared" si="102"/>
        <v>0</v>
      </c>
      <c r="BL33" s="42">
        <f t="shared" si="103"/>
        <v>0.99723718437499997</v>
      </c>
      <c r="BM33" s="36">
        <f t="shared" si="104"/>
        <v>0</v>
      </c>
      <c r="BN33" s="43">
        <f t="shared" si="56"/>
        <v>2.7628156250000015E-3</v>
      </c>
      <c r="BO33" s="41">
        <f t="shared" si="105"/>
        <v>0</v>
      </c>
      <c r="BP33" s="36">
        <f t="shared" si="106"/>
        <v>0</v>
      </c>
      <c r="BQ33" s="36">
        <f t="shared" si="107"/>
        <v>0</v>
      </c>
      <c r="BR33" s="36">
        <f t="shared" si="108"/>
        <v>0</v>
      </c>
      <c r="BS33" s="36">
        <f t="shared" si="109"/>
        <v>0</v>
      </c>
      <c r="BT33" s="36">
        <f t="shared" si="110"/>
        <v>0</v>
      </c>
      <c r="BU33" s="42">
        <f t="shared" si="111"/>
        <v>0.99723718437499997</v>
      </c>
      <c r="BV33" s="43">
        <f t="shared" si="57"/>
        <v>2.7628156250000015E-3</v>
      </c>
      <c r="BX33" s="69">
        <f t="shared" si="33"/>
        <v>0.79135878964241591</v>
      </c>
      <c r="BY33" s="69">
        <f t="shared" si="34"/>
        <v>8.2401775766323265E-2</v>
      </c>
      <c r="BZ33" s="69">
        <f t="shared" si="35"/>
        <v>2.3600256167504018E-2</v>
      </c>
      <c r="CA33" s="69">
        <f t="shared" si="36"/>
        <v>1.9620471595492159E-2</v>
      </c>
      <c r="CB33" s="69">
        <f t="shared" si="37"/>
        <v>7.258470775676402E-3</v>
      </c>
      <c r="CC33" s="69">
        <f t="shared" si="38"/>
        <v>0</v>
      </c>
      <c r="CD33" s="69">
        <f t="shared" si="39"/>
        <v>0</v>
      </c>
      <c r="CE33" s="69">
        <f t="shared" si="40"/>
        <v>7.5760236052588248E-2</v>
      </c>
    </row>
    <row r="34" spans="2:83" ht="15.75" customHeight="1">
      <c r="B34" s="172">
        <v>7</v>
      </c>
      <c r="C34" s="173"/>
      <c r="D34" s="63">
        <f t="shared" si="41"/>
        <v>774.16929370228729</v>
      </c>
      <c r="E34" s="64">
        <f t="shared" si="42"/>
        <v>80.865977220590082</v>
      </c>
      <c r="F34" s="64">
        <f t="shared" si="43"/>
        <v>23.244302807767724</v>
      </c>
      <c r="G34" s="64">
        <f t="shared" si="44"/>
        <v>22.106067987322717</v>
      </c>
      <c r="H34" s="64">
        <f t="shared" si="45"/>
        <v>7.9117747637801301</v>
      </c>
      <c r="I34" s="64">
        <f t="shared" si="46"/>
        <v>0</v>
      </c>
      <c r="J34" s="64">
        <f t="shared" si="47"/>
        <v>0</v>
      </c>
      <c r="K34" s="65">
        <f t="shared" si="48"/>
        <v>91.702583518251714</v>
      </c>
      <c r="L34" s="59">
        <f t="shared" si="25"/>
        <v>999.99999999999966</v>
      </c>
      <c r="M34" s="1"/>
      <c r="N34" s="17">
        <f t="shared" si="58"/>
        <v>883.31507744584314</v>
      </c>
      <c r="O34" s="27">
        <f t="shared" si="59"/>
        <v>670582.56587154279</v>
      </c>
      <c r="P34" s="17"/>
      <c r="Q34" s="32">
        <v>7</v>
      </c>
      <c r="R34" s="149">
        <f t="shared" si="49"/>
        <v>1.3400956406249999E-2</v>
      </c>
      <c r="S34" s="35">
        <f t="shared" si="63"/>
        <v>0.93677080906881316</v>
      </c>
      <c r="T34" s="36">
        <f t="shared" si="64"/>
        <v>4.9828234524936871E-2</v>
      </c>
      <c r="U34" s="36">
        <f t="shared" si="65"/>
        <v>0</v>
      </c>
      <c r="V34" s="36">
        <f t="shared" si="66"/>
        <v>0</v>
      </c>
      <c r="W34" s="36">
        <f t="shared" si="67"/>
        <v>0</v>
      </c>
      <c r="X34" s="36">
        <f t="shared" si="68"/>
        <v>0</v>
      </c>
      <c r="Y34" s="36">
        <f t="shared" si="69"/>
        <v>0</v>
      </c>
      <c r="Z34" s="36">
        <f t="shared" si="61"/>
        <v>1.3400956406249999E-2</v>
      </c>
      <c r="AA34" s="41">
        <f t="shared" si="70"/>
        <v>0.39862587619949497</v>
      </c>
      <c r="AB34" s="42">
        <f t="shared" si="71"/>
        <v>0.3886602292945075</v>
      </c>
      <c r="AC34" s="36">
        <f t="shared" si="72"/>
        <v>0.19931293809974748</v>
      </c>
      <c r="AD34" s="36">
        <f t="shared" si="73"/>
        <v>0</v>
      </c>
      <c r="AE34" s="36">
        <f t="shared" si="74"/>
        <v>0</v>
      </c>
      <c r="AF34" s="36">
        <f t="shared" si="75"/>
        <v>0</v>
      </c>
      <c r="AG34" s="36">
        <f t="shared" si="76"/>
        <v>0</v>
      </c>
      <c r="AH34" s="36">
        <f t="shared" si="51"/>
        <v>1.3400956406249999E-2</v>
      </c>
      <c r="AI34" s="41">
        <f t="shared" si="77"/>
        <v>0</v>
      </c>
      <c r="AJ34" s="36">
        <f t="shared" si="78"/>
        <v>0.39862587619949497</v>
      </c>
      <c r="AK34" s="42">
        <f t="shared" si="79"/>
        <v>0.28900376024463381</v>
      </c>
      <c r="AL34" s="36">
        <f t="shared" si="80"/>
        <v>0.19931293809974748</v>
      </c>
      <c r="AM34" s="36">
        <f t="shared" si="81"/>
        <v>9.9656469049873742E-2</v>
      </c>
      <c r="AN34" s="36">
        <f t="shared" si="82"/>
        <v>0</v>
      </c>
      <c r="AO34" s="36">
        <f t="shared" si="83"/>
        <v>0</v>
      </c>
      <c r="AP34" s="36">
        <f t="shared" si="53"/>
        <v>1.3400956406249999E-2</v>
      </c>
      <c r="AQ34" s="41">
        <f t="shared" si="84"/>
        <v>0</v>
      </c>
      <c r="AR34" s="36">
        <f t="shared" si="85"/>
        <v>0</v>
      </c>
      <c r="AS34" s="36">
        <f t="shared" si="86"/>
        <v>0</v>
      </c>
      <c r="AT34" s="42">
        <f t="shared" si="87"/>
        <v>0.88694257454387626</v>
      </c>
      <c r="AU34" s="36">
        <f t="shared" si="88"/>
        <v>9.9656469049873742E-2</v>
      </c>
      <c r="AV34" s="36">
        <f t="shared" si="89"/>
        <v>0</v>
      </c>
      <c r="AW34" s="36">
        <f t="shared" si="90"/>
        <v>0</v>
      </c>
      <c r="AX34" s="36">
        <f t="shared" si="54"/>
        <v>1.3400956406249999E-2</v>
      </c>
      <c r="AY34" s="41">
        <f t="shared" si="91"/>
        <v>0</v>
      </c>
      <c r="AZ34" s="36">
        <f t="shared" si="92"/>
        <v>0</v>
      </c>
      <c r="BA34" s="36">
        <f t="shared" si="93"/>
        <v>0</v>
      </c>
      <c r="BB34" s="36">
        <f t="shared" si="94"/>
        <v>0</v>
      </c>
      <c r="BC34" s="42">
        <f t="shared" si="95"/>
        <v>0.49659904359374996</v>
      </c>
      <c r="BD34" s="87">
        <f t="shared" si="96"/>
        <v>0</v>
      </c>
      <c r="BE34" s="36">
        <f t="shared" si="97"/>
        <v>0</v>
      </c>
      <c r="BF34" s="43">
        <f t="shared" si="55"/>
        <v>0.50340095640625004</v>
      </c>
      <c r="BG34" s="41">
        <f t="shared" si="98"/>
        <v>0</v>
      </c>
      <c r="BH34" s="36">
        <f t="shared" si="99"/>
        <v>0</v>
      </c>
      <c r="BI34" s="36">
        <f t="shared" si="100"/>
        <v>0</v>
      </c>
      <c r="BJ34" s="36">
        <f t="shared" si="101"/>
        <v>0</v>
      </c>
      <c r="BK34" s="36">
        <f t="shared" si="102"/>
        <v>0</v>
      </c>
      <c r="BL34" s="42">
        <f t="shared" si="103"/>
        <v>0.99659904359374996</v>
      </c>
      <c r="BM34" s="36">
        <f t="shared" si="104"/>
        <v>0</v>
      </c>
      <c r="BN34" s="43">
        <f t="shared" si="56"/>
        <v>3.400956406249999E-3</v>
      </c>
      <c r="BO34" s="41">
        <f t="shared" si="105"/>
        <v>0</v>
      </c>
      <c r="BP34" s="36">
        <f t="shared" si="106"/>
        <v>0</v>
      </c>
      <c r="BQ34" s="36">
        <f t="shared" si="107"/>
        <v>0</v>
      </c>
      <c r="BR34" s="36">
        <f t="shared" si="108"/>
        <v>0</v>
      </c>
      <c r="BS34" s="36">
        <f t="shared" si="109"/>
        <v>0</v>
      </c>
      <c r="BT34" s="36">
        <f t="shared" si="110"/>
        <v>0</v>
      </c>
      <c r="BU34" s="42">
        <f t="shared" si="111"/>
        <v>0.99659904359374996</v>
      </c>
      <c r="BV34" s="43">
        <f t="shared" si="57"/>
        <v>3.400956406249999E-3</v>
      </c>
      <c r="BX34" s="69">
        <f t="shared" si="33"/>
        <v>0.7741692937022876</v>
      </c>
      <c r="BY34" s="69">
        <f t="shared" si="34"/>
        <v>8.0865977220590107E-2</v>
      </c>
      <c r="BZ34" s="69">
        <f t="shared" si="35"/>
        <v>2.3244302807767733E-2</v>
      </c>
      <c r="CA34" s="69">
        <f t="shared" si="36"/>
        <v>2.2106067987322724E-2</v>
      </c>
      <c r="CB34" s="69">
        <f t="shared" si="37"/>
        <v>7.9117747637801328E-3</v>
      </c>
      <c r="CC34" s="69">
        <f t="shared" si="38"/>
        <v>0</v>
      </c>
      <c r="CD34" s="69">
        <f t="shared" si="39"/>
        <v>0</v>
      </c>
      <c r="CE34" s="69">
        <f t="shared" si="40"/>
        <v>9.1702583518251751E-2</v>
      </c>
    </row>
    <row r="35" spans="2:83" ht="15.75" customHeight="1">
      <c r="B35" s="172">
        <v>8</v>
      </c>
      <c r="C35" s="173">
        <v>2</v>
      </c>
      <c r="D35" s="63">
        <f t="shared" si="41"/>
        <v>756.9400421474237</v>
      </c>
      <c r="E35" s="64">
        <f t="shared" si="42"/>
        <v>79.216822356578902</v>
      </c>
      <c r="F35" s="64">
        <f t="shared" si="43"/>
        <v>22.81981783720655</v>
      </c>
      <c r="G35" s="64">
        <f t="shared" si="44"/>
        <v>24.223240768633534</v>
      </c>
      <c r="H35" s="64">
        <f t="shared" si="45"/>
        <v>8.4400669513625157</v>
      </c>
      <c r="I35" s="64">
        <f t="shared" si="46"/>
        <v>0</v>
      </c>
      <c r="J35" s="64">
        <f t="shared" si="47"/>
        <v>0</v>
      </c>
      <c r="K35" s="65">
        <f t="shared" si="48"/>
        <v>108.36000993879446</v>
      </c>
      <c r="L35" s="59">
        <f t="shared" si="25"/>
        <v>999.99999999999955</v>
      </c>
      <c r="M35" s="1"/>
      <c r="N35" s="17">
        <f t="shared" si="58"/>
        <v>865.95835775896649</v>
      </c>
      <c r="O35" s="27">
        <f t="shared" si="59"/>
        <v>695798.89506104239</v>
      </c>
      <c r="P35" s="17"/>
      <c r="Q35" s="32">
        <v>8</v>
      </c>
      <c r="R35" s="149">
        <f t="shared" si="49"/>
        <v>1.4071004226562503E-2</v>
      </c>
      <c r="S35" s="35">
        <f t="shared" si="63"/>
        <v>0.93613460204750631</v>
      </c>
      <c r="T35" s="36">
        <f t="shared" si="64"/>
        <v>4.9794393725931189E-2</v>
      </c>
      <c r="U35" s="36">
        <f t="shared" si="65"/>
        <v>0</v>
      </c>
      <c r="V35" s="36">
        <f t="shared" si="66"/>
        <v>0</v>
      </c>
      <c r="W35" s="36">
        <f t="shared" si="67"/>
        <v>0</v>
      </c>
      <c r="X35" s="36">
        <f t="shared" si="68"/>
        <v>0</v>
      </c>
      <c r="Y35" s="36">
        <f t="shared" si="69"/>
        <v>0</v>
      </c>
      <c r="Z35" s="36">
        <f t="shared" si="61"/>
        <v>1.4071004226562503E-2</v>
      </c>
      <c r="AA35" s="41">
        <f t="shared" si="70"/>
        <v>0.39835514980744952</v>
      </c>
      <c r="AB35" s="42">
        <f t="shared" si="71"/>
        <v>0.38839627106226327</v>
      </c>
      <c r="AC35" s="36">
        <f t="shared" si="72"/>
        <v>0.19917757490372476</v>
      </c>
      <c r="AD35" s="36">
        <f t="shared" si="73"/>
        <v>0</v>
      </c>
      <c r="AE35" s="36">
        <f t="shared" si="74"/>
        <v>0</v>
      </c>
      <c r="AF35" s="36">
        <f t="shared" si="75"/>
        <v>0</v>
      </c>
      <c r="AG35" s="36">
        <f t="shared" si="76"/>
        <v>0</v>
      </c>
      <c r="AH35" s="36">
        <f t="shared" si="51"/>
        <v>1.4071004226562503E-2</v>
      </c>
      <c r="AI35" s="41">
        <f t="shared" si="77"/>
        <v>0</v>
      </c>
      <c r="AJ35" s="36">
        <f t="shared" si="78"/>
        <v>0.39835514980744952</v>
      </c>
      <c r="AK35" s="42">
        <f t="shared" si="79"/>
        <v>0.28880748361040082</v>
      </c>
      <c r="AL35" s="36">
        <f t="shared" si="80"/>
        <v>0.19917757490372476</v>
      </c>
      <c r="AM35" s="36">
        <f t="shared" si="81"/>
        <v>9.9588787451862379E-2</v>
      </c>
      <c r="AN35" s="36">
        <f t="shared" si="82"/>
        <v>0</v>
      </c>
      <c r="AO35" s="36">
        <f t="shared" si="83"/>
        <v>0</v>
      </c>
      <c r="AP35" s="36">
        <f t="shared" si="53"/>
        <v>1.4071004226562503E-2</v>
      </c>
      <c r="AQ35" s="41">
        <f t="shared" si="84"/>
        <v>0</v>
      </c>
      <c r="AR35" s="36">
        <f t="shared" si="85"/>
        <v>0</v>
      </c>
      <c r="AS35" s="36">
        <f t="shared" si="86"/>
        <v>0</v>
      </c>
      <c r="AT35" s="42">
        <f t="shared" si="87"/>
        <v>0.88634020832157512</v>
      </c>
      <c r="AU35" s="36">
        <f t="shared" si="88"/>
        <v>9.9588787451862379E-2</v>
      </c>
      <c r="AV35" s="36">
        <f t="shared" si="89"/>
        <v>0</v>
      </c>
      <c r="AW35" s="36">
        <f t="shared" si="90"/>
        <v>0</v>
      </c>
      <c r="AX35" s="36">
        <f t="shared" si="54"/>
        <v>1.4071004226562503E-2</v>
      </c>
      <c r="AY35" s="41">
        <f t="shared" si="91"/>
        <v>0</v>
      </c>
      <c r="AZ35" s="36">
        <f t="shared" si="92"/>
        <v>0</v>
      </c>
      <c r="BA35" s="36">
        <f t="shared" si="93"/>
        <v>0</v>
      </c>
      <c r="BB35" s="36">
        <f t="shared" si="94"/>
        <v>0</v>
      </c>
      <c r="BC35" s="42">
        <f t="shared" si="95"/>
        <v>0.49592899577343752</v>
      </c>
      <c r="BD35" s="87">
        <f t="shared" si="96"/>
        <v>0</v>
      </c>
      <c r="BE35" s="36">
        <f t="shared" si="97"/>
        <v>0</v>
      </c>
      <c r="BF35" s="43">
        <f t="shared" si="55"/>
        <v>0.50407100422656248</v>
      </c>
      <c r="BG35" s="41">
        <f t="shared" si="98"/>
        <v>0</v>
      </c>
      <c r="BH35" s="36">
        <f t="shared" si="99"/>
        <v>0</v>
      </c>
      <c r="BI35" s="36">
        <f t="shared" si="100"/>
        <v>0</v>
      </c>
      <c r="BJ35" s="36">
        <f t="shared" si="101"/>
        <v>0</v>
      </c>
      <c r="BK35" s="36">
        <f t="shared" si="102"/>
        <v>0</v>
      </c>
      <c r="BL35" s="42">
        <f t="shared" si="103"/>
        <v>0.99592899577343752</v>
      </c>
      <c r="BM35" s="36">
        <f t="shared" si="104"/>
        <v>0</v>
      </c>
      <c r="BN35" s="43">
        <f t="shared" si="56"/>
        <v>4.0710042265625027E-3</v>
      </c>
      <c r="BO35" s="41">
        <f t="shared" si="105"/>
        <v>0</v>
      </c>
      <c r="BP35" s="36">
        <f t="shared" si="106"/>
        <v>0</v>
      </c>
      <c r="BQ35" s="36">
        <f t="shared" si="107"/>
        <v>0</v>
      </c>
      <c r="BR35" s="36">
        <f t="shared" si="108"/>
        <v>0</v>
      </c>
      <c r="BS35" s="36">
        <f t="shared" si="109"/>
        <v>0</v>
      </c>
      <c r="BT35" s="36">
        <f t="shared" si="110"/>
        <v>0</v>
      </c>
      <c r="BU35" s="42">
        <f t="shared" si="111"/>
        <v>0.99592899577343752</v>
      </c>
      <c r="BV35" s="43">
        <f t="shared" si="57"/>
        <v>4.0710042265625027E-3</v>
      </c>
      <c r="BX35" s="69">
        <f t="shared" si="33"/>
        <v>0.75694004214742405</v>
      </c>
      <c r="BY35" s="69">
        <f t="shared" si="34"/>
        <v>7.9216822356578939E-2</v>
      </c>
      <c r="BZ35" s="69">
        <f t="shared" si="35"/>
        <v>2.281981783720656E-2</v>
      </c>
      <c r="CA35" s="69">
        <f t="shared" si="36"/>
        <v>2.4223240768633546E-2</v>
      </c>
      <c r="CB35" s="69">
        <f t="shared" si="37"/>
        <v>8.4400669513625196E-3</v>
      </c>
      <c r="CC35" s="69">
        <f t="shared" si="38"/>
        <v>0</v>
      </c>
      <c r="CD35" s="69">
        <f t="shared" si="39"/>
        <v>0</v>
      </c>
      <c r="CE35" s="69">
        <f t="shared" si="40"/>
        <v>0.10836000993879451</v>
      </c>
    </row>
    <row r="36" spans="2:83" ht="15.75" customHeight="1">
      <c r="B36" s="172">
        <v>9</v>
      </c>
      <c r="C36" s="173"/>
      <c r="D36" s="63">
        <f t="shared" si="41"/>
        <v>739.62602677989639</v>
      </c>
      <c r="E36" s="64">
        <f t="shared" si="42"/>
        <v>77.493942366500292</v>
      </c>
      <c r="F36" s="64">
        <f t="shared" si="43"/>
        <v>22.352786593317475</v>
      </c>
      <c r="G36" s="64">
        <f t="shared" si="44"/>
        <v>25.996664008869647</v>
      </c>
      <c r="H36" s="64">
        <f t="shared" si="45"/>
        <v>8.8613539342941756</v>
      </c>
      <c r="I36" s="64">
        <f t="shared" si="46"/>
        <v>0</v>
      </c>
      <c r="J36" s="64">
        <f t="shared" si="47"/>
        <v>0</v>
      </c>
      <c r="K36" s="65">
        <f t="shared" si="48"/>
        <v>125.66922631712161</v>
      </c>
      <c r="L36" s="59">
        <f t="shared" si="25"/>
        <v>999.99999999999943</v>
      </c>
      <c r="M36" s="1"/>
      <c r="N36" s="17">
        <f t="shared" si="58"/>
        <v>848.13577631583041</v>
      </c>
      <c r="O36" s="27">
        <f t="shared" si="59"/>
        <v>715089.18195944105</v>
      </c>
      <c r="P36" s="17"/>
      <c r="Q36" s="32">
        <v>9</v>
      </c>
      <c r="R36" s="149">
        <f t="shared" si="49"/>
        <v>1.4774554437890625E-2</v>
      </c>
      <c r="S36" s="35">
        <f t="shared" si="63"/>
        <v>0.93546658467513411</v>
      </c>
      <c r="T36" s="36">
        <f t="shared" si="64"/>
        <v>4.9758860886975224E-2</v>
      </c>
      <c r="U36" s="36">
        <f t="shared" si="65"/>
        <v>0</v>
      </c>
      <c r="V36" s="36">
        <f t="shared" si="66"/>
        <v>0</v>
      </c>
      <c r="W36" s="36">
        <f t="shared" si="67"/>
        <v>0</v>
      </c>
      <c r="X36" s="36">
        <f t="shared" si="68"/>
        <v>0</v>
      </c>
      <c r="Y36" s="36">
        <f t="shared" si="69"/>
        <v>0</v>
      </c>
      <c r="Z36" s="36">
        <f t="shared" si="61"/>
        <v>1.4774554437890625E-2</v>
      </c>
      <c r="AA36" s="41">
        <f t="shared" si="70"/>
        <v>0.3980708870958018</v>
      </c>
      <c r="AB36" s="42">
        <f t="shared" si="71"/>
        <v>0.38811911491840667</v>
      </c>
      <c r="AC36" s="36">
        <f t="shared" si="72"/>
        <v>0.1990354435479009</v>
      </c>
      <c r="AD36" s="36">
        <f t="shared" si="73"/>
        <v>0</v>
      </c>
      <c r="AE36" s="36">
        <f t="shared" si="74"/>
        <v>0</v>
      </c>
      <c r="AF36" s="36">
        <f t="shared" si="75"/>
        <v>0</v>
      </c>
      <c r="AG36" s="36">
        <f t="shared" si="76"/>
        <v>0</v>
      </c>
      <c r="AH36" s="36">
        <f t="shared" si="51"/>
        <v>1.4774554437890625E-2</v>
      </c>
      <c r="AI36" s="41">
        <f t="shared" si="77"/>
        <v>0</v>
      </c>
      <c r="AJ36" s="36">
        <f t="shared" si="78"/>
        <v>0.3980708870958018</v>
      </c>
      <c r="AK36" s="42">
        <f t="shared" si="79"/>
        <v>0.28860139314445621</v>
      </c>
      <c r="AL36" s="36">
        <f t="shared" si="80"/>
        <v>0.1990354435479009</v>
      </c>
      <c r="AM36" s="36">
        <f t="shared" si="81"/>
        <v>9.9517721773950449E-2</v>
      </c>
      <c r="AN36" s="36">
        <f t="shared" si="82"/>
        <v>0</v>
      </c>
      <c r="AO36" s="36">
        <f t="shared" si="83"/>
        <v>0</v>
      </c>
      <c r="AP36" s="36">
        <f t="shared" si="53"/>
        <v>1.4774554437890625E-2</v>
      </c>
      <c r="AQ36" s="41">
        <f t="shared" si="84"/>
        <v>0</v>
      </c>
      <c r="AR36" s="36">
        <f t="shared" si="85"/>
        <v>0</v>
      </c>
      <c r="AS36" s="36">
        <f t="shared" si="86"/>
        <v>0</v>
      </c>
      <c r="AT36" s="42">
        <f t="shared" si="87"/>
        <v>0.88570772378815898</v>
      </c>
      <c r="AU36" s="36">
        <f t="shared" si="88"/>
        <v>9.9517721773950449E-2</v>
      </c>
      <c r="AV36" s="36">
        <f t="shared" si="89"/>
        <v>0</v>
      </c>
      <c r="AW36" s="36">
        <f t="shared" si="90"/>
        <v>0</v>
      </c>
      <c r="AX36" s="36">
        <f t="shared" si="54"/>
        <v>1.4774554437890625E-2</v>
      </c>
      <c r="AY36" s="41">
        <f t="shared" si="91"/>
        <v>0</v>
      </c>
      <c r="AZ36" s="36">
        <f t="shared" si="92"/>
        <v>0</v>
      </c>
      <c r="BA36" s="36">
        <f t="shared" si="93"/>
        <v>0</v>
      </c>
      <c r="BB36" s="36">
        <f t="shared" si="94"/>
        <v>0</v>
      </c>
      <c r="BC36" s="42">
        <f t="shared" si="95"/>
        <v>0.49522544556210935</v>
      </c>
      <c r="BD36" s="87">
        <f t="shared" si="96"/>
        <v>0</v>
      </c>
      <c r="BE36" s="36">
        <f t="shared" si="97"/>
        <v>0</v>
      </c>
      <c r="BF36" s="43">
        <f t="shared" si="55"/>
        <v>0.50477455443789065</v>
      </c>
      <c r="BG36" s="41">
        <f t="shared" si="98"/>
        <v>0</v>
      </c>
      <c r="BH36" s="36">
        <f t="shared" si="99"/>
        <v>0</v>
      </c>
      <c r="BI36" s="36">
        <f t="shared" si="100"/>
        <v>0</v>
      </c>
      <c r="BJ36" s="36">
        <f t="shared" si="101"/>
        <v>0</v>
      </c>
      <c r="BK36" s="36">
        <f t="shared" si="102"/>
        <v>0</v>
      </c>
      <c r="BL36" s="42">
        <f t="shared" si="103"/>
        <v>0.99522544556210935</v>
      </c>
      <c r="BM36" s="36">
        <f t="shared" si="104"/>
        <v>0</v>
      </c>
      <c r="BN36" s="43">
        <f t="shared" si="56"/>
        <v>4.7745544378906251E-3</v>
      </c>
      <c r="BO36" s="41">
        <f t="shared" si="105"/>
        <v>0</v>
      </c>
      <c r="BP36" s="36">
        <f t="shared" si="106"/>
        <v>0</v>
      </c>
      <c r="BQ36" s="36">
        <f t="shared" si="107"/>
        <v>0</v>
      </c>
      <c r="BR36" s="36">
        <f t="shared" si="108"/>
        <v>0</v>
      </c>
      <c r="BS36" s="36">
        <f t="shared" si="109"/>
        <v>0</v>
      </c>
      <c r="BT36" s="36">
        <f t="shared" si="110"/>
        <v>0</v>
      </c>
      <c r="BU36" s="42">
        <f t="shared" si="111"/>
        <v>0.99522544556210935</v>
      </c>
      <c r="BV36" s="43">
        <f t="shared" si="57"/>
        <v>4.7745544378906251E-3</v>
      </c>
      <c r="BX36" s="69">
        <f t="shared" si="33"/>
        <v>0.73962602677989686</v>
      </c>
      <c r="BY36" s="69">
        <f t="shared" si="34"/>
        <v>7.749394236650034E-2</v>
      </c>
      <c r="BZ36" s="69">
        <f t="shared" si="35"/>
        <v>2.2352786593317488E-2</v>
      </c>
      <c r="CA36" s="69">
        <f t="shared" si="36"/>
        <v>2.5996664008869661E-2</v>
      </c>
      <c r="CB36" s="69">
        <f t="shared" si="37"/>
        <v>8.8613539342941808E-3</v>
      </c>
      <c r="CC36" s="69">
        <f t="shared" si="38"/>
        <v>0</v>
      </c>
      <c r="CD36" s="69">
        <f t="shared" si="39"/>
        <v>0</v>
      </c>
      <c r="CE36" s="69">
        <f t="shared" si="40"/>
        <v>0.12566922631712169</v>
      </c>
    </row>
    <row r="37" spans="2:83" ht="15.75" customHeight="1">
      <c r="B37" s="172">
        <v>10</v>
      </c>
      <c r="C37" s="173">
        <v>2</v>
      </c>
      <c r="D37" s="63">
        <f t="shared" si="41"/>
        <v>722.20159833421474</v>
      </c>
      <c r="E37" s="64">
        <f t="shared" si="42"/>
        <v>75.721003837627279</v>
      </c>
      <c r="F37" s="64">
        <f t="shared" si="43"/>
        <v>21.858684476618095</v>
      </c>
      <c r="G37" s="64">
        <f t="shared" si="44"/>
        <v>27.453842403754482</v>
      </c>
      <c r="H37" s="64">
        <f t="shared" si="45"/>
        <v>9.1898412097335207</v>
      </c>
      <c r="I37" s="64">
        <f t="shared" si="46"/>
        <v>0</v>
      </c>
      <c r="J37" s="64">
        <f t="shared" si="47"/>
        <v>0</v>
      </c>
      <c r="K37" s="65">
        <f t="shared" si="48"/>
        <v>143.57502973805151</v>
      </c>
      <c r="L37" s="59">
        <f t="shared" si="25"/>
        <v>999.99999999999977</v>
      </c>
      <c r="M37" s="1"/>
      <c r="N37" s="17">
        <f t="shared" si="58"/>
        <v>829.87988305164515</v>
      </c>
      <c r="O37" s="27">
        <f t="shared" si="59"/>
        <v>729202.18106865359</v>
      </c>
      <c r="P37" s="17"/>
      <c r="Q37" s="32">
        <v>10</v>
      </c>
      <c r="R37" s="149">
        <f t="shared" si="49"/>
        <v>1.5513282159785159E-2</v>
      </c>
      <c r="S37" s="35">
        <f t="shared" si="63"/>
        <v>0.93476516643414342</v>
      </c>
      <c r="T37" s="36">
        <f t="shared" si="64"/>
        <v>4.9721551406071457E-2</v>
      </c>
      <c r="U37" s="36">
        <f t="shared" si="65"/>
        <v>0</v>
      </c>
      <c r="V37" s="36">
        <f t="shared" si="66"/>
        <v>0</v>
      </c>
      <c r="W37" s="36">
        <f t="shared" si="67"/>
        <v>0</v>
      </c>
      <c r="X37" s="36">
        <f t="shared" si="68"/>
        <v>0</v>
      </c>
      <c r="Y37" s="36">
        <f t="shared" si="69"/>
        <v>0</v>
      </c>
      <c r="Z37" s="36">
        <f t="shared" si="61"/>
        <v>1.5513282159785159E-2</v>
      </c>
      <c r="AA37" s="41">
        <f t="shared" si="70"/>
        <v>0.39777241124857166</v>
      </c>
      <c r="AB37" s="42">
        <f t="shared" si="71"/>
        <v>0.38782810096735731</v>
      </c>
      <c r="AC37" s="36">
        <f t="shared" si="72"/>
        <v>0.19888620562428583</v>
      </c>
      <c r="AD37" s="36">
        <f t="shared" si="73"/>
        <v>0</v>
      </c>
      <c r="AE37" s="36">
        <f t="shared" si="74"/>
        <v>0</v>
      </c>
      <c r="AF37" s="36">
        <f t="shared" si="75"/>
        <v>0</v>
      </c>
      <c r="AG37" s="36">
        <f t="shared" si="76"/>
        <v>0</v>
      </c>
      <c r="AH37" s="36">
        <f t="shared" si="51"/>
        <v>1.5513282159785159E-2</v>
      </c>
      <c r="AI37" s="41">
        <f t="shared" si="77"/>
        <v>0</v>
      </c>
      <c r="AJ37" s="36">
        <f t="shared" si="78"/>
        <v>0.39777241124857166</v>
      </c>
      <c r="AK37" s="42">
        <f t="shared" si="79"/>
        <v>0.28838499815521446</v>
      </c>
      <c r="AL37" s="36">
        <f t="shared" si="80"/>
        <v>0.19888620562428583</v>
      </c>
      <c r="AM37" s="36">
        <f t="shared" si="81"/>
        <v>9.9443102812142914E-2</v>
      </c>
      <c r="AN37" s="36">
        <f t="shared" si="82"/>
        <v>0</v>
      </c>
      <c r="AO37" s="36">
        <f t="shared" si="83"/>
        <v>0</v>
      </c>
      <c r="AP37" s="36">
        <f t="shared" si="53"/>
        <v>1.5513282159785159E-2</v>
      </c>
      <c r="AQ37" s="41">
        <f t="shared" si="84"/>
        <v>0</v>
      </c>
      <c r="AR37" s="36">
        <f t="shared" si="85"/>
        <v>0</v>
      </c>
      <c r="AS37" s="36">
        <f t="shared" si="86"/>
        <v>0</v>
      </c>
      <c r="AT37" s="42">
        <f t="shared" si="87"/>
        <v>0.88504361502807194</v>
      </c>
      <c r="AU37" s="36">
        <f t="shared" si="88"/>
        <v>9.9443102812142914E-2</v>
      </c>
      <c r="AV37" s="36">
        <f t="shared" si="89"/>
        <v>0</v>
      </c>
      <c r="AW37" s="36">
        <f t="shared" si="90"/>
        <v>0</v>
      </c>
      <c r="AX37" s="36">
        <f t="shared" si="54"/>
        <v>1.5513282159785159E-2</v>
      </c>
      <c r="AY37" s="41">
        <f t="shared" si="91"/>
        <v>0</v>
      </c>
      <c r="AZ37" s="36">
        <f t="shared" si="92"/>
        <v>0</v>
      </c>
      <c r="BA37" s="36">
        <f t="shared" si="93"/>
        <v>0</v>
      </c>
      <c r="BB37" s="36">
        <f t="shared" si="94"/>
        <v>0</v>
      </c>
      <c r="BC37" s="42">
        <f t="shared" si="95"/>
        <v>0.49448671784021481</v>
      </c>
      <c r="BD37" s="87">
        <f t="shared" si="96"/>
        <v>0</v>
      </c>
      <c r="BE37" s="36">
        <f t="shared" si="97"/>
        <v>0</v>
      </c>
      <c r="BF37" s="43">
        <f t="shared" si="55"/>
        <v>0.50551328215978519</v>
      </c>
      <c r="BG37" s="41">
        <f t="shared" si="98"/>
        <v>0</v>
      </c>
      <c r="BH37" s="36">
        <f t="shared" si="99"/>
        <v>0</v>
      </c>
      <c r="BI37" s="36">
        <f t="shared" si="100"/>
        <v>0</v>
      </c>
      <c r="BJ37" s="36">
        <f t="shared" si="101"/>
        <v>0</v>
      </c>
      <c r="BK37" s="36">
        <f t="shared" si="102"/>
        <v>0</v>
      </c>
      <c r="BL37" s="42">
        <f t="shared" si="103"/>
        <v>0.99448671784021481</v>
      </c>
      <c r="BM37" s="36">
        <f t="shared" si="104"/>
        <v>0</v>
      </c>
      <c r="BN37" s="43">
        <f t="shared" si="56"/>
        <v>5.5132821597851586E-3</v>
      </c>
      <c r="BO37" s="41">
        <f t="shared" si="105"/>
        <v>0</v>
      </c>
      <c r="BP37" s="36">
        <f t="shared" si="106"/>
        <v>0</v>
      </c>
      <c r="BQ37" s="36">
        <f t="shared" si="107"/>
        <v>0</v>
      </c>
      <c r="BR37" s="36">
        <f t="shared" si="108"/>
        <v>0</v>
      </c>
      <c r="BS37" s="36">
        <f t="shared" si="109"/>
        <v>0</v>
      </c>
      <c r="BT37" s="36">
        <f t="shared" si="110"/>
        <v>0</v>
      </c>
      <c r="BU37" s="42">
        <f t="shared" si="111"/>
        <v>0.99448671784021481</v>
      </c>
      <c r="BV37" s="43">
        <f t="shared" si="57"/>
        <v>5.5132821597851586E-3</v>
      </c>
      <c r="BX37" s="69">
        <f t="shared" si="33"/>
        <v>0.72220159833421493</v>
      </c>
      <c r="BY37" s="69">
        <f t="shared" si="34"/>
        <v>7.5721003837627296E-2</v>
      </c>
      <c r="BZ37" s="69">
        <f t="shared" si="35"/>
        <v>2.1858684476618099E-2</v>
      </c>
      <c r="CA37" s="69">
        <f t="shared" si="36"/>
        <v>2.7453842403754487E-2</v>
      </c>
      <c r="CB37" s="69">
        <f t="shared" si="37"/>
        <v>9.1898412097335229E-3</v>
      </c>
      <c r="CC37" s="69">
        <f t="shared" si="38"/>
        <v>0</v>
      </c>
      <c r="CD37" s="69">
        <f t="shared" si="39"/>
        <v>0</v>
      </c>
      <c r="CE37" s="69">
        <f t="shared" si="40"/>
        <v>0.14357502973805156</v>
      </c>
    </row>
    <row r="38" spans="2:83" ht="15.75" customHeight="1">
      <c r="B38" s="172">
        <v>11</v>
      </c>
      <c r="C38" s="173"/>
      <c r="D38" s="63">
        <f t="shared" si="41"/>
        <v>704.65299896574822</v>
      </c>
      <c r="E38" s="64">
        <f t="shared" si="42"/>
        <v>73.912218268951548</v>
      </c>
      <c r="F38" s="64">
        <f t="shared" si="43"/>
        <v>21.346747738854717</v>
      </c>
      <c r="G38" s="64">
        <f t="shared" si="44"/>
        <v>28.62266953690413</v>
      </c>
      <c r="H38" s="64">
        <f t="shared" si="45"/>
        <v>9.4370532357429031</v>
      </c>
      <c r="I38" s="64">
        <f t="shared" si="46"/>
        <v>0</v>
      </c>
      <c r="J38" s="64">
        <f t="shared" si="47"/>
        <v>0</v>
      </c>
      <c r="K38" s="65">
        <f t="shared" si="48"/>
        <v>162.02831225379808</v>
      </c>
      <c r="L38" s="59">
        <f t="shared" si="25"/>
        <v>999.99999999999955</v>
      </c>
      <c r="M38" s="1"/>
      <c r="N38" s="17">
        <f t="shared" si="58"/>
        <v>811.22092101178703</v>
      </c>
      <c r="O38" s="27">
        <f t="shared" si="59"/>
        <v>738754.35657793633</v>
      </c>
      <c r="P38" s="17"/>
      <c r="Q38" s="32">
        <v>11</v>
      </c>
      <c r="R38" s="149">
        <f t="shared" si="49"/>
        <v>1.6288946267774416E-2</v>
      </c>
      <c r="S38" s="35">
        <f t="shared" si="63"/>
        <v>0.93402867728110306</v>
      </c>
      <c r="T38" s="36">
        <f t="shared" si="64"/>
        <v>4.9682376451122508E-2</v>
      </c>
      <c r="U38" s="36">
        <f t="shared" si="65"/>
        <v>0</v>
      </c>
      <c r="V38" s="36">
        <f t="shared" si="66"/>
        <v>0</v>
      </c>
      <c r="W38" s="36">
        <f t="shared" si="67"/>
        <v>0</v>
      </c>
      <c r="X38" s="36">
        <f t="shared" si="68"/>
        <v>0</v>
      </c>
      <c r="Y38" s="36">
        <f t="shared" si="69"/>
        <v>0</v>
      </c>
      <c r="Z38" s="36">
        <f t="shared" si="61"/>
        <v>1.6288946267774416E-2</v>
      </c>
      <c r="AA38" s="41">
        <f t="shared" si="70"/>
        <v>0.39745901160898006</v>
      </c>
      <c r="AB38" s="42">
        <f t="shared" si="71"/>
        <v>0.38752253631875544</v>
      </c>
      <c r="AC38" s="36">
        <f t="shared" si="72"/>
        <v>0.19872950580449003</v>
      </c>
      <c r="AD38" s="36">
        <f t="shared" si="73"/>
        <v>0</v>
      </c>
      <c r="AE38" s="36">
        <f t="shared" si="74"/>
        <v>0</v>
      </c>
      <c r="AF38" s="36">
        <f t="shared" si="75"/>
        <v>0</v>
      </c>
      <c r="AG38" s="36">
        <f t="shared" si="76"/>
        <v>0</v>
      </c>
      <c r="AH38" s="36">
        <f t="shared" si="51"/>
        <v>1.6288946267774416E-2</v>
      </c>
      <c r="AI38" s="41">
        <f t="shared" si="77"/>
        <v>0</v>
      </c>
      <c r="AJ38" s="36">
        <f t="shared" si="78"/>
        <v>0.39745901160898006</v>
      </c>
      <c r="AK38" s="42">
        <f t="shared" si="79"/>
        <v>0.28815778341651049</v>
      </c>
      <c r="AL38" s="36">
        <f t="shared" si="80"/>
        <v>0.19872950580449003</v>
      </c>
      <c r="AM38" s="36">
        <f t="shared" si="81"/>
        <v>9.9364752902245015E-2</v>
      </c>
      <c r="AN38" s="36">
        <f t="shared" si="82"/>
        <v>0</v>
      </c>
      <c r="AO38" s="36">
        <f t="shared" si="83"/>
        <v>0</v>
      </c>
      <c r="AP38" s="36">
        <f t="shared" si="53"/>
        <v>1.6288946267774416E-2</v>
      </c>
      <c r="AQ38" s="41">
        <f t="shared" si="84"/>
        <v>0</v>
      </c>
      <c r="AR38" s="36">
        <f t="shared" si="85"/>
        <v>0</v>
      </c>
      <c r="AS38" s="36">
        <f t="shared" si="86"/>
        <v>0</v>
      </c>
      <c r="AT38" s="42">
        <f t="shared" si="87"/>
        <v>0.88434630082998056</v>
      </c>
      <c r="AU38" s="36">
        <f t="shared" si="88"/>
        <v>9.9364752902245015E-2</v>
      </c>
      <c r="AV38" s="36">
        <f t="shared" si="89"/>
        <v>0</v>
      </c>
      <c r="AW38" s="36">
        <f t="shared" si="90"/>
        <v>0</v>
      </c>
      <c r="AX38" s="36">
        <f t="shared" si="54"/>
        <v>1.6288946267774416E-2</v>
      </c>
      <c r="AY38" s="41">
        <f t="shared" si="91"/>
        <v>0</v>
      </c>
      <c r="AZ38" s="36">
        <f t="shared" si="92"/>
        <v>0</v>
      </c>
      <c r="BA38" s="36">
        <f t="shared" si="93"/>
        <v>0</v>
      </c>
      <c r="BB38" s="36">
        <f t="shared" si="94"/>
        <v>0</v>
      </c>
      <c r="BC38" s="42">
        <f t="shared" si="95"/>
        <v>0.49371105373222557</v>
      </c>
      <c r="BD38" s="87">
        <f t="shared" si="96"/>
        <v>0</v>
      </c>
      <c r="BE38" s="36">
        <f t="shared" si="97"/>
        <v>0</v>
      </c>
      <c r="BF38" s="43">
        <f t="shared" si="55"/>
        <v>0.50628894626777443</v>
      </c>
      <c r="BG38" s="41">
        <f t="shared" si="98"/>
        <v>0</v>
      </c>
      <c r="BH38" s="36">
        <f t="shared" si="99"/>
        <v>0</v>
      </c>
      <c r="BI38" s="36">
        <f t="shared" si="100"/>
        <v>0</v>
      </c>
      <c r="BJ38" s="36">
        <f t="shared" si="101"/>
        <v>0</v>
      </c>
      <c r="BK38" s="36">
        <f t="shared" si="102"/>
        <v>0</v>
      </c>
      <c r="BL38" s="42">
        <f t="shared" si="103"/>
        <v>0.99371105373222557</v>
      </c>
      <c r="BM38" s="36">
        <f t="shared" si="104"/>
        <v>0</v>
      </c>
      <c r="BN38" s="43">
        <f t="shared" si="56"/>
        <v>6.2889462677744156E-3</v>
      </c>
      <c r="BO38" s="41">
        <f t="shared" si="105"/>
        <v>0</v>
      </c>
      <c r="BP38" s="36">
        <f t="shared" si="106"/>
        <v>0</v>
      </c>
      <c r="BQ38" s="36">
        <f t="shared" si="107"/>
        <v>0</v>
      </c>
      <c r="BR38" s="36">
        <f t="shared" si="108"/>
        <v>0</v>
      </c>
      <c r="BS38" s="36">
        <f t="shared" si="109"/>
        <v>0</v>
      </c>
      <c r="BT38" s="36">
        <f t="shared" si="110"/>
        <v>0</v>
      </c>
      <c r="BU38" s="42">
        <f t="shared" si="111"/>
        <v>0.99371105373222557</v>
      </c>
      <c r="BV38" s="43">
        <f t="shared" si="57"/>
        <v>6.2889462677744156E-3</v>
      </c>
      <c r="BX38" s="69">
        <f t="shared" si="33"/>
        <v>0.70465299896574851</v>
      </c>
      <c r="BY38" s="69">
        <f t="shared" si="34"/>
        <v>7.3912218268951585E-2</v>
      </c>
      <c r="BZ38" s="69">
        <f t="shared" si="35"/>
        <v>2.1346747738854727E-2</v>
      </c>
      <c r="CA38" s="69">
        <f t="shared" si="36"/>
        <v>2.8622669536904143E-2</v>
      </c>
      <c r="CB38" s="69">
        <f t="shared" si="37"/>
        <v>9.4370532357429069E-3</v>
      </c>
      <c r="CC38" s="69">
        <f t="shared" si="38"/>
        <v>0</v>
      </c>
      <c r="CD38" s="69">
        <f t="shared" si="39"/>
        <v>0</v>
      </c>
      <c r="CE38" s="69">
        <f t="shared" si="40"/>
        <v>0.16202831225379816</v>
      </c>
    </row>
    <row r="39" spans="2:83" ht="15.75" customHeight="1">
      <c r="B39" s="172">
        <v>12</v>
      </c>
      <c r="C39" s="173">
        <v>2</v>
      </c>
      <c r="D39" s="63">
        <f t="shared" si="41"/>
        <v>686.97394576453428</v>
      </c>
      <c r="E39" s="64">
        <f t="shared" si="42"/>
        <v>72.076219345693076</v>
      </c>
      <c r="F39" s="64">
        <f t="shared" si="43"/>
        <v>20.822516177739352</v>
      </c>
      <c r="G39" s="64">
        <f t="shared" si="44"/>
        <v>29.530111326867626</v>
      </c>
      <c r="H39" s="64">
        <f t="shared" si="45"/>
        <v>9.6125794604582655</v>
      </c>
      <c r="I39" s="64">
        <f t="shared" si="46"/>
        <v>0</v>
      </c>
      <c r="J39" s="64">
        <f t="shared" si="47"/>
        <v>0</v>
      </c>
      <c r="K39" s="65">
        <f t="shared" si="48"/>
        <v>180.9846279247069</v>
      </c>
      <c r="L39" s="59">
        <f t="shared" si="25"/>
        <v>999.99999999999955</v>
      </c>
      <c r="M39" s="1"/>
      <c r="N39" s="17">
        <f t="shared" si="58"/>
        <v>792.18727482611314</v>
      </c>
      <c r="O39" s="27">
        <f t="shared" si="59"/>
        <v>744265.10297108674</v>
      </c>
      <c r="P39" s="17"/>
      <c r="Q39" s="32">
        <v>12</v>
      </c>
      <c r="R39" s="149">
        <f t="shared" si="49"/>
        <v>1.7103393581163136E-2</v>
      </c>
      <c r="S39" s="35">
        <f t="shared" si="63"/>
        <v>0.93325536367041073</v>
      </c>
      <c r="T39" s="36">
        <f t="shared" si="64"/>
        <v>4.9641242748426108E-2</v>
      </c>
      <c r="U39" s="36">
        <f t="shared" si="65"/>
        <v>0</v>
      </c>
      <c r="V39" s="36">
        <f t="shared" si="66"/>
        <v>0</v>
      </c>
      <c r="W39" s="36">
        <f t="shared" si="67"/>
        <v>0</v>
      </c>
      <c r="X39" s="36">
        <f t="shared" si="68"/>
        <v>0</v>
      </c>
      <c r="Y39" s="36">
        <f t="shared" si="69"/>
        <v>0</v>
      </c>
      <c r="Z39" s="36">
        <f t="shared" si="61"/>
        <v>1.7103393581163136E-2</v>
      </c>
      <c r="AA39" s="41">
        <f t="shared" si="70"/>
        <v>0.39712994198740886</v>
      </c>
      <c r="AB39" s="42">
        <f t="shared" si="71"/>
        <v>0.38720169343772359</v>
      </c>
      <c r="AC39" s="36">
        <f t="shared" si="72"/>
        <v>0.19856497099370443</v>
      </c>
      <c r="AD39" s="36">
        <f t="shared" si="73"/>
        <v>0</v>
      </c>
      <c r="AE39" s="36">
        <f t="shared" si="74"/>
        <v>0</v>
      </c>
      <c r="AF39" s="36">
        <f t="shared" si="75"/>
        <v>0</v>
      </c>
      <c r="AG39" s="36">
        <f t="shared" si="76"/>
        <v>0</v>
      </c>
      <c r="AH39" s="36">
        <f t="shared" si="51"/>
        <v>1.7103393581163136E-2</v>
      </c>
      <c r="AI39" s="41">
        <f t="shared" si="77"/>
        <v>0</v>
      </c>
      <c r="AJ39" s="36">
        <f t="shared" si="78"/>
        <v>0.39712994198740886</v>
      </c>
      <c r="AK39" s="42">
        <f t="shared" si="79"/>
        <v>0.28791920794087139</v>
      </c>
      <c r="AL39" s="36">
        <f t="shared" si="80"/>
        <v>0.19856497099370443</v>
      </c>
      <c r="AM39" s="36">
        <f t="shared" si="81"/>
        <v>9.9282485496852216E-2</v>
      </c>
      <c r="AN39" s="36">
        <f t="shared" si="82"/>
        <v>0</v>
      </c>
      <c r="AO39" s="36">
        <f t="shared" si="83"/>
        <v>0</v>
      </c>
      <c r="AP39" s="36">
        <f t="shared" si="53"/>
        <v>1.7103393581163136E-2</v>
      </c>
      <c r="AQ39" s="41">
        <f t="shared" si="84"/>
        <v>0</v>
      </c>
      <c r="AR39" s="36">
        <f t="shared" si="85"/>
        <v>0</v>
      </c>
      <c r="AS39" s="36">
        <f t="shared" si="86"/>
        <v>0</v>
      </c>
      <c r="AT39" s="42">
        <f t="shared" si="87"/>
        <v>0.88361412092198466</v>
      </c>
      <c r="AU39" s="36">
        <f t="shared" si="88"/>
        <v>9.9282485496852216E-2</v>
      </c>
      <c r="AV39" s="36">
        <f t="shared" si="89"/>
        <v>0</v>
      </c>
      <c r="AW39" s="36">
        <f t="shared" si="90"/>
        <v>0</v>
      </c>
      <c r="AX39" s="36">
        <f t="shared" si="54"/>
        <v>1.7103393581163136E-2</v>
      </c>
      <c r="AY39" s="41">
        <f t="shared" si="91"/>
        <v>0</v>
      </c>
      <c r="AZ39" s="36">
        <f t="shared" si="92"/>
        <v>0</v>
      </c>
      <c r="BA39" s="36">
        <f t="shared" si="93"/>
        <v>0</v>
      </c>
      <c r="BB39" s="36">
        <f t="shared" si="94"/>
        <v>0</v>
      </c>
      <c r="BC39" s="42">
        <f t="shared" si="95"/>
        <v>0.49289660641883692</v>
      </c>
      <c r="BD39" s="87">
        <f t="shared" si="96"/>
        <v>0</v>
      </c>
      <c r="BE39" s="36">
        <f t="shared" si="97"/>
        <v>0</v>
      </c>
      <c r="BF39" s="43">
        <f t="shared" si="55"/>
        <v>0.50710339358116308</v>
      </c>
      <c r="BG39" s="41">
        <f t="shared" si="98"/>
        <v>0</v>
      </c>
      <c r="BH39" s="36">
        <f t="shared" si="99"/>
        <v>0</v>
      </c>
      <c r="BI39" s="36">
        <f t="shared" si="100"/>
        <v>0</v>
      </c>
      <c r="BJ39" s="36">
        <f t="shared" si="101"/>
        <v>0</v>
      </c>
      <c r="BK39" s="36">
        <f t="shared" si="102"/>
        <v>0</v>
      </c>
      <c r="BL39" s="42">
        <f t="shared" si="103"/>
        <v>0.99289660641883681</v>
      </c>
      <c r="BM39" s="36">
        <f t="shared" si="104"/>
        <v>0</v>
      </c>
      <c r="BN39" s="43">
        <f t="shared" si="56"/>
        <v>7.1033935811631362E-3</v>
      </c>
      <c r="BO39" s="41">
        <f t="shared" si="105"/>
        <v>0</v>
      </c>
      <c r="BP39" s="36">
        <f t="shared" si="106"/>
        <v>0</v>
      </c>
      <c r="BQ39" s="36">
        <f t="shared" si="107"/>
        <v>0</v>
      </c>
      <c r="BR39" s="36">
        <f t="shared" si="108"/>
        <v>0</v>
      </c>
      <c r="BS39" s="36">
        <f t="shared" si="109"/>
        <v>0</v>
      </c>
      <c r="BT39" s="36">
        <f t="shared" si="110"/>
        <v>0</v>
      </c>
      <c r="BU39" s="42">
        <f t="shared" si="111"/>
        <v>0.99289660641883681</v>
      </c>
      <c r="BV39" s="43">
        <f t="shared" si="57"/>
        <v>7.1033935811631362E-3</v>
      </c>
      <c r="BX39" s="69">
        <f t="shared" si="33"/>
        <v>0.68697394576453463</v>
      </c>
      <c r="BY39" s="69">
        <f t="shared" si="34"/>
        <v>7.207621934569311E-2</v>
      </c>
      <c r="BZ39" s="69">
        <f t="shared" si="35"/>
        <v>2.0822516177739361E-2</v>
      </c>
      <c r="CA39" s="69">
        <f t="shared" si="36"/>
        <v>2.9530111326867638E-2</v>
      </c>
      <c r="CB39" s="69">
        <f t="shared" si="37"/>
        <v>9.61257946045827E-3</v>
      </c>
      <c r="CC39" s="69">
        <f t="shared" si="38"/>
        <v>0</v>
      </c>
      <c r="CD39" s="69">
        <f t="shared" si="39"/>
        <v>0</v>
      </c>
      <c r="CE39" s="69">
        <f t="shared" si="40"/>
        <v>0.18098462792470699</v>
      </c>
    </row>
    <row r="40" spans="2:83" ht="15.75" customHeight="1">
      <c r="B40" s="172">
        <v>13</v>
      </c>
      <c r="C40" s="173"/>
      <c r="D40" s="63">
        <f t="shared" si="41"/>
        <v>669.16303177749558</v>
      </c>
      <c r="E40" s="64">
        <f t="shared" si="42"/>
        <v>70.218372501975622</v>
      </c>
      <c r="F40" s="64">
        <f t="shared" si="43"/>
        <v>20.289346640690162</v>
      </c>
      <c r="G40" s="64">
        <f t="shared" si="44"/>
        <v>30.201545929565746</v>
      </c>
      <c r="H40" s="64">
        <f t="shared" si="45"/>
        <v>9.7245719194332274</v>
      </c>
      <c r="I40" s="64">
        <f t="shared" si="46"/>
        <v>0</v>
      </c>
      <c r="J40" s="64">
        <f t="shared" si="47"/>
        <v>0</v>
      </c>
      <c r="K40" s="65">
        <f t="shared" si="48"/>
        <v>200.40313123083925</v>
      </c>
      <c r="L40" s="59">
        <f t="shared" si="25"/>
        <v>999.99999999999955</v>
      </c>
      <c r="M40" s="1"/>
      <c r="N40" s="17">
        <f t="shared" si="58"/>
        <v>772.80587623356894</v>
      </c>
      <c r="O40" s="27">
        <f t="shared" si="59"/>
        <v>746180.39287731738</v>
      </c>
      <c r="P40" s="17"/>
      <c r="Q40" s="32">
        <v>13</v>
      </c>
      <c r="R40" s="149">
        <f t="shared" si="49"/>
        <v>1.7958563260221293E-2</v>
      </c>
      <c r="S40" s="35">
        <f t="shared" si="63"/>
        <v>0.93244338437918384</v>
      </c>
      <c r="T40" s="36">
        <f t="shared" si="64"/>
        <v>4.9598052360594891E-2</v>
      </c>
      <c r="U40" s="36">
        <f t="shared" si="65"/>
        <v>0</v>
      </c>
      <c r="V40" s="36">
        <f t="shared" si="66"/>
        <v>0</v>
      </c>
      <c r="W40" s="36">
        <f t="shared" si="67"/>
        <v>0</v>
      </c>
      <c r="X40" s="36">
        <f t="shared" si="68"/>
        <v>0</v>
      </c>
      <c r="Y40" s="36">
        <f t="shared" si="69"/>
        <v>0</v>
      </c>
      <c r="Z40" s="36">
        <f t="shared" si="61"/>
        <v>1.7958563260221293E-2</v>
      </c>
      <c r="AA40" s="41">
        <f t="shared" si="70"/>
        <v>0.39678441888475913</v>
      </c>
      <c r="AB40" s="42">
        <f t="shared" si="71"/>
        <v>0.38686480841264004</v>
      </c>
      <c r="AC40" s="36">
        <f t="shared" si="72"/>
        <v>0.19839220944237956</v>
      </c>
      <c r="AD40" s="36">
        <f t="shared" si="73"/>
        <v>0</v>
      </c>
      <c r="AE40" s="36">
        <f t="shared" si="74"/>
        <v>0</v>
      </c>
      <c r="AF40" s="36">
        <f t="shared" si="75"/>
        <v>0</v>
      </c>
      <c r="AG40" s="36">
        <f t="shared" si="76"/>
        <v>0</v>
      </c>
      <c r="AH40" s="36">
        <f t="shared" si="51"/>
        <v>1.7958563260221293E-2</v>
      </c>
      <c r="AI40" s="41">
        <f t="shared" si="77"/>
        <v>0</v>
      </c>
      <c r="AJ40" s="36">
        <f t="shared" si="78"/>
        <v>0.39678441888475913</v>
      </c>
      <c r="AK40" s="42">
        <f t="shared" si="79"/>
        <v>0.28766870369145026</v>
      </c>
      <c r="AL40" s="36">
        <f t="shared" si="80"/>
        <v>0.19839220944237956</v>
      </c>
      <c r="AM40" s="36">
        <f t="shared" si="81"/>
        <v>9.9196104721189782E-2</v>
      </c>
      <c r="AN40" s="36">
        <f t="shared" si="82"/>
        <v>0</v>
      </c>
      <c r="AO40" s="36">
        <f t="shared" si="83"/>
        <v>0</v>
      </c>
      <c r="AP40" s="36">
        <f t="shared" si="53"/>
        <v>1.7958563260221293E-2</v>
      </c>
      <c r="AQ40" s="41">
        <f t="shared" si="84"/>
        <v>0</v>
      </c>
      <c r="AR40" s="36">
        <f t="shared" si="85"/>
        <v>0</v>
      </c>
      <c r="AS40" s="36">
        <f t="shared" si="86"/>
        <v>0</v>
      </c>
      <c r="AT40" s="42">
        <f t="shared" si="87"/>
        <v>0.88284533201858895</v>
      </c>
      <c r="AU40" s="36">
        <f t="shared" si="88"/>
        <v>9.9196104721189782E-2</v>
      </c>
      <c r="AV40" s="36">
        <f t="shared" si="89"/>
        <v>0</v>
      </c>
      <c r="AW40" s="36">
        <f t="shared" si="90"/>
        <v>0</v>
      </c>
      <c r="AX40" s="36">
        <f t="shared" si="54"/>
        <v>1.7958563260221293E-2</v>
      </c>
      <c r="AY40" s="41">
        <f t="shared" si="91"/>
        <v>0</v>
      </c>
      <c r="AZ40" s="36">
        <f t="shared" si="92"/>
        <v>0</v>
      </c>
      <c r="BA40" s="36">
        <f t="shared" si="93"/>
        <v>0</v>
      </c>
      <c r="BB40" s="36">
        <f t="shared" si="94"/>
        <v>0</v>
      </c>
      <c r="BC40" s="42">
        <f t="shared" si="95"/>
        <v>0.49204143673977874</v>
      </c>
      <c r="BD40" s="87">
        <f t="shared" si="96"/>
        <v>0</v>
      </c>
      <c r="BE40" s="36">
        <f t="shared" si="97"/>
        <v>0</v>
      </c>
      <c r="BF40" s="43">
        <f t="shared" si="55"/>
        <v>0.50795856326022126</v>
      </c>
      <c r="BG40" s="41">
        <f t="shared" si="98"/>
        <v>0</v>
      </c>
      <c r="BH40" s="36">
        <f t="shared" si="99"/>
        <v>0</v>
      </c>
      <c r="BI40" s="36">
        <f t="shared" si="100"/>
        <v>0</v>
      </c>
      <c r="BJ40" s="36">
        <f t="shared" si="101"/>
        <v>0</v>
      </c>
      <c r="BK40" s="36">
        <f t="shared" si="102"/>
        <v>0</v>
      </c>
      <c r="BL40" s="42">
        <f t="shared" si="103"/>
        <v>0.99204143673977874</v>
      </c>
      <c r="BM40" s="36">
        <f t="shared" si="104"/>
        <v>0</v>
      </c>
      <c r="BN40" s="43">
        <f t="shared" si="56"/>
        <v>7.9585632602212925E-3</v>
      </c>
      <c r="BO40" s="41">
        <f t="shared" si="105"/>
        <v>0</v>
      </c>
      <c r="BP40" s="36">
        <f t="shared" si="106"/>
        <v>0</v>
      </c>
      <c r="BQ40" s="36">
        <f t="shared" si="107"/>
        <v>0</v>
      </c>
      <c r="BR40" s="36">
        <f t="shared" si="108"/>
        <v>0</v>
      </c>
      <c r="BS40" s="36">
        <f t="shared" si="109"/>
        <v>0</v>
      </c>
      <c r="BT40" s="36">
        <f t="shared" si="110"/>
        <v>0</v>
      </c>
      <c r="BU40" s="42">
        <f t="shared" si="111"/>
        <v>0.99204143673977874</v>
      </c>
      <c r="BV40" s="43">
        <f t="shared" si="57"/>
        <v>7.9585632602212925E-3</v>
      </c>
      <c r="BX40" s="69">
        <f t="shared" si="33"/>
        <v>0.66916303177749592</v>
      </c>
      <c r="BY40" s="69">
        <f t="shared" si="34"/>
        <v>7.0218372501975657E-2</v>
      </c>
      <c r="BZ40" s="69">
        <f t="shared" si="35"/>
        <v>2.0289346640690171E-2</v>
      </c>
      <c r="CA40" s="69">
        <f t="shared" si="36"/>
        <v>3.0201545929565761E-2</v>
      </c>
      <c r="CB40" s="69">
        <f t="shared" si="37"/>
        <v>9.7245719194332322E-3</v>
      </c>
      <c r="CC40" s="69">
        <f t="shared" si="38"/>
        <v>0</v>
      </c>
      <c r="CD40" s="69">
        <f t="shared" si="39"/>
        <v>0</v>
      </c>
      <c r="CE40" s="69">
        <f t="shared" si="40"/>
        <v>0.20040313123083933</v>
      </c>
    </row>
    <row r="41" spans="2:83" ht="15.75" customHeight="1">
      <c r="B41" s="172">
        <v>14</v>
      </c>
      <c r="C41" s="173">
        <v>2</v>
      </c>
      <c r="D41" s="63">
        <f t="shared" si="41"/>
        <v>651.22220915637604</v>
      </c>
      <c r="E41" s="64">
        <f t="shared" si="42"/>
        <v>68.342151193875637</v>
      </c>
      <c r="F41" s="64">
        <f t="shared" si="43"/>
        <v>19.749313828346551</v>
      </c>
      <c r="G41" s="64">
        <f t="shared" si="44"/>
        <v>30.660482127855065</v>
      </c>
      <c r="H41" s="64">
        <f t="shared" si="45"/>
        <v>9.7800807241956811</v>
      </c>
      <c r="I41" s="64">
        <f t="shared" si="46"/>
        <v>0</v>
      </c>
      <c r="J41" s="64">
        <f t="shared" si="47"/>
        <v>0</v>
      </c>
      <c r="K41" s="65">
        <f t="shared" si="48"/>
        <v>220.24576296935066</v>
      </c>
      <c r="L41" s="59">
        <f t="shared" si="25"/>
        <v>999.99999999999977</v>
      </c>
      <c r="M41" s="1"/>
      <c r="N41" s="17">
        <f t="shared" si="58"/>
        <v>753.10256992770064</v>
      </c>
      <c r="O41" s="27">
        <f t="shared" si="59"/>
        <v>744888.90472099092</v>
      </c>
      <c r="P41" s="17"/>
      <c r="Q41" s="32">
        <v>14</v>
      </c>
      <c r="R41" s="149">
        <f t="shared" si="49"/>
        <v>1.8856491423232362E-2</v>
      </c>
      <c r="S41" s="35">
        <f t="shared" si="63"/>
        <v>0.93159080612339551</v>
      </c>
      <c r="T41" s="36">
        <f t="shared" si="64"/>
        <v>4.9552702453372108E-2</v>
      </c>
      <c r="U41" s="36">
        <f t="shared" si="65"/>
        <v>0</v>
      </c>
      <c r="V41" s="36">
        <f t="shared" si="66"/>
        <v>0</v>
      </c>
      <c r="W41" s="36">
        <f t="shared" si="67"/>
        <v>0</v>
      </c>
      <c r="X41" s="36">
        <f t="shared" si="68"/>
        <v>0</v>
      </c>
      <c r="Y41" s="36">
        <f t="shared" si="69"/>
        <v>0</v>
      </c>
      <c r="Z41" s="36">
        <f t="shared" si="61"/>
        <v>1.8856491423232362E-2</v>
      </c>
      <c r="AA41" s="41">
        <f t="shared" si="70"/>
        <v>0.39642161962697686</v>
      </c>
      <c r="AB41" s="42">
        <f t="shared" si="71"/>
        <v>0.38651107913630245</v>
      </c>
      <c r="AC41" s="36">
        <f t="shared" si="72"/>
        <v>0.19821080981348843</v>
      </c>
      <c r="AD41" s="36">
        <f t="shared" si="73"/>
        <v>0</v>
      </c>
      <c r="AE41" s="36">
        <f t="shared" si="74"/>
        <v>0</v>
      </c>
      <c r="AF41" s="36">
        <f t="shared" si="75"/>
        <v>0</v>
      </c>
      <c r="AG41" s="36">
        <f t="shared" si="76"/>
        <v>0</v>
      </c>
      <c r="AH41" s="36">
        <f t="shared" si="51"/>
        <v>1.8856491423232362E-2</v>
      </c>
      <c r="AI41" s="41">
        <f t="shared" si="77"/>
        <v>0</v>
      </c>
      <c r="AJ41" s="36">
        <f t="shared" si="78"/>
        <v>0.39642161962697686</v>
      </c>
      <c r="AK41" s="42">
        <f t="shared" si="79"/>
        <v>0.28740567422955815</v>
      </c>
      <c r="AL41" s="36">
        <f t="shared" si="80"/>
        <v>0.19821080981348843</v>
      </c>
      <c r="AM41" s="36">
        <f t="shared" si="81"/>
        <v>9.9105404906744216E-2</v>
      </c>
      <c r="AN41" s="36">
        <f t="shared" si="82"/>
        <v>0</v>
      </c>
      <c r="AO41" s="36">
        <f t="shared" si="83"/>
        <v>0</v>
      </c>
      <c r="AP41" s="36">
        <f t="shared" si="53"/>
        <v>1.8856491423232362E-2</v>
      </c>
      <c r="AQ41" s="41">
        <f t="shared" si="84"/>
        <v>0</v>
      </c>
      <c r="AR41" s="36">
        <f t="shared" si="85"/>
        <v>0</v>
      </c>
      <c r="AS41" s="36">
        <f t="shared" si="86"/>
        <v>0</v>
      </c>
      <c r="AT41" s="42">
        <f t="shared" si="87"/>
        <v>0.88203810367002344</v>
      </c>
      <c r="AU41" s="36">
        <f t="shared" si="88"/>
        <v>9.9105404906744216E-2</v>
      </c>
      <c r="AV41" s="36">
        <f t="shared" si="89"/>
        <v>0</v>
      </c>
      <c r="AW41" s="36">
        <f t="shared" si="90"/>
        <v>0</v>
      </c>
      <c r="AX41" s="36">
        <f t="shared" si="54"/>
        <v>1.8856491423232362E-2</v>
      </c>
      <c r="AY41" s="41">
        <f t="shared" si="91"/>
        <v>0</v>
      </c>
      <c r="AZ41" s="36">
        <f t="shared" si="92"/>
        <v>0</v>
      </c>
      <c r="BA41" s="36">
        <f t="shared" si="93"/>
        <v>0</v>
      </c>
      <c r="BB41" s="36">
        <f t="shared" si="94"/>
        <v>0</v>
      </c>
      <c r="BC41" s="42">
        <f t="shared" si="95"/>
        <v>0.4911435085767677</v>
      </c>
      <c r="BD41" s="87">
        <f t="shared" si="96"/>
        <v>0</v>
      </c>
      <c r="BE41" s="36">
        <f t="shared" si="97"/>
        <v>0</v>
      </c>
      <c r="BF41" s="43">
        <f t="shared" si="55"/>
        <v>0.5088564914232323</v>
      </c>
      <c r="BG41" s="41">
        <f t="shared" si="98"/>
        <v>0</v>
      </c>
      <c r="BH41" s="36">
        <f t="shared" si="99"/>
        <v>0</v>
      </c>
      <c r="BI41" s="36">
        <f t="shared" si="100"/>
        <v>0</v>
      </c>
      <c r="BJ41" s="36">
        <f t="shared" si="101"/>
        <v>0</v>
      </c>
      <c r="BK41" s="36">
        <f t="shared" si="102"/>
        <v>0</v>
      </c>
      <c r="BL41" s="42">
        <f t="shared" si="103"/>
        <v>0.99114350857676758</v>
      </c>
      <c r="BM41" s="36">
        <f t="shared" si="104"/>
        <v>0</v>
      </c>
      <c r="BN41" s="43">
        <f t="shared" si="56"/>
        <v>8.8564914232323617E-3</v>
      </c>
      <c r="BO41" s="41">
        <f t="shared" si="105"/>
        <v>0</v>
      </c>
      <c r="BP41" s="36">
        <f t="shared" si="106"/>
        <v>0</v>
      </c>
      <c r="BQ41" s="36">
        <f t="shared" si="107"/>
        <v>0</v>
      </c>
      <c r="BR41" s="36">
        <f t="shared" si="108"/>
        <v>0</v>
      </c>
      <c r="BS41" s="36">
        <f t="shared" si="109"/>
        <v>0</v>
      </c>
      <c r="BT41" s="36">
        <f t="shared" si="110"/>
        <v>0</v>
      </c>
      <c r="BU41" s="42">
        <f t="shared" si="111"/>
        <v>0.99114350857676758</v>
      </c>
      <c r="BV41" s="43">
        <f t="shared" si="57"/>
        <v>8.8564914232323617E-3</v>
      </c>
      <c r="BX41" s="69">
        <f t="shared" si="33"/>
        <v>0.65122220915637619</v>
      </c>
      <c r="BY41" s="69">
        <f t="shared" si="34"/>
        <v>6.8342151193875655E-2</v>
      </c>
      <c r="BZ41" s="69">
        <f t="shared" si="35"/>
        <v>1.9749313828346556E-2</v>
      </c>
      <c r="CA41" s="69">
        <f t="shared" si="36"/>
        <v>3.0660482127855073E-2</v>
      </c>
      <c r="CB41" s="69">
        <f t="shared" si="37"/>
        <v>9.7800807241956826E-3</v>
      </c>
      <c r="CC41" s="69">
        <f t="shared" si="38"/>
        <v>0</v>
      </c>
      <c r="CD41" s="69">
        <f t="shared" si="39"/>
        <v>0</v>
      </c>
      <c r="CE41" s="69">
        <f t="shared" si="40"/>
        <v>0.22024576296935072</v>
      </c>
    </row>
    <row r="42" spans="2:83" ht="15.75" customHeight="1">
      <c r="B42" s="172">
        <v>15</v>
      </c>
      <c r="C42" s="173"/>
      <c r="D42" s="63">
        <f t="shared" si="41"/>
        <v>633.15591606272619</v>
      </c>
      <c r="E42" s="64">
        <f t="shared" si="42"/>
        <v>66.449957795156365</v>
      </c>
      <c r="F42" s="64">
        <f t="shared" si="43"/>
        <v>19.203746502075173</v>
      </c>
      <c r="G42" s="64">
        <f t="shared" si="44"/>
        <v>30.928491845857938</v>
      </c>
      <c r="H42" s="64">
        <f t="shared" si="45"/>
        <v>9.7852847330400436</v>
      </c>
      <c r="I42" s="64">
        <f t="shared" si="46"/>
        <v>0</v>
      </c>
      <c r="J42" s="64">
        <f t="shared" si="47"/>
        <v>0</v>
      </c>
      <c r="K42" s="65">
        <f t="shared" si="48"/>
        <v>240.47660306114395</v>
      </c>
      <c r="L42" s="59">
        <f t="shared" si="25"/>
        <v>999.99999999999966</v>
      </c>
      <c r="M42" s="1"/>
      <c r="N42" s="17">
        <f t="shared" si="58"/>
        <v>733.10244455605311</v>
      </c>
      <c r="O42" s="27">
        <f t="shared" si="59"/>
        <v>740733.28972526384</v>
      </c>
      <c r="P42" s="17"/>
      <c r="Q42" s="32">
        <v>15</v>
      </c>
      <c r="R42" s="149">
        <f t="shared" si="49"/>
        <v>1.9799315994393975E-2</v>
      </c>
      <c r="S42" s="35">
        <f t="shared" si="63"/>
        <v>0.93069559895481779</v>
      </c>
      <c r="T42" s="36">
        <f t="shared" si="64"/>
        <v>4.9505085050788183E-2</v>
      </c>
      <c r="U42" s="36">
        <f t="shared" si="65"/>
        <v>0</v>
      </c>
      <c r="V42" s="36">
        <f t="shared" si="66"/>
        <v>0</v>
      </c>
      <c r="W42" s="36">
        <f t="shared" si="67"/>
        <v>0</v>
      </c>
      <c r="X42" s="36">
        <f t="shared" si="68"/>
        <v>0</v>
      </c>
      <c r="Y42" s="36">
        <f t="shared" si="69"/>
        <v>0</v>
      </c>
      <c r="Z42" s="36">
        <f t="shared" si="61"/>
        <v>1.9799315994393975E-2</v>
      </c>
      <c r="AA42" s="41">
        <f t="shared" si="70"/>
        <v>0.39604068040630547</v>
      </c>
      <c r="AB42" s="42">
        <f t="shared" si="71"/>
        <v>0.3861396633961478</v>
      </c>
      <c r="AC42" s="36">
        <f t="shared" si="72"/>
        <v>0.19802034020315273</v>
      </c>
      <c r="AD42" s="36">
        <f t="shared" si="73"/>
        <v>0</v>
      </c>
      <c r="AE42" s="36">
        <f t="shared" si="74"/>
        <v>0</v>
      </c>
      <c r="AF42" s="36">
        <f t="shared" si="75"/>
        <v>0</v>
      </c>
      <c r="AG42" s="36">
        <f t="shared" si="76"/>
        <v>0</v>
      </c>
      <c r="AH42" s="36">
        <f t="shared" si="51"/>
        <v>1.9799315994393975E-2</v>
      </c>
      <c r="AI42" s="41">
        <f t="shared" si="77"/>
        <v>0</v>
      </c>
      <c r="AJ42" s="36">
        <f t="shared" si="78"/>
        <v>0.39604068040630547</v>
      </c>
      <c r="AK42" s="42">
        <f t="shared" si="79"/>
        <v>0.28712949329457144</v>
      </c>
      <c r="AL42" s="36">
        <f t="shared" si="80"/>
        <v>0.19802034020315273</v>
      </c>
      <c r="AM42" s="36">
        <f t="shared" si="81"/>
        <v>9.9010170101576367E-2</v>
      </c>
      <c r="AN42" s="36">
        <f t="shared" si="82"/>
        <v>0</v>
      </c>
      <c r="AO42" s="36">
        <f t="shared" si="83"/>
        <v>0</v>
      </c>
      <c r="AP42" s="36">
        <f t="shared" si="53"/>
        <v>1.9799315994393975E-2</v>
      </c>
      <c r="AQ42" s="41">
        <f t="shared" si="84"/>
        <v>0</v>
      </c>
      <c r="AR42" s="36">
        <f t="shared" si="85"/>
        <v>0</v>
      </c>
      <c r="AS42" s="36">
        <f t="shared" si="86"/>
        <v>0</v>
      </c>
      <c r="AT42" s="42">
        <f t="shared" si="87"/>
        <v>0.88119051390402969</v>
      </c>
      <c r="AU42" s="36">
        <f t="shared" si="88"/>
        <v>9.9010170101576367E-2</v>
      </c>
      <c r="AV42" s="36">
        <f t="shared" si="89"/>
        <v>0</v>
      </c>
      <c r="AW42" s="36">
        <f t="shared" si="90"/>
        <v>0</v>
      </c>
      <c r="AX42" s="36">
        <f t="shared" si="54"/>
        <v>1.9799315994393975E-2</v>
      </c>
      <c r="AY42" s="41">
        <f t="shared" si="91"/>
        <v>0</v>
      </c>
      <c r="AZ42" s="36">
        <f t="shared" si="92"/>
        <v>0</v>
      </c>
      <c r="BA42" s="36">
        <f t="shared" si="93"/>
        <v>0</v>
      </c>
      <c r="BB42" s="36">
        <f t="shared" si="94"/>
        <v>0</v>
      </c>
      <c r="BC42" s="42">
        <f t="shared" si="95"/>
        <v>0.49020068400560601</v>
      </c>
      <c r="BD42" s="87">
        <f t="shared" si="96"/>
        <v>0</v>
      </c>
      <c r="BE42" s="36">
        <f t="shared" si="97"/>
        <v>0</v>
      </c>
      <c r="BF42" s="43">
        <f t="shared" si="55"/>
        <v>0.50979931599439399</v>
      </c>
      <c r="BG42" s="41">
        <f t="shared" si="98"/>
        <v>0</v>
      </c>
      <c r="BH42" s="36">
        <f t="shared" si="99"/>
        <v>0</v>
      </c>
      <c r="BI42" s="36">
        <f t="shared" si="100"/>
        <v>0</v>
      </c>
      <c r="BJ42" s="36">
        <f t="shared" si="101"/>
        <v>0</v>
      </c>
      <c r="BK42" s="36">
        <f t="shared" si="102"/>
        <v>0</v>
      </c>
      <c r="BL42" s="42">
        <f t="shared" si="103"/>
        <v>0.99020068400560601</v>
      </c>
      <c r="BM42" s="36">
        <f t="shared" si="104"/>
        <v>0</v>
      </c>
      <c r="BN42" s="43">
        <f t="shared" si="56"/>
        <v>9.7993159943939746E-3</v>
      </c>
      <c r="BO42" s="41">
        <f t="shared" si="105"/>
        <v>0</v>
      </c>
      <c r="BP42" s="36">
        <f t="shared" si="106"/>
        <v>0</v>
      </c>
      <c r="BQ42" s="36">
        <f t="shared" si="107"/>
        <v>0</v>
      </c>
      <c r="BR42" s="36">
        <f t="shared" si="108"/>
        <v>0</v>
      </c>
      <c r="BS42" s="36">
        <f t="shared" si="109"/>
        <v>0</v>
      </c>
      <c r="BT42" s="36">
        <f t="shared" si="110"/>
        <v>0</v>
      </c>
      <c r="BU42" s="42">
        <f t="shared" si="111"/>
        <v>0.99020068400560601</v>
      </c>
      <c r="BV42" s="43">
        <f t="shared" si="57"/>
        <v>9.7993159943939746E-3</v>
      </c>
      <c r="BX42" s="69">
        <f t="shared" si="33"/>
        <v>0.63315591606272636</v>
      </c>
      <c r="BY42" s="69">
        <f t="shared" si="34"/>
        <v>6.6449957795156389E-2</v>
      </c>
      <c r="BZ42" s="69">
        <f t="shared" si="35"/>
        <v>1.9203746502075181E-2</v>
      </c>
      <c r="CA42" s="69">
        <f t="shared" si="36"/>
        <v>3.0928491845857949E-2</v>
      </c>
      <c r="CB42" s="69">
        <f t="shared" si="37"/>
        <v>9.7852847330400471E-3</v>
      </c>
      <c r="CC42" s="69">
        <f t="shared" si="38"/>
        <v>0</v>
      </c>
      <c r="CD42" s="69">
        <f t="shared" si="39"/>
        <v>0</v>
      </c>
      <c r="CE42" s="69">
        <f t="shared" si="40"/>
        <v>0.24047660306114402</v>
      </c>
    </row>
    <row r="43" spans="2:83" ht="15.75" customHeight="1">
      <c r="B43" s="172">
        <v>16</v>
      </c>
      <c r="C43" s="173">
        <v>2</v>
      </c>
      <c r="D43" s="63">
        <f t="shared" si="41"/>
        <v>614.97058596442537</v>
      </c>
      <c r="E43" s="64">
        <f t="shared" si="42"/>
        <v>64.543614118167298</v>
      </c>
      <c r="F43" s="64">
        <f t="shared" si="43"/>
        <v>18.653546825036379</v>
      </c>
      <c r="G43" s="64">
        <f t="shared" si="44"/>
        <v>31.0252600160008</v>
      </c>
      <c r="H43" s="64">
        <f t="shared" si="45"/>
        <v>9.7456545678519646</v>
      </c>
      <c r="I43" s="64">
        <f t="shared" si="46"/>
        <v>0</v>
      </c>
      <c r="J43" s="64">
        <f t="shared" si="47"/>
        <v>0</v>
      </c>
      <c r="K43" s="65">
        <f t="shared" si="48"/>
        <v>261.06133850851791</v>
      </c>
      <c r="L43" s="59">
        <f t="shared" si="25"/>
        <v>999.99999999999966</v>
      </c>
      <c r="M43" s="1"/>
      <c r="N43" s="17">
        <f t="shared" si="58"/>
        <v>712.83013336848512</v>
      </c>
      <c r="O43" s="27">
        <f t="shared" si="59"/>
        <v>734018.29125832138</v>
      </c>
      <c r="P43" s="17"/>
      <c r="Q43" s="32">
        <v>16</v>
      </c>
      <c r="R43" s="149">
        <f t="shared" si="49"/>
        <v>2.0789281794113681E-2</v>
      </c>
      <c r="S43" s="35">
        <f t="shared" si="63"/>
        <v>0.92975563142781126</v>
      </c>
      <c r="T43" s="36">
        <f t="shared" si="64"/>
        <v>4.9455086778075072E-2</v>
      </c>
      <c r="U43" s="36">
        <f t="shared" si="65"/>
        <v>0</v>
      </c>
      <c r="V43" s="36">
        <f t="shared" si="66"/>
        <v>0</v>
      </c>
      <c r="W43" s="36">
        <f t="shared" si="67"/>
        <v>0</v>
      </c>
      <c r="X43" s="36">
        <f t="shared" si="68"/>
        <v>0</v>
      </c>
      <c r="Y43" s="36">
        <f t="shared" si="69"/>
        <v>0</v>
      </c>
      <c r="Z43" s="36">
        <f t="shared" si="61"/>
        <v>2.0789281794113681E-2</v>
      </c>
      <c r="AA43" s="41">
        <f t="shared" si="70"/>
        <v>0.39564069422460058</v>
      </c>
      <c r="AB43" s="42">
        <f t="shared" si="71"/>
        <v>0.38574967686898554</v>
      </c>
      <c r="AC43" s="36">
        <f t="shared" si="72"/>
        <v>0.19782034711230029</v>
      </c>
      <c r="AD43" s="36">
        <f t="shared" si="73"/>
        <v>0</v>
      </c>
      <c r="AE43" s="36">
        <f t="shared" si="74"/>
        <v>0</v>
      </c>
      <c r="AF43" s="36">
        <f t="shared" si="75"/>
        <v>0</v>
      </c>
      <c r="AG43" s="36">
        <f t="shared" si="76"/>
        <v>0</v>
      </c>
      <c r="AH43" s="36">
        <f t="shared" si="51"/>
        <v>2.0789281794113681E-2</v>
      </c>
      <c r="AI43" s="41">
        <f t="shared" si="77"/>
        <v>0</v>
      </c>
      <c r="AJ43" s="36">
        <f t="shared" si="78"/>
        <v>0.39564069422460058</v>
      </c>
      <c r="AK43" s="42">
        <f t="shared" si="79"/>
        <v>0.28683950331283536</v>
      </c>
      <c r="AL43" s="36">
        <f t="shared" si="80"/>
        <v>0.19782034711230029</v>
      </c>
      <c r="AM43" s="36">
        <f t="shared" si="81"/>
        <v>9.8910173556150144E-2</v>
      </c>
      <c r="AN43" s="36">
        <f t="shared" si="82"/>
        <v>0</v>
      </c>
      <c r="AO43" s="36">
        <f t="shared" si="83"/>
        <v>0</v>
      </c>
      <c r="AP43" s="36">
        <f t="shared" si="53"/>
        <v>2.0789281794113681E-2</v>
      </c>
      <c r="AQ43" s="41">
        <f t="shared" si="84"/>
        <v>0</v>
      </c>
      <c r="AR43" s="36">
        <f t="shared" si="85"/>
        <v>0</v>
      </c>
      <c r="AS43" s="36">
        <f t="shared" si="86"/>
        <v>0</v>
      </c>
      <c r="AT43" s="42">
        <f t="shared" si="87"/>
        <v>0.88030054464973617</v>
      </c>
      <c r="AU43" s="36">
        <f t="shared" si="88"/>
        <v>9.8910173556150144E-2</v>
      </c>
      <c r="AV43" s="36">
        <f t="shared" si="89"/>
        <v>0</v>
      </c>
      <c r="AW43" s="36">
        <f t="shared" si="90"/>
        <v>0</v>
      </c>
      <c r="AX43" s="36">
        <f t="shared" si="54"/>
        <v>2.0789281794113681E-2</v>
      </c>
      <c r="AY43" s="41">
        <f t="shared" si="91"/>
        <v>0</v>
      </c>
      <c r="AZ43" s="36">
        <f t="shared" si="92"/>
        <v>0</v>
      </c>
      <c r="BA43" s="36">
        <f t="shared" si="93"/>
        <v>0</v>
      </c>
      <c r="BB43" s="36">
        <f t="shared" si="94"/>
        <v>0</v>
      </c>
      <c r="BC43" s="42">
        <f t="shared" si="95"/>
        <v>0.48921071820588635</v>
      </c>
      <c r="BD43" s="87">
        <f t="shared" si="96"/>
        <v>0</v>
      </c>
      <c r="BE43" s="36">
        <f t="shared" si="97"/>
        <v>0</v>
      </c>
      <c r="BF43" s="43">
        <f t="shared" si="55"/>
        <v>0.51078928179411365</v>
      </c>
      <c r="BG43" s="41">
        <f t="shared" si="98"/>
        <v>0</v>
      </c>
      <c r="BH43" s="36">
        <f t="shared" si="99"/>
        <v>0</v>
      </c>
      <c r="BI43" s="36">
        <f t="shared" si="100"/>
        <v>0</v>
      </c>
      <c r="BJ43" s="36">
        <f t="shared" si="101"/>
        <v>0</v>
      </c>
      <c r="BK43" s="36">
        <f t="shared" si="102"/>
        <v>0</v>
      </c>
      <c r="BL43" s="42">
        <f t="shared" si="103"/>
        <v>0.98921071820588635</v>
      </c>
      <c r="BM43" s="36">
        <f t="shared" si="104"/>
        <v>0</v>
      </c>
      <c r="BN43" s="43">
        <f t="shared" si="56"/>
        <v>1.0789281794113681E-2</v>
      </c>
      <c r="BO43" s="41">
        <f t="shared" si="105"/>
        <v>0</v>
      </c>
      <c r="BP43" s="36">
        <f t="shared" si="106"/>
        <v>0</v>
      </c>
      <c r="BQ43" s="36">
        <f t="shared" si="107"/>
        <v>0</v>
      </c>
      <c r="BR43" s="36">
        <f t="shared" si="108"/>
        <v>0</v>
      </c>
      <c r="BS43" s="36">
        <f t="shared" si="109"/>
        <v>0</v>
      </c>
      <c r="BT43" s="36">
        <f t="shared" si="110"/>
        <v>0</v>
      </c>
      <c r="BU43" s="42">
        <f t="shared" si="111"/>
        <v>0.98921071820588635</v>
      </c>
      <c r="BV43" s="43">
        <f t="shared" si="57"/>
        <v>1.0789281794113681E-2</v>
      </c>
      <c r="BX43" s="69">
        <f t="shared" si="33"/>
        <v>0.61497058596442555</v>
      </c>
      <c r="BY43" s="69">
        <f t="shared" si="34"/>
        <v>6.4543614118167322E-2</v>
      </c>
      <c r="BZ43" s="69">
        <f t="shared" si="35"/>
        <v>1.8653546825036386E-2</v>
      </c>
      <c r="CA43" s="69">
        <f t="shared" si="36"/>
        <v>3.1025260016000811E-2</v>
      </c>
      <c r="CB43" s="69">
        <f t="shared" si="37"/>
        <v>9.745654567851968E-3</v>
      </c>
      <c r="CC43" s="69">
        <f t="shared" si="38"/>
        <v>0</v>
      </c>
      <c r="CD43" s="69">
        <f t="shared" si="39"/>
        <v>0</v>
      </c>
      <c r="CE43" s="69">
        <f t="shared" si="40"/>
        <v>0.26106133850851798</v>
      </c>
    </row>
    <row r="44" spans="2:83" ht="15.75" customHeight="1">
      <c r="B44" s="172">
        <v>17</v>
      </c>
      <c r="C44" s="173"/>
      <c r="D44" s="63">
        <f t="shared" si="41"/>
        <v>596.67438337899466</v>
      </c>
      <c r="E44" s="64">
        <f t="shared" si="42"/>
        <v>62.624655444126617</v>
      </c>
      <c r="F44" s="64">
        <f t="shared" si="43"/>
        <v>18.099380755539713</v>
      </c>
      <c r="G44" s="64">
        <f t="shared" si="44"/>
        <v>30.968695184383549</v>
      </c>
      <c r="H44" s="64">
        <f t="shared" si="45"/>
        <v>9.666071724762574</v>
      </c>
      <c r="I44" s="64">
        <f t="shared" si="46"/>
        <v>0</v>
      </c>
      <c r="J44" s="64">
        <f t="shared" si="47"/>
        <v>0</v>
      </c>
      <c r="K44" s="65">
        <f t="shared" si="48"/>
        <v>281.96681351219252</v>
      </c>
      <c r="L44" s="59">
        <f t="shared" si="25"/>
        <v>999.99999999999966</v>
      </c>
      <c r="M44" s="1"/>
      <c r="N44" s="17">
        <f t="shared" si="58"/>
        <v>692.31008810341405</v>
      </c>
      <c r="O44" s="27">
        <f t="shared" si="59"/>
        <v>725016.80666697782</v>
      </c>
      <c r="P44" s="17"/>
      <c r="Q44" s="32">
        <v>17</v>
      </c>
      <c r="R44" s="149">
        <f t="shared" si="49"/>
        <v>2.1828745883819362E-2</v>
      </c>
      <c r="S44" s="35">
        <f t="shared" si="63"/>
        <v>0.92876866552445436</v>
      </c>
      <c r="T44" s="36">
        <f t="shared" si="64"/>
        <v>4.9402588591726297E-2</v>
      </c>
      <c r="U44" s="36">
        <f t="shared" si="65"/>
        <v>0</v>
      </c>
      <c r="V44" s="36">
        <f t="shared" si="66"/>
        <v>0</v>
      </c>
      <c r="W44" s="36">
        <f t="shared" si="67"/>
        <v>0</v>
      </c>
      <c r="X44" s="36">
        <f t="shared" si="68"/>
        <v>0</v>
      </c>
      <c r="Y44" s="36">
        <f t="shared" si="69"/>
        <v>0</v>
      </c>
      <c r="Z44" s="36">
        <f t="shared" si="61"/>
        <v>2.1828745883819362E-2</v>
      </c>
      <c r="AA44" s="41">
        <f t="shared" si="70"/>
        <v>0.39522070873381038</v>
      </c>
      <c r="AB44" s="42">
        <f t="shared" si="71"/>
        <v>0.38534019101546513</v>
      </c>
      <c r="AC44" s="36">
        <f t="shared" si="72"/>
        <v>0.19761035436690519</v>
      </c>
      <c r="AD44" s="36">
        <f t="shared" si="73"/>
        <v>0</v>
      </c>
      <c r="AE44" s="36">
        <f t="shared" si="74"/>
        <v>0</v>
      </c>
      <c r="AF44" s="36">
        <f t="shared" si="75"/>
        <v>0</v>
      </c>
      <c r="AG44" s="36">
        <f t="shared" si="76"/>
        <v>0</v>
      </c>
      <c r="AH44" s="36">
        <f t="shared" si="51"/>
        <v>2.1828745883819362E-2</v>
      </c>
      <c r="AI44" s="41">
        <f t="shared" si="77"/>
        <v>0</v>
      </c>
      <c r="AJ44" s="36">
        <f t="shared" si="78"/>
        <v>0.39522070873381038</v>
      </c>
      <c r="AK44" s="42">
        <f t="shared" si="79"/>
        <v>0.28653501383201241</v>
      </c>
      <c r="AL44" s="36">
        <f t="shared" si="80"/>
        <v>0.19761035436690519</v>
      </c>
      <c r="AM44" s="36">
        <f t="shared" si="81"/>
        <v>9.8805177183452594E-2</v>
      </c>
      <c r="AN44" s="36">
        <f t="shared" si="82"/>
        <v>0</v>
      </c>
      <c r="AO44" s="36">
        <f t="shared" si="83"/>
        <v>0</v>
      </c>
      <c r="AP44" s="36">
        <f t="shared" si="53"/>
        <v>2.1828745883819362E-2</v>
      </c>
      <c r="AQ44" s="41">
        <f t="shared" si="84"/>
        <v>0</v>
      </c>
      <c r="AR44" s="36">
        <f t="shared" si="85"/>
        <v>0</v>
      </c>
      <c r="AS44" s="36">
        <f t="shared" si="86"/>
        <v>0</v>
      </c>
      <c r="AT44" s="42">
        <f t="shared" si="87"/>
        <v>0.87936607693272806</v>
      </c>
      <c r="AU44" s="36">
        <f t="shared" si="88"/>
        <v>9.8805177183452594E-2</v>
      </c>
      <c r="AV44" s="36">
        <f t="shared" si="89"/>
        <v>0</v>
      </c>
      <c r="AW44" s="36">
        <f t="shared" si="90"/>
        <v>0</v>
      </c>
      <c r="AX44" s="36">
        <f t="shared" si="54"/>
        <v>2.1828745883819362E-2</v>
      </c>
      <c r="AY44" s="41">
        <f t="shared" si="91"/>
        <v>0</v>
      </c>
      <c r="AZ44" s="36">
        <f t="shared" si="92"/>
        <v>0</v>
      </c>
      <c r="BA44" s="36">
        <f t="shared" si="93"/>
        <v>0</v>
      </c>
      <c r="BB44" s="36">
        <f t="shared" si="94"/>
        <v>0</v>
      </c>
      <c r="BC44" s="42">
        <f t="shared" si="95"/>
        <v>0.48817125411618068</v>
      </c>
      <c r="BD44" s="87">
        <f t="shared" si="96"/>
        <v>0</v>
      </c>
      <c r="BE44" s="36">
        <f t="shared" si="97"/>
        <v>0</v>
      </c>
      <c r="BF44" s="43">
        <f t="shared" si="55"/>
        <v>0.51182874588381932</v>
      </c>
      <c r="BG44" s="41">
        <f t="shared" si="98"/>
        <v>0</v>
      </c>
      <c r="BH44" s="36">
        <f t="shared" si="99"/>
        <v>0</v>
      </c>
      <c r="BI44" s="36">
        <f t="shared" si="100"/>
        <v>0</v>
      </c>
      <c r="BJ44" s="36">
        <f t="shared" si="101"/>
        <v>0</v>
      </c>
      <c r="BK44" s="36">
        <f t="shared" si="102"/>
        <v>0</v>
      </c>
      <c r="BL44" s="42">
        <f t="shared" si="103"/>
        <v>0.98817125411618068</v>
      </c>
      <c r="BM44" s="36">
        <f t="shared" si="104"/>
        <v>0</v>
      </c>
      <c r="BN44" s="43">
        <f t="shared" si="56"/>
        <v>1.1828745883819361E-2</v>
      </c>
      <c r="BO44" s="41">
        <f t="shared" si="105"/>
        <v>0</v>
      </c>
      <c r="BP44" s="36">
        <f t="shared" si="106"/>
        <v>0</v>
      </c>
      <c r="BQ44" s="36">
        <f t="shared" si="107"/>
        <v>0</v>
      </c>
      <c r="BR44" s="36">
        <f t="shared" si="108"/>
        <v>0</v>
      </c>
      <c r="BS44" s="36">
        <f t="shared" si="109"/>
        <v>0</v>
      </c>
      <c r="BT44" s="36">
        <f t="shared" si="110"/>
        <v>0</v>
      </c>
      <c r="BU44" s="42">
        <f t="shared" si="111"/>
        <v>0.98817125411618068</v>
      </c>
      <c r="BV44" s="43">
        <f t="shared" si="57"/>
        <v>1.1828745883819361E-2</v>
      </c>
      <c r="BX44" s="69">
        <f t="shared" si="33"/>
        <v>0.59667438337899481</v>
      </c>
      <c r="BY44" s="69">
        <f t="shared" si="34"/>
        <v>6.262465544412664E-2</v>
      </c>
      <c r="BZ44" s="69">
        <f t="shared" si="35"/>
        <v>1.8099380755539719E-2</v>
      </c>
      <c r="CA44" s="69">
        <f t="shared" si="36"/>
        <v>3.0968695184383558E-2</v>
      </c>
      <c r="CB44" s="69">
        <f t="shared" si="37"/>
        <v>9.6660717247625781E-3</v>
      </c>
      <c r="CC44" s="69">
        <f t="shared" si="38"/>
        <v>0</v>
      </c>
      <c r="CD44" s="69">
        <f t="shared" si="39"/>
        <v>0</v>
      </c>
      <c r="CE44" s="69">
        <f t="shared" si="40"/>
        <v>0.2819668135121926</v>
      </c>
    </row>
    <row r="45" spans="2:83" ht="15.75" customHeight="1">
      <c r="B45" s="172">
        <v>18</v>
      </c>
      <c r="C45" s="173">
        <v>2</v>
      </c>
      <c r="D45" s="63">
        <f t="shared" si="41"/>
        <v>578.27707285799738</v>
      </c>
      <c r="E45" s="64">
        <f t="shared" si="42"/>
        <v>60.694507669957439</v>
      </c>
      <c r="F45" s="64">
        <f t="shared" si="43"/>
        <v>17.541791785464248</v>
      </c>
      <c r="G45" s="64">
        <f t="shared" si="44"/>
        <v>30.775068053170973</v>
      </c>
      <c r="H45" s="64">
        <f t="shared" si="45"/>
        <v>9.550918813892407</v>
      </c>
      <c r="I45" s="64">
        <f t="shared" si="46"/>
        <v>0</v>
      </c>
      <c r="J45" s="64">
        <f t="shared" si="47"/>
        <v>0</v>
      </c>
      <c r="K45" s="65">
        <f t="shared" si="48"/>
        <v>303.1606408195172</v>
      </c>
      <c r="L45" s="59">
        <f t="shared" si="25"/>
        <v>999.99999999999977</v>
      </c>
      <c r="M45" s="1"/>
      <c r="N45" s="17">
        <f t="shared" si="58"/>
        <v>671.5668287418689</v>
      </c>
      <c r="O45" s="27">
        <f t="shared" si="59"/>
        <v>713974.58073879662</v>
      </c>
      <c r="P45" s="17"/>
      <c r="Q45" s="32">
        <v>18</v>
      </c>
      <c r="R45" s="149">
        <f t="shared" si="49"/>
        <v>2.2920183178010332E-2</v>
      </c>
      <c r="S45" s="35">
        <f t="shared" si="63"/>
        <v>0.92773235132592957</v>
      </c>
      <c r="T45" s="36">
        <f t="shared" si="64"/>
        <v>4.9347465496060089E-2</v>
      </c>
      <c r="U45" s="36">
        <f t="shared" si="65"/>
        <v>0</v>
      </c>
      <c r="V45" s="36">
        <f t="shared" si="66"/>
        <v>0</v>
      </c>
      <c r="W45" s="36">
        <f t="shared" si="67"/>
        <v>0</v>
      </c>
      <c r="X45" s="36">
        <f t="shared" si="68"/>
        <v>0</v>
      </c>
      <c r="Y45" s="36">
        <f t="shared" si="69"/>
        <v>0</v>
      </c>
      <c r="Z45" s="36">
        <f t="shared" si="61"/>
        <v>2.2920183178010332E-2</v>
      </c>
      <c r="AA45" s="41">
        <f t="shared" si="70"/>
        <v>0.39477972396848071</v>
      </c>
      <c r="AB45" s="42">
        <f t="shared" si="71"/>
        <v>0.38491023086926857</v>
      </c>
      <c r="AC45" s="36">
        <f t="shared" si="72"/>
        <v>0.19738986198424036</v>
      </c>
      <c r="AD45" s="36">
        <f t="shared" si="73"/>
        <v>0</v>
      </c>
      <c r="AE45" s="36">
        <f t="shared" si="74"/>
        <v>0</v>
      </c>
      <c r="AF45" s="36">
        <f t="shared" si="75"/>
        <v>0</v>
      </c>
      <c r="AG45" s="36">
        <f t="shared" si="76"/>
        <v>0</v>
      </c>
      <c r="AH45" s="36">
        <f t="shared" si="51"/>
        <v>2.2920183178010332E-2</v>
      </c>
      <c r="AI45" s="41">
        <f t="shared" si="77"/>
        <v>0</v>
      </c>
      <c r="AJ45" s="36">
        <f t="shared" si="78"/>
        <v>0.39477972396848071</v>
      </c>
      <c r="AK45" s="42">
        <f t="shared" si="79"/>
        <v>0.28621529987714844</v>
      </c>
      <c r="AL45" s="36">
        <f t="shared" si="80"/>
        <v>0.19738986198424036</v>
      </c>
      <c r="AM45" s="36">
        <f t="shared" si="81"/>
        <v>9.8694930992120178E-2</v>
      </c>
      <c r="AN45" s="36">
        <f t="shared" si="82"/>
        <v>0</v>
      </c>
      <c r="AO45" s="36">
        <f t="shared" si="83"/>
        <v>0</v>
      </c>
      <c r="AP45" s="36">
        <f t="shared" si="53"/>
        <v>2.2920183178010332E-2</v>
      </c>
      <c r="AQ45" s="41">
        <f t="shared" si="84"/>
        <v>0</v>
      </c>
      <c r="AR45" s="36">
        <f t="shared" si="85"/>
        <v>0</v>
      </c>
      <c r="AS45" s="36">
        <f t="shared" si="86"/>
        <v>0</v>
      </c>
      <c r="AT45" s="42">
        <f t="shared" si="87"/>
        <v>0.87838488582986951</v>
      </c>
      <c r="AU45" s="36">
        <f t="shared" si="88"/>
        <v>9.8694930992120178E-2</v>
      </c>
      <c r="AV45" s="36">
        <f t="shared" si="89"/>
        <v>0</v>
      </c>
      <c r="AW45" s="36">
        <f t="shared" si="90"/>
        <v>0</v>
      </c>
      <c r="AX45" s="36">
        <f t="shared" si="54"/>
        <v>2.2920183178010332E-2</v>
      </c>
      <c r="AY45" s="41">
        <f t="shared" si="91"/>
        <v>0</v>
      </c>
      <c r="AZ45" s="36">
        <f t="shared" si="92"/>
        <v>0</v>
      </c>
      <c r="BA45" s="36">
        <f t="shared" si="93"/>
        <v>0</v>
      </c>
      <c r="BB45" s="36">
        <f t="shared" si="94"/>
        <v>0</v>
      </c>
      <c r="BC45" s="42">
        <f t="shared" si="95"/>
        <v>0.48707981682198964</v>
      </c>
      <c r="BD45" s="87">
        <f t="shared" si="96"/>
        <v>0</v>
      </c>
      <c r="BE45" s="36">
        <f t="shared" si="97"/>
        <v>0</v>
      </c>
      <c r="BF45" s="43">
        <f t="shared" si="55"/>
        <v>0.51292018317801036</v>
      </c>
      <c r="BG45" s="41">
        <f t="shared" si="98"/>
        <v>0</v>
      </c>
      <c r="BH45" s="36">
        <f t="shared" si="99"/>
        <v>0</v>
      </c>
      <c r="BI45" s="36">
        <f t="shared" si="100"/>
        <v>0</v>
      </c>
      <c r="BJ45" s="36">
        <f t="shared" si="101"/>
        <v>0</v>
      </c>
      <c r="BK45" s="36">
        <f t="shared" si="102"/>
        <v>0</v>
      </c>
      <c r="BL45" s="42">
        <f t="shared" si="103"/>
        <v>0.98707981682198964</v>
      </c>
      <c r="BM45" s="36">
        <f t="shared" si="104"/>
        <v>0</v>
      </c>
      <c r="BN45" s="43">
        <f t="shared" si="56"/>
        <v>1.2920183178010332E-2</v>
      </c>
      <c r="BO45" s="41">
        <f t="shared" si="105"/>
        <v>0</v>
      </c>
      <c r="BP45" s="36">
        <f t="shared" si="106"/>
        <v>0</v>
      </c>
      <c r="BQ45" s="36">
        <f t="shared" si="107"/>
        <v>0</v>
      </c>
      <c r="BR45" s="36">
        <f t="shared" si="108"/>
        <v>0</v>
      </c>
      <c r="BS45" s="36">
        <f t="shared" si="109"/>
        <v>0</v>
      </c>
      <c r="BT45" s="36">
        <f t="shared" si="110"/>
        <v>0</v>
      </c>
      <c r="BU45" s="42">
        <f t="shared" si="111"/>
        <v>0.98707981682198964</v>
      </c>
      <c r="BV45" s="43">
        <f t="shared" si="57"/>
        <v>1.2920183178010332E-2</v>
      </c>
      <c r="BX45" s="69">
        <f t="shared" si="33"/>
        <v>0.57827707285799756</v>
      </c>
      <c r="BY45" s="69">
        <f t="shared" si="34"/>
        <v>6.0694507669957452E-2</v>
      </c>
      <c r="BZ45" s="69">
        <f t="shared" si="35"/>
        <v>1.7541791785464254E-2</v>
      </c>
      <c r="CA45" s="69">
        <f t="shared" si="36"/>
        <v>3.0775068053170981E-2</v>
      </c>
      <c r="CB45" s="69">
        <f t="shared" si="37"/>
        <v>9.5509188138924086E-3</v>
      </c>
      <c r="CC45" s="69">
        <f t="shared" si="38"/>
        <v>0</v>
      </c>
      <c r="CD45" s="69">
        <f t="shared" si="39"/>
        <v>0</v>
      </c>
      <c r="CE45" s="69">
        <f t="shared" si="40"/>
        <v>0.30316064081951727</v>
      </c>
    </row>
    <row r="46" spans="2:83" ht="15.75" customHeight="1">
      <c r="B46" s="172">
        <v>19</v>
      </c>
      <c r="C46" s="173"/>
      <c r="D46" s="63">
        <f t="shared" si="41"/>
        <v>559.78996530554343</v>
      </c>
      <c r="E46" s="64">
        <f t="shared" si="42"/>
        <v>58.754594858770211</v>
      </c>
      <c r="F46" s="64">
        <f t="shared" si="43"/>
        <v>16.981269104583617</v>
      </c>
      <c r="G46" s="64">
        <f t="shared" si="44"/>
        <v>30.459159240627962</v>
      </c>
      <c r="H46" s="64">
        <f t="shared" si="45"/>
        <v>9.4041504061827474</v>
      </c>
      <c r="I46" s="64">
        <f t="shared" si="46"/>
        <v>0</v>
      </c>
      <c r="J46" s="64">
        <f t="shared" si="47"/>
        <v>0</v>
      </c>
      <c r="K46" s="65">
        <f t="shared" si="48"/>
        <v>324.61086108429168</v>
      </c>
      <c r="L46" s="59">
        <f t="shared" si="25"/>
        <v>999.99999999999977</v>
      </c>
      <c r="M46" s="1"/>
      <c r="N46" s="17">
        <f t="shared" si="58"/>
        <v>650.62517091389157</v>
      </c>
      <c r="O46" s="27">
        <f t="shared" si="59"/>
        <v>701113.9656204225</v>
      </c>
      <c r="P46" s="17"/>
      <c r="Q46" s="32">
        <v>19</v>
      </c>
      <c r="R46" s="149">
        <f t="shared" si="49"/>
        <v>2.4066192336910847E-2</v>
      </c>
      <c r="S46" s="35">
        <f t="shared" si="63"/>
        <v>0.9266442214174786</v>
      </c>
      <c r="T46" s="36">
        <f t="shared" si="64"/>
        <v>4.9289586245610563E-2</v>
      </c>
      <c r="U46" s="36">
        <f t="shared" si="65"/>
        <v>0</v>
      </c>
      <c r="V46" s="36">
        <f t="shared" si="66"/>
        <v>0</v>
      </c>
      <c r="W46" s="36">
        <f t="shared" si="67"/>
        <v>0</v>
      </c>
      <c r="X46" s="36">
        <f t="shared" si="68"/>
        <v>0</v>
      </c>
      <c r="Y46" s="36">
        <f t="shared" si="69"/>
        <v>0</v>
      </c>
      <c r="Z46" s="36">
        <f t="shared" si="61"/>
        <v>2.4066192336910847E-2</v>
      </c>
      <c r="AA46" s="41">
        <f t="shared" si="70"/>
        <v>0.3943166899648845</v>
      </c>
      <c r="AB46" s="42">
        <f t="shared" si="71"/>
        <v>0.38445877271576234</v>
      </c>
      <c r="AC46" s="36">
        <f t="shared" si="72"/>
        <v>0.19715834498244225</v>
      </c>
      <c r="AD46" s="36">
        <f t="shared" si="73"/>
        <v>0</v>
      </c>
      <c r="AE46" s="36">
        <f t="shared" si="74"/>
        <v>0</v>
      </c>
      <c r="AF46" s="36">
        <f t="shared" si="75"/>
        <v>0</v>
      </c>
      <c r="AG46" s="36">
        <f t="shared" si="76"/>
        <v>0</v>
      </c>
      <c r="AH46" s="36">
        <f t="shared" si="51"/>
        <v>2.4066192336910847E-2</v>
      </c>
      <c r="AI46" s="41">
        <f t="shared" si="77"/>
        <v>0</v>
      </c>
      <c r="AJ46" s="36">
        <f t="shared" si="78"/>
        <v>0.3943166899648845</v>
      </c>
      <c r="AK46" s="42">
        <f t="shared" si="79"/>
        <v>0.28587960022454129</v>
      </c>
      <c r="AL46" s="36">
        <f t="shared" si="80"/>
        <v>0.19715834498244225</v>
      </c>
      <c r="AM46" s="36">
        <f t="shared" si="81"/>
        <v>9.8579172491221126E-2</v>
      </c>
      <c r="AN46" s="36">
        <f t="shared" si="82"/>
        <v>0</v>
      </c>
      <c r="AO46" s="36">
        <f t="shared" si="83"/>
        <v>0</v>
      </c>
      <c r="AP46" s="36">
        <f t="shared" si="53"/>
        <v>2.4066192336910847E-2</v>
      </c>
      <c r="AQ46" s="41">
        <f t="shared" si="84"/>
        <v>0</v>
      </c>
      <c r="AR46" s="36">
        <f t="shared" si="85"/>
        <v>0</v>
      </c>
      <c r="AS46" s="36">
        <f t="shared" si="86"/>
        <v>0</v>
      </c>
      <c r="AT46" s="42">
        <f t="shared" si="87"/>
        <v>0.87735463517186807</v>
      </c>
      <c r="AU46" s="36">
        <f t="shared" si="88"/>
        <v>9.8579172491221126E-2</v>
      </c>
      <c r="AV46" s="36">
        <f t="shared" si="89"/>
        <v>0</v>
      </c>
      <c r="AW46" s="36">
        <f t="shared" si="90"/>
        <v>0</v>
      </c>
      <c r="AX46" s="36">
        <f t="shared" si="54"/>
        <v>2.4066192336910847E-2</v>
      </c>
      <c r="AY46" s="41">
        <f t="shared" si="91"/>
        <v>0</v>
      </c>
      <c r="AZ46" s="36">
        <f t="shared" si="92"/>
        <v>0</v>
      </c>
      <c r="BA46" s="36">
        <f t="shared" si="93"/>
        <v>0</v>
      </c>
      <c r="BB46" s="36">
        <f t="shared" si="94"/>
        <v>0</v>
      </c>
      <c r="BC46" s="42">
        <f t="shared" si="95"/>
        <v>0.48593380766308913</v>
      </c>
      <c r="BD46" s="87">
        <f t="shared" si="96"/>
        <v>0</v>
      </c>
      <c r="BE46" s="36">
        <f t="shared" si="97"/>
        <v>0</v>
      </c>
      <c r="BF46" s="43">
        <f t="shared" si="55"/>
        <v>0.51406619233691087</v>
      </c>
      <c r="BG46" s="41">
        <f t="shared" si="98"/>
        <v>0</v>
      </c>
      <c r="BH46" s="36">
        <f t="shared" si="99"/>
        <v>0</v>
      </c>
      <c r="BI46" s="36">
        <f t="shared" si="100"/>
        <v>0</v>
      </c>
      <c r="BJ46" s="36">
        <f t="shared" si="101"/>
        <v>0</v>
      </c>
      <c r="BK46" s="36">
        <f t="shared" si="102"/>
        <v>0</v>
      </c>
      <c r="BL46" s="42">
        <f t="shared" si="103"/>
        <v>0.98593380766308913</v>
      </c>
      <c r="BM46" s="36">
        <f t="shared" si="104"/>
        <v>0</v>
      </c>
      <c r="BN46" s="43">
        <f t="shared" si="56"/>
        <v>1.4066192336910846E-2</v>
      </c>
      <c r="BO46" s="41">
        <f t="shared" si="105"/>
        <v>0</v>
      </c>
      <c r="BP46" s="36">
        <f t="shared" si="106"/>
        <v>0</v>
      </c>
      <c r="BQ46" s="36">
        <f t="shared" si="107"/>
        <v>0</v>
      </c>
      <c r="BR46" s="36">
        <f t="shared" si="108"/>
        <v>0</v>
      </c>
      <c r="BS46" s="36">
        <f t="shared" si="109"/>
        <v>0</v>
      </c>
      <c r="BT46" s="36">
        <f t="shared" si="110"/>
        <v>0</v>
      </c>
      <c r="BU46" s="42">
        <f t="shared" si="111"/>
        <v>0.98593380766308913</v>
      </c>
      <c r="BV46" s="43">
        <f t="shared" si="57"/>
        <v>1.4066192336910846E-2</v>
      </c>
      <c r="BX46" s="69">
        <f t="shared" si="33"/>
        <v>0.55978996530554359</v>
      </c>
      <c r="BY46" s="69">
        <f t="shared" si="34"/>
        <v>5.8754594858770222E-2</v>
      </c>
      <c r="BZ46" s="69">
        <f t="shared" si="35"/>
        <v>1.698126910458362E-2</v>
      </c>
      <c r="CA46" s="69">
        <f t="shared" si="36"/>
        <v>3.0459159240627968E-2</v>
      </c>
      <c r="CB46" s="69">
        <f t="shared" si="37"/>
        <v>9.4041504061827489E-3</v>
      </c>
      <c r="CC46" s="69">
        <f t="shared" si="38"/>
        <v>0</v>
      </c>
      <c r="CD46" s="69">
        <f t="shared" si="39"/>
        <v>0</v>
      </c>
      <c r="CE46" s="69">
        <f t="shared" si="40"/>
        <v>0.32461086108429177</v>
      </c>
    </row>
    <row r="47" spans="2:83" ht="15.75" customHeight="1">
      <c r="B47" s="172">
        <v>20</v>
      </c>
      <c r="C47" s="173">
        <v>2</v>
      </c>
      <c r="D47" s="63">
        <f t="shared" si="41"/>
        <v>541.22590786487456</v>
      </c>
      <c r="E47" s="64">
        <f t="shared" si="42"/>
        <v>56.806405241890019</v>
      </c>
      <c r="F47" s="64">
        <f t="shared" si="43"/>
        <v>16.418288646920821</v>
      </c>
      <c r="G47" s="64">
        <f t="shared" si="44"/>
        <v>30.034405833136535</v>
      </c>
      <c r="H47" s="64">
        <f t="shared" si="45"/>
        <v>9.2293504644801629</v>
      </c>
      <c r="I47" s="64">
        <f t="shared" si="46"/>
        <v>0</v>
      </c>
      <c r="J47" s="64">
        <f t="shared" si="47"/>
        <v>0</v>
      </c>
      <c r="K47" s="65">
        <f t="shared" si="48"/>
        <v>346.28564194869756</v>
      </c>
      <c r="L47" s="59">
        <f t="shared" si="25"/>
        <v>999.99999999999977</v>
      </c>
      <c r="M47" s="1"/>
      <c r="N47" s="17">
        <f t="shared" si="58"/>
        <v>629.51043203963559</v>
      </c>
      <c r="O47" s="27">
        <f t="shared" si="59"/>
        <v>686637.02237783617</v>
      </c>
      <c r="P47" s="17"/>
      <c r="Q47" s="32">
        <v>20</v>
      </c>
      <c r="R47" s="149">
        <f t="shared" si="49"/>
        <v>2.526950195375639E-2</v>
      </c>
      <c r="S47" s="35">
        <f t="shared" si="63"/>
        <v>0.92550168501360508</v>
      </c>
      <c r="T47" s="36">
        <f t="shared" si="64"/>
        <v>4.9228813032638569E-2</v>
      </c>
      <c r="U47" s="36">
        <f t="shared" si="65"/>
        <v>0</v>
      </c>
      <c r="V47" s="36">
        <f t="shared" si="66"/>
        <v>0</v>
      </c>
      <c r="W47" s="36">
        <f t="shared" si="67"/>
        <v>0</v>
      </c>
      <c r="X47" s="36">
        <f t="shared" si="68"/>
        <v>0</v>
      </c>
      <c r="Y47" s="36">
        <f t="shared" si="69"/>
        <v>0</v>
      </c>
      <c r="Z47" s="36">
        <f t="shared" si="61"/>
        <v>2.526950195375639E-2</v>
      </c>
      <c r="AA47" s="41">
        <f t="shared" si="70"/>
        <v>0.39383050426110855</v>
      </c>
      <c r="AB47" s="42">
        <f t="shared" si="71"/>
        <v>0.38398474165458074</v>
      </c>
      <c r="AC47" s="36">
        <f t="shared" si="72"/>
        <v>0.19691525213055427</v>
      </c>
      <c r="AD47" s="36">
        <f t="shared" si="73"/>
        <v>0</v>
      </c>
      <c r="AE47" s="36">
        <f t="shared" si="74"/>
        <v>0</v>
      </c>
      <c r="AF47" s="36">
        <f t="shared" si="75"/>
        <v>0</v>
      </c>
      <c r="AG47" s="36">
        <f t="shared" si="76"/>
        <v>0</v>
      </c>
      <c r="AH47" s="36">
        <f t="shared" si="51"/>
        <v>2.526950195375639E-2</v>
      </c>
      <c r="AI47" s="41">
        <f t="shared" si="77"/>
        <v>0</v>
      </c>
      <c r="AJ47" s="36">
        <f t="shared" si="78"/>
        <v>0.39383050426110855</v>
      </c>
      <c r="AK47" s="42">
        <f t="shared" si="79"/>
        <v>0.28552711558930366</v>
      </c>
      <c r="AL47" s="36">
        <f t="shared" si="80"/>
        <v>0.19691525213055427</v>
      </c>
      <c r="AM47" s="36">
        <f t="shared" si="81"/>
        <v>9.8457626065277137E-2</v>
      </c>
      <c r="AN47" s="36">
        <f t="shared" si="82"/>
        <v>0</v>
      </c>
      <c r="AO47" s="36">
        <f t="shared" si="83"/>
        <v>0</v>
      </c>
      <c r="AP47" s="36">
        <f t="shared" si="53"/>
        <v>2.526950195375639E-2</v>
      </c>
      <c r="AQ47" s="41">
        <f t="shared" si="84"/>
        <v>0</v>
      </c>
      <c r="AR47" s="36">
        <f t="shared" si="85"/>
        <v>0</v>
      </c>
      <c r="AS47" s="36">
        <f t="shared" si="86"/>
        <v>0</v>
      </c>
      <c r="AT47" s="42">
        <f t="shared" si="87"/>
        <v>0.87627287198096648</v>
      </c>
      <c r="AU47" s="36">
        <f t="shared" si="88"/>
        <v>9.8457626065277137E-2</v>
      </c>
      <c r="AV47" s="36">
        <f t="shared" si="89"/>
        <v>0</v>
      </c>
      <c r="AW47" s="36">
        <f t="shared" si="90"/>
        <v>0</v>
      </c>
      <c r="AX47" s="36">
        <f t="shared" si="54"/>
        <v>2.526950195375639E-2</v>
      </c>
      <c r="AY47" s="41">
        <f t="shared" si="91"/>
        <v>0</v>
      </c>
      <c r="AZ47" s="36">
        <f t="shared" si="92"/>
        <v>0</v>
      </c>
      <c r="BA47" s="36">
        <f t="shared" si="93"/>
        <v>0</v>
      </c>
      <c r="BB47" s="36">
        <f t="shared" si="94"/>
        <v>0</v>
      </c>
      <c r="BC47" s="42">
        <f t="shared" si="95"/>
        <v>0.48473049804624357</v>
      </c>
      <c r="BD47" s="87">
        <f t="shared" si="96"/>
        <v>0</v>
      </c>
      <c r="BE47" s="36">
        <f t="shared" si="97"/>
        <v>0</v>
      </c>
      <c r="BF47" s="43">
        <f t="shared" si="55"/>
        <v>0.51526950195375643</v>
      </c>
      <c r="BG47" s="41">
        <f t="shared" si="98"/>
        <v>0</v>
      </c>
      <c r="BH47" s="36">
        <f t="shared" si="99"/>
        <v>0</v>
      </c>
      <c r="BI47" s="36">
        <f t="shared" si="100"/>
        <v>0</v>
      </c>
      <c r="BJ47" s="36">
        <f t="shared" si="101"/>
        <v>0</v>
      </c>
      <c r="BK47" s="36">
        <f t="shared" si="102"/>
        <v>0</v>
      </c>
      <c r="BL47" s="42">
        <f t="shared" si="103"/>
        <v>0.98473049804624357</v>
      </c>
      <c r="BM47" s="36">
        <f t="shared" si="104"/>
        <v>0</v>
      </c>
      <c r="BN47" s="43">
        <f t="shared" si="56"/>
        <v>1.5269501953756389E-2</v>
      </c>
      <c r="BO47" s="41">
        <f t="shared" si="105"/>
        <v>0</v>
      </c>
      <c r="BP47" s="36">
        <f t="shared" si="106"/>
        <v>0</v>
      </c>
      <c r="BQ47" s="36">
        <f t="shared" si="107"/>
        <v>0</v>
      </c>
      <c r="BR47" s="36">
        <f t="shared" si="108"/>
        <v>0</v>
      </c>
      <c r="BS47" s="36">
        <f t="shared" si="109"/>
        <v>0</v>
      </c>
      <c r="BT47" s="36">
        <f t="shared" si="110"/>
        <v>0</v>
      </c>
      <c r="BU47" s="42">
        <f t="shared" si="111"/>
        <v>0.98473049804624357</v>
      </c>
      <c r="BV47" s="43">
        <f t="shared" si="57"/>
        <v>1.5269501953756389E-2</v>
      </c>
      <c r="BX47" s="69">
        <f t="shared" si="33"/>
        <v>0.54122590786487468</v>
      </c>
      <c r="BY47" s="69">
        <f t="shared" si="34"/>
        <v>5.6806405241890033E-2</v>
      </c>
      <c r="BZ47" s="69">
        <f t="shared" si="35"/>
        <v>1.6418288646920826E-2</v>
      </c>
      <c r="CA47" s="69">
        <f t="shared" si="36"/>
        <v>3.0034405833136543E-2</v>
      </c>
      <c r="CB47" s="69">
        <f t="shared" si="37"/>
        <v>9.2293504644801651E-3</v>
      </c>
      <c r="CC47" s="69">
        <f t="shared" si="38"/>
        <v>0</v>
      </c>
      <c r="CD47" s="69">
        <f t="shared" si="39"/>
        <v>0</v>
      </c>
      <c r="CE47" s="69">
        <f t="shared" si="40"/>
        <v>0.34628564194869765</v>
      </c>
    </row>
    <row r="48" spans="2:83" ht="15.75" customHeight="1">
      <c r="B48" s="172">
        <v>21</v>
      </c>
      <c r="C48" s="173"/>
      <c r="D48" s="63">
        <f t="shared" si="41"/>
        <v>522.59929672083899</v>
      </c>
      <c r="E48" s="64">
        <f t="shared" si="42"/>
        <v>54.851532270852644</v>
      </c>
      <c r="F48" s="64">
        <f t="shared" si="43"/>
        <v>15.853337964287402</v>
      </c>
      <c r="G48" s="64">
        <f t="shared" si="44"/>
        <v>29.513041158638828</v>
      </c>
      <c r="H48" s="64">
        <f t="shared" si="45"/>
        <v>9.0297801487141509</v>
      </c>
      <c r="I48" s="64">
        <f t="shared" si="46"/>
        <v>0</v>
      </c>
      <c r="J48" s="64">
        <f t="shared" si="47"/>
        <v>0</v>
      </c>
      <c r="K48" s="65">
        <f t="shared" si="48"/>
        <v>368.15301173666762</v>
      </c>
      <c r="L48" s="59">
        <f t="shared" si="25"/>
        <v>999.99999999999966</v>
      </c>
      <c r="M48" s="1"/>
      <c r="N48" s="17">
        <f t="shared" si="58"/>
        <v>608.24861671128872</v>
      </c>
      <c r="O48" s="27">
        <f t="shared" si="59"/>
        <v>670728.13979723991</v>
      </c>
      <c r="P48" s="17"/>
      <c r="Q48" s="32">
        <v>21</v>
      </c>
      <c r="R48" s="149">
        <f t="shared" si="49"/>
        <v>2.6532977051444209E-2</v>
      </c>
      <c r="S48" s="35">
        <f t="shared" si="63"/>
        <v>0.9243020217895378</v>
      </c>
      <c r="T48" s="36">
        <f t="shared" si="64"/>
        <v>4.9165001159017972E-2</v>
      </c>
      <c r="U48" s="36">
        <f t="shared" si="65"/>
        <v>0</v>
      </c>
      <c r="V48" s="36">
        <f t="shared" si="66"/>
        <v>0</v>
      </c>
      <c r="W48" s="36">
        <f t="shared" si="67"/>
        <v>0</v>
      </c>
      <c r="X48" s="36">
        <f t="shared" si="68"/>
        <v>0</v>
      </c>
      <c r="Y48" s="36">
        <f t="shared" si="69"/>
        <v>0</v>
      </c>
      <c r="Z48" s="36">
        <f t="shared" si="61"/>
        <v>2.6532977051444209E-2</v>
      </c>
      <c r="AA48" s="41">
        <f t="shared" si="70"/>
        <v>0.39332000927214378</v>
      </c>
      <c r="AB48" s="42">
        <f t="shared" si="71"/>
        <v>0.38348700904034017</v>
      </c>
      <c r="AC48" s="36">
        <f t="shared" si="72"/>
        <v>0.19666000463607189</v>
      </c>
      <c r="AD48" s="36">
        <f t="shared" si="73"/>
        <v>0</v>
      </c>
      <c r="AE48" s="36">
        <f t="shared" si="74"/>
        <v>0</v>
      </c>
      <c r="AF48" s="36">
        <f t="shared" si="75"/>
        <v>0</v>
      </c>
      <c r="AG48" s="36">
        <f t="shared" si="76"/>
        <v>0</v>
      </c>
      <c r="AH48" s="36">
        <f t="shared" si="51"/>
        <v>2.6532977051444209E-2</v>
      </c>
      <c r="AI48" s="41">
        <f t="shared" si="77"/>
        <v>0</v>
      </c>
      <c r="AJ48" s="36">
        <f t="shared" si="78"/>
        <v>0.39332000927214378</v>
      </c>
      <c r="AK48" s="42">
        <f t="shared" si="79"/>
        <v>0.28515700672230415</v>
      </c>
      <c r="AL48" s="36">
        <f t="shared" si="80"/>
        <v>0.19666000463607189</v>
      </c>
      <c r="AM48" s="36">
        <f t="shared" si="81"/>
        <v>9.8330002318035944E-2</v>
      </c>
      <c r="AN48" s="36">
        <f t="shared" si="82"/>
        <v>0</v>
      </c>
      <c r="AO48" s="36">
        <f t="shared" si="83"/>
        <v>0</v>
      </c>
      <c r="AP48" s="36">
        <f t="shared" si="53"/>
        <v>2.6532977051444209E-2</v>
      </c>
      <c r="AQ48" s="41">
        <f t="shared" si="84"/>
        <v>0</v>
      </c>
      <c r="AR48" s="36">
        <f t="shared" si="85"/>
        <v>0</v>
      </c>
      <c r="AS48" s="36">
        <f t="shared" si="86"/>
        <v>0</v>
      </c>
      <c r="AT48" s="42">
        <f t="shared" si="87"/>
        <v>0.87513702063051979</v>
      </c>
      <c r="AU48" s="36">
        <f t="shared" si="88"/>
        <v>9.8330002318035944E-2</v>
      </c>
      <c r="AV48" s="36">
        <f t="shared" si="89"/>
        <v>0</v>
      </c>
      <c r="AW48" s="36">
        <f t="shared" si="90"/>
        <v>0</v>
      </c>
      <c r="AX48" s="36">
        <f t="shared" si="54"/>
        <v>2.6532977051444209E-2</v>
      </c>
      <c r="AY48" s="41">
        <f t="shared" si="91"/>
        <v>0</v>
      </c>
      <c r="AZ48" s="36">
        <f t="shared" si="92"/>
        <v>0</v>
      </c>
      <c r="BA48" s="36">
        <f t="shared" si="93"/>
        <v>0</v>
      </c>
      <c r="BB48" s="36">
        <f t="shared" si="94"/>
        <v>0</v>
      </c>
      <c r="BC48" s="42">
        <f t="shared" si="95"/>
        <v>0.48346702294855581</v>
      </c>
      <c r="BD48" s="87">
        <f t="shared" si="96"/>
        <v>0</v>
      </c>
      <c r="BE48" s="36">
        <f t="shared" si="97"/>
        <v>0</v>
      </c>
      <c r="BF48" s="43">
        <f t="shared" si="55"/>
        <v>0.51653297705144419</v>
      </c>
      <c r="BG48" s="41">
        <f t="shared" si="98"/>
        <v>0</v>
      </c>
      <c r="BH48" s="36">
        <f t="shared" si="99"/>
        <v>0</v>
      </c>
      <c r="BI48" s="36">
        <f t="shared" si="100"/>
        <v>0</v>
      </c>
      <c r="BJ48" s="36">
        <f t="shared" si="101"/>
        <v>0</v>
      </c>
      <c r="BK48" s="36">
        <f t="shared" si="102"/>
        <v>0</v>
      </c>
      <c r="BL48" s="42">
        <f t="shared" si="103"/>
        <v>0.98346702294855581</v>
      </c>
      <c r="BM48" s="36">
        <f t="shared" si="104"/>
        <v>0</v>
      </c>
      <c r="BN48" s="43">
        <f t="shared" si="56"/>
        <v>1.6532977051444207E-2</v>
      </c>
      <c r="BO48" s="41">
        <f t="shared" si="105"/>
        <v>0</v>
      </c>
      <c r="BP48" s="36">
        <f t="shared" si="106"/>
        <v>0</v>
      </c>
      <c r="BQ48" s="36">
        <f t="shared" si="107"/>
        <v>0</v>
      </c>
      <c r="BR48" s="36">
        <f t="shared" si="108"/>
        <v>0</v>
      </c>
      <c r="BS48" s="36">
        <f t="shared" si="109"/>
        <v>0</v>
      </c>
      <c r="BT48" s="36">
        <f t="shared" si="110"/>
        <v>0</v>
      </c>
      <c r="BU48" s="42">
        <f t="shared" si="111"/>
        <v>0.98346702294855581</v>
      </c>
      <c r="BV48" s="43">
        <f t="shared" si="57"/>
        <v>1.6532977051444207E-2</v>
      </c>
      <c r="BX48" s="69">
        <f t="shared" si="33"/>
        <v>0.52259929672083916</v>
      </c>
      <c r="BY48" s="69">
        <f t="shared" si="34"/>
        <v>5.4851532270852661E-2</v>
      </c>
      <c r="BZ48" s="69">
        <f t="shared" si="35"/>
        <v>1.5853337964287405E-2</v>
      </c>
      <c r="CA48" s="69">
        <f t="shared" si="36"/>
        <v>2.9513041158638838E-2</v>
      </c>
      <c r="CB48" s="69">
        <f t="shared" si="37"/>
        <v>9.0297801487141532E-3</v>
      </c>
      <c r="CC48" s="69">
        <f t="shared" si="38"/>
        <v>0</v>
      </c>
      <c r="CD48" s="69">
        <f t="shared" si="39"/>
        <v>0</v>
      </c>
      <c r="CE48" s="69">
        <f t="shared" si="40"/>
        <v>0.36815301173666776</v>
      </c>
    </row>
    <row r="49" spans="2:83" ht="15.75" customHeight="1">
      <c r="B49" s="172">
        <v>22</v>
      </c>
      <c r="C49" s="173">
        <v>2</v>
      </c>
      <c r="D49" s="63">
        <f t="shared" si="41"/>
        <v>503.92609990718643</v>
      </c>
      <c r="E49" s="64">
        <f t="shared" si="42"/>
        <v>52.891700505180083</v>
      </c>
      <c r="F49" s="64">
        <f t="shared" si="43"/>
        <v>15.286931405145374</v>
      </c>
      <c r="G49" s="64">
        <f t="shared" si="44"/>
        <v>28.90622502679815</v>
      </c>
      <c r="H49" s="64">
        <f t="shared" si="45"/>
        <v>8.8084184245562067</v>
      </c>
      <c r="I49" s="64">
        <f t="shared" si="46"/>
        <v>0</v>
      </c>
      <c r="J49" s="64">
        <f t="shared" si="47"/>
        <v>0</v>
      </c>
      <c r="K49" s="65">
        <f t="shared" si="48"/>
        <v>390.18062473113349</v>
      </c>
      <c r="L49" s="59">
        <f t="shared" si="25"/>
        <v>999.99999999999977</v>
      </c>
      <c r="M49" s="1"/>
      <c r="N49" s="17">
        <f t="shared" si="58"/>
        <v>586.86658134467928</v>
      </c>
      <c r="O49" s="27">
        <f t="shared" si="59"/>
        <v>653556.28406098904</v>
      </c>
      <c r="P49" s="17"/>
      <c r="Q49" s="32">
        <v>22</v>
      </c>
      <c r="R49" s="149">
        <f t="shared" si="49"/>
        <v>2.785962590401642E-2</v>
      </c>
      <c r="S49" s="35">
        <f t="shared" si="63"/>
        <v>0.92304237540426726</v>
      </c>
      <c r="T49" s="36">
        <f t="shared" si="64"/>
        <v>4.9097998691716348E-2</v>
      </c>
      <c r="U49" s="36">
        <f t="shared" si="65"/>
        <v>0</v>
      </c>
      <c r="V49" s="36">
        <f t="shared" si="66"/>
        <v>0</v>
      </c>
      <c r="W49" s="36">
        <f t="shared" si="67"/>
        <v>0</v>
      </c>
      <c r="X49" s="36">
        <f t="shared" si="68"/>
        <v>0</v>
      </c>
      <c r="Y49" s="36">
        <f t="shared" si="69"/>
        <v>0</v>
      </c>
      <c r="Z49" s="36">
        <f t="shared" si="61"/>
        <v>2.785962590401642E-2</v>
      </c>
      <c r="AA49" s="41">
        <f t="shared" si="70"/>
        <v>0.39278398953373078</v>
      </c>
      <c r="AB49" s="42">
        <f t="shared" si="71"/>
        <v>0.38296438979538738</v>
      </c>
      <c r="AC49" s="36">
        <f t="shared" si="72"/>
        <v>0.19639199476686539</v>
      </c>
      <c r="AD49" s="36">
        <f t="shared" si="73"/>
        <v>0</v>
      </c>
      <c r="AE49" s="36">
        <f t="shared" si="74"/>
        <v>0</v>
      </c>
      <c r="AF49" s="36">
        <f t="shared" si="75"/>
        <v>0</v>
      </c>
      <c r="AG49" s="36">
        <f t="shared" si="76"/>
        <v>0</v>
      </c>
      <c r="AH49" s="36">
        <f t="shared" si="51"/>
        <v>2.785962590401642E-2</v>
      </c>
      <c r="AI49" s="41">
        <f t="shared" si="77"/>
        <v>0</v>
      </c>
      <c r="AJ49" s="36">
        <f t="shared" si="78"/>
        <v>0.39278398953373078</v>
      </c>
      <c r="AK49" s="42">
        <f t="shared" si="79"/>
        <v>0.28476839241195467</v>
      </c>
      <c r="AL49" s="36">
        <f t="shared" si="80"/>
        <v>0.19639199476686539</v>
      </c>
      <c r="AM49" s="36">
        <f t="shared" si="81"/>
        <v>9.8195997383432695E-2</v>
      </c>
      <c r="AN49" s="36">
        <f t="shared" si="82"/>
        <v>0</v>
      </c>
      <c r="AO49" s="36">
        <f t="shared" si="83"/>
        <v>0</v>
      </c>
      <c r="AP49" s="36">
        <f t="shared" si="53"/>
        <v>2.785962590401642E-2</v>
      </c>
      <c r="AQ49" s="41">
        <f t="shared" si="84"/>
        <v>0</v>
      </c>
      <c r="AR49" s="36">
        <f t="shared" si="85"/>
        <v>0</v>
      </c>
      <c r="AS49" s="36">
        <f t="shared" si="86"/>
        <v>0</v>
      </c>
      <c r="AT49" s="42">
        <f t="shared" si="87"/>
        <v>0.87394437671255087</v>
      </c>
      <c r="AU49" s="36">
        <f t="shared" si="88"/>
        <v>9.8195997383432695E-2</v>
      </c>
      <c r="AV49" s="36">
        <f t="shared" si="89"/>
        <v>0</v>
      </c>
      <c r="AW49" s="36">
        <f t="shared" si="90"/>
        <v>0</v>
      </c>
      <c r="AX49" s="36">
        <f t="shared" si="54"/>
        <v>2.785962590401642E-2</v>
      </c>
      <c r="AY49" s="41">
        <f t="shared" si="91"/>
        <v>0</v>
      </c>
      <c r="AZ49" s="36">
        <f t="shared" si="92"/>
        <v>0</v>
      </c>
      <c r="BA49" s="36">
        <f t="shared" si="93"/>
        <v>0</v>
      </c>
      <c r="BB49" s="36">
        <f t="shared" si="94"/>
        <v>0</v>
      </c>
      <c r="BC49" s="42">
        <f t="shared" si="95"/>
        <v>0.48214037409598354</v>
      </c>
      <c r="BD49" s="87">
        <f t="shared" si="96"/>
        <v>0</v>
      </c>
      <c r="BE49" s="36">
        <f t="shared" si="97"/>
        <v>0</v>
      </c>
      <c r="BF49" s="43">
        <f t="shared" si="55"/>
        <v>0.51785962590401646</v>
      </c>
      <c r="BG49" s="41">
        <f t="shared" si="98"/>
        <v>0</v>
      </c>
      <c r="BH49" s="36">
        <f t="shared" si="99"/>
        <v>0</v>
      </c>
      <c r="BI49" s="36">
        <f t="shared" si="100"/>
        <v>0</v>
      </c>
      <c r="BJ49" s="36">
        <f t="shared" si="101"/>
        <v>0</v>
      </c>
      <c r="BK49" s="36">
        <f t="shared" si="102"/>
        <v>0</v>
      </c>
      <c r="BL49" s="42">
        <f t="shared" si="103"/>
        <v>0.98214037409598354</v>
      </c>
      <c r="BM49" s="36">
        <f t="shared" si="104"/>
        <v>0</v>
      </c>
      <c r="BN49" s="43">
        <f t="shared" si="56"/>
        <v>1.7859625904016421E-2</v>
      </c>
      <c r="BO49" s="41">
        <f t="shared" si="105"/>
        <v>0</v>
      </c>
      <c r="BP49" s="36">
        <f t="shared" si="106"/>
        <v>0</v>
      </c>
      <c r="BQ49" s="36">
        <f t="shared" si="107"/>
        <v>0</v>
      </c>
      <c r="BR49" s="36">
        <f t="shared" si="108"/>
        <v>0</v>
      </c>
      <c r="BS49" s="36">
        <f t="shared" si="109"/>
        <v>0</v>
      </c>
      <c r="BT49" s="36">
        <f t="shared" si="110"/>
        <v>0</v>
      </c>
      <c r="BU49" s="42">
        <f t="shared" si="111"/>
        <v>0.98214037409598354</v>
      </c>
      <c r="BV49" s="43">
        <f t="shared" si="57"/>
        <v>1.7859625904016421E-2</v>
      </c>
      <c r="BX49" s="69">
        <f t="shared" si="33"/>
        <v>0.50392609990718651</v>
      </c>
      <c r="BY49" s="69">
        <f t="shared" si="34"/>
        <v>5.2891700505180092E-2</v>
      </c>
      <c r="BZ49" s="69">
        <f t="shared" si="35"/>
        <v>1.5286931405145377E-2</v>
      </c>
      <c r="CA49" s="69">
        <f t="shared" si="36"/>
        <v>2.8906225026798158E-2</v>
      </c>
      <c r="CB49" s="69">
        <f t="shared" si="37"/>
        <v>8.808418424556208E-3</v>
      </c>
      <c r="CC49" s="69">
        <f t="shared" si="38"/>
        <v>0</v>
      </c>
      <c r="CD49" s="69">
        <f t="shared" si="39"/>
        <v>0</v>
      </c>
      <c r="CE49" s="69">
        <f t="shared" si="40"/>
        <v>0.39018062473113357</v>
      </c>
    </row>
    <row r="50" spans="2:83" ht="15.75" customHeight="1">
      <c r="B50" s="172">
        <v>23</v>
      </c>
      <c r="C50" s="173"/>
      <c r="D50" s="63">
        <f t="shared" si="41"/>
        <v>485.22388175424169</v>
      </c>
      <c r="E50" s="64">
        <f t="shared" si="42"/>
        <v>50.928782068146909</v>
      </c>
      <c r="F50" s="64">
        <f t="shared" si="43"/>
        <v>14.719619421037144</v>
      </c>
      <c r="G50" s="64">
        <f t="shared" si="44"/>
        <v>28.22416329062467</v>
      </c>
      <c r="H50" s="64">
        <f t="shared" si="45"/>
        <v>8.5679970595710806</v>
      </c>
      <c r="I50" s="64">
        <f t="shared" si="46"/>
        <v>0</v>
      </c>
      <c r="J50" s="64">
        <f t="shared" si="47"/>
        <v>0</v>
      </c>
      <c r="K50" s="65">
        <f t="shared" si="48"/>
        <v>412.3355564063782</v>
      </c>
      <c r="L50" s="59">
        <f t="shared" si="25"/>
        <v>999.99999999999977</v>
      </c>
      <c r="M50" s="1"/>
      <c r="N50" s="17">
        <f t="shared" si="58"/>
        <v>565.39217772743848</v>
      </c>
      <c r="O50" s="27">
        <f t="shared" si="59"/>
        <v>635276.95432725083</v>
      </c>
      <c r="P50" s="17"/>
      <c r="Q50" s="32">
        <v>23</v>
      </c>
      <c r="R50" s="149">
        <f t="shared" si="49"/>
        <v>2.925260719921724E-2</v>
      </c>
      <c r="S50" s="35">
        <f t="shared" si="63"/>
        <v>0.92171974669973311</v>
      </c>
      <c r="T50" s="36">
        <f t="shared" si="64"/>
        <v>4.9027646101049635E-2</v>
      </c>
      <c r="U50" s="36">
        <f t="shared" si="65"/>
        <v>0</v>
      </c>
      <c r="V50" s="36">
        <f t="shared" si="66"/>
        <v>0</v>
      </c>
      <c r="W50" s="36">
        <f t="shared" si="67"/>
        <v>0</v>
      </c>
      <c r="X50" s="36">
        <f t="shared" si="68"/>
        <v>0</v>
      </c>
      <c r="Y50" s="36">
        <f t="shared" si="69"/>
        <v>0</v>
      </c>
      <c r="Z50" s="36">
        <f t="shared" si="61"/>
        <v>2.925260719921724E-2</v>
      </c>
      <c r="AA50" s="41">
        <f t="shared" si="70"/>
        <v>0.39222116880839708</v>
      </c>
      <c r="AB50" s="42">
        <f t="shared" si="71"/>
        <v>0.38241563958818725</v>
      </c>
      <c r="AC50" s="36">
        <f t="shared" si="72"/>
        <v>0.19611058440419854</v>
      </c>
      <c r="AD50" s="36">
        <f t="shared" si="73"/>
        <v>0</v>
      </c>
      <c r="AE50" s="36">
        <f t="shared" si="74"/>
        <v>0</v>
      </c>
      <c r="AF50" s="36">
        <f t="shared" si="75"/>
        <v>0</v>
      </c>
      <c r="AG50" s="36">
        <f t="shared" si="76"/>
        <v>0</v>
      </c>
      <c r="AH50" s="36">
        <f t="shared" si="51"/>
        <v>2.925260719921724E-2</v>
      </c>
      <c r="AI50" s="41">
        <f t="shared" si="77"/>
        <v>0</v>
      </c>
      <c r="AJ50" s="36">
        <f t="shared" si="78"/>
        <v>0.39222116880839708</v>
      </c>
      <c r="AK50" s="42">
        <f t="shared" si="79"/>
        <v>0.2843603473860879</v>
      </c>
      <c r="AL50" s="36">
        <f t="shared" si="80"/>
        <v>0.19611058440419854</v>
      </c>
      <c r="AM50" s="36">
        <f t="shared" si="81"/>
        <v>9.805529220209927E-2</v>
      </c>
      <c r="AN50" s="36">
        <f t="shared" si="82"/>
        <v>0</v>
      </c>
      <c r="AO50" s="36">
        <f t="shared" si="83"/>
        <v>0</v>
      </c>
      <c r="AP50" s="36">
        <f t="shared" si="53"/>
        <v>2.925260719921724E-2</v>
      </c>
      <c r="AQ50" s="41">
        <f t="shared" si="84"/>
        <v>0</v>
      </c>
      <c r="AR50" s="36">
        <f t="shared" si="85"/>
        <v>0</v>
      </c>
      <c r="AS50" s="36">
        <f t="shared" si="86"/>
        <v>0</v>
      </c>
      <c r="AT50" s="42">
        <f t="shared" si="87"/>
        <v>0.87269210059868352</v>
      </c>
      <c r="AU50" s="36">
        <f t="shared" si="88"/>
        <v>9.805529220209927E-2</v>
      </c>
      <c r="AV50" s="36">
        <f t="shared" si="89"/>
        <v>0</v>
      </c>
      <c r="AW50" s="36">
        <f t="shared" si="90"/>
        <v>0</v>
      </c>
      <c r="AX50" s="36">
        <f t="shared" si="54"/>
        <v>2.925260719921724E-2</v>
      </c>
      <c r="AY50" s="41">
        <f t="shared" si="91"/>
        <v>0</v>
      </c>
      <c r="AZ50" s="36">
        <f t="shared" si="92"/>
        <v>0</v>
      </c>
      <c r="BA50" s="36">
        <f t="shared" si="93"/>
        <v>0</v>
      </c>
      <c r="BB50" s="36">
        <f t="shared" si="94"/>
        <v>0</v>
      </c>
      <c r="BC50" s="42">
        <f t="shared" si="95"/>
        <v>0.48074739280078282</v>
      </c>
      <c r="BD50" s="87">
        <f t="shared" si="96"/>
        <v>0</v>
      </c>
      <c r="BE50" s="36">
        <f t="shared" si="97"/>
        <v>0</v>
      </c>
      <c r="BF50" s="43">
        <f t="shared" si="55"/>
        <v>0.51925260719921718</v>
      </c>
      <c r="BG50" s="41">
        <f t="shared" si="98"/>
        <v>0</v>
      </c>
      <c r="BH50" s="36">
        <f t="shared" si="99"/>
        <v>0</v>
      </c>
      <c r="BI50" s="36">
        <f t="shared" si="100"/>
        <v>0</v>
      </c>
      <c r="BJ50" s="36">
        <f t="shared" si="101"/>
        <v>0</v>
      </c>
      <c r="BK50" s="36">
        <f t="shared" si="102"/>
        <v>0</v>
      </c>
      <c r="BL50" s="42">
        <f t="shared" si="103"/>
        <v>0.98074739280078271</v>
      </c>
      <c r="BM50" s="36">
        <f t="shared" si="104"/>
        <v>0</v>
      </c>
      <c r="BN50" s="43">
        <f t="shared" si="56"/>
        <v>1.9252607199217238E-2</v>
      </c>
      <c r="BO50" s="41">
        <f t="shared" si="105"/>
        <v>0</v>
      </c>
      <c r="BP50" s="36">
        <f t="shared" si="106"/>
        <v>0</v>
      </c>
      <c r="BQ50" s="36">
        <f t="shared" si="107"/>
        <v>0</v>
      </c>
      <c r="BR50" s="36">
        <f t="shared" si="108"/>
        <v>0</v>
      </c>
      <c r="BS50" s="36">
        <f t="shared" si="109"/>
        <v>0</v>
      </c>
      <c r="BT50" s="36">
        <f t="shared" si="110"/>
        <v>0</v>
      </c>
      <c r="BU50" s="42">
        <f t="shared" si="111"/>
        <v>0.98074739280078271</v>
      </c>
      <c r="BV50" s="43">
        <f t="shared" si="57"/>
        <v>1.9252607199217238E-2</v>
      </c>
      <c r="BX50" s="69">
        <f t="shared" si="33"/>
        <v>0.4852238817542418</v>
      </c>
      <c r="BY50" s="69">
        <f t="shared" si="34"/>
        <v>5.0928782068146917E-2</v>
      </c>
      <c r="BZ50" s="69">
        <f t="shared" si="35"/>
        <v>1.4719619421037148E-2</v>
      </c>
      <c r="CA50" s="69">
        <f t="shared" si="36"/>
        <v>2.8224163290624677E-2</v>
      </c>
      <c r="CB50" s="69">
        <f t="shared" si="37"/>
        <v>8.5679970595710832E-3</v>
      </c>
      <c r="CC50" s="69">
        <f t="shared" si="38"/>
        <v>0</v>
      </c>
      <c r="CD50" s="69">
        <f t="shared" si="39"/>
        <v>0</v>
      </c>
      <c r="CE50" s="69">
        <f t="shared" si="40"/>
        <v>0.41233555640637831</v>
      </c>
    </row>
    <row r="51" spans="2:83" ht="15.75" customHeight="1">
      <c r="B51" s="172">
        <v>24</v>
      </c>
      <c r="C51" s="173">
        <v>2</v>
      </c>
      <c r="D51" s="63">
        <f t="shared" si="41"/>
        <v>466.51182326333014</v>
      </c>
      <c r="E51" s="64">
        <f t="shared" si="42"/>
        <v>48.964806990283662</v>
      </c>
      <c r="F51" s="64">
        <f t="shared" si="43"/>
        <v>14.15199424409013</v>
      </c>
      <c r="G51" s="64">
        <f t="shared" si="44"/>
        <v>27.476216482692024</v>
      </c>
      <c r="H51" s="64">
        <f t="shared" si="45"/>
        <v>8.3110310639753777</v>
      </c>
      <c r="I51" s="64">
        <f t="shared" si="46"/>
        <v>0</v>
      </c>
      <c r="J51" s="64">
        <f t="shared" si="47"/>
        <v>0</v>
      </c>
      <c r="K51" s="65">
        <f t="shared" si="48"/>
        <v>434.58412795562839</v>
      </c>
      <c r="L51" s="59">
        <f t="shared" si="25"/>
        <v>999.99999999999977</v>
      </c>
      <c r="M51" s="1"/>
      <c r="N51" s="17">
        <f t="shared" si="58"/>
        <v>543.85437474695846</v>
      </c>
      <c r="O51" s="27">
        <f t="shared" si="59"/>
        <v>616033.89505086874</v>
      </c>
      <c r="P51" s="17"/>
      <c r="Q51" s="32">
        <v>24</v>
      </c>
      <c r="R51" s="149">
        <f t="shared" si="49"/>
        <v>3.0715237559178106E-2</v>
      </c>
      <c r="S51" s="35">
        <f t="shared" si="63"/>
        <v>0.92033098655997225</v>
      </c>
      <c r="T51" s="36">
        <f t="shared" si="64"/>
        <v>4.8953775880849593E-2</v>
      </c>
      <c r="U51" s="36">
        <f t="shared" si="65"/>
        <v>0</v>
      </c>
      <c r="V51" s="36">
        <f t="shared" si="66"/>
        <v>0</v>
      </c>
      <c r="W51" s="36">
        <f t="shared" si="67"/>
        <v>0</v>
      </c>
      <c r="X51" s="36">
        <f t="shared" si="68"/>
        <v>0</v>
      </c>
      <c r="Y51" s="36">
        <f t="shared" si="69"/>
        <v>0</v>
      </c>
      <c r="Z51" s="36">
        <f t="shared" si="61"/>
        <v>3.0715237559178106E-2</v>
      </c>
      <c r="AA51" s="41">
        <f t="shared" si="70"/>
        <v>0.39163020704679674</v>
      </c>
      <c r="AB51" s="42">
        <f t="shared" si="71"/>
        <v>0.38183945187062673</v>
      </c>
      <c r="AC51" s="36">
        <f t="shared" si="72"/>
        <v>0.19581510352339837</v>
      </c>
      <c r="AD51" s="36">
        <f t="shared" si="73"/>
        <v>0</v>
      </c>
      <c r="AE51" s="36">
        <f t="shared" si="74"/>
        <v>0</v>
      </c>
      <c r="AF51" s="36">
        <f t="shared" si="75"/>
        <v>0</v>
      </c>
      <c r="AG51" s="36">
        <f t="shared" si="76"/>
        <v>0</v>
      </c>
      <c r="AH51" s="36">
        <f t="shared" si="51"/>
        <v>3.0715237559178106E-2</v>
      </c>
      <c r="AI51" s="41">
        <f t="shared" si="77"/>
        <v>0</v>
      </c>
      <c r="AJ51" s="36">
        <f t="shared" si="78"/>
        <v>0.39163020704679674</v>
      </c>
      <c r="AK51" s="42">
        <f t="shared" si="79"/>
        <v>0.2839319001089276</v>
      </c>
      <c r="AL51" s="36">
        <f t="shared" si="80"/>
        <v>0.19581510352339837</v>
      </c>
      <c r="AM51" s="36">
        <f t="shared" si="81"/>
        <v>9.7907551761699185E-2</v>
      </c>
      <c r="AN51" s="36">
        <f t="shared" si="82"/>
        <v>0</v>
      </c>
      <c r="AO51" s="36">
        <f t="shared" si="83"/>
        <v>0</v>
      </c>
      <c r="AP51" s="36">
        <f t="shared" si="53"/>
        <v>3.0715237559178106E-2</v>
      </c>
      <c r="AQ51" s="41">
        <f t="shared" si="84"/>
        <v>0</v>
      </c>
      <c r="AR51" s="36">
        <f t="shared" si="85"/>
        <v>0</v>
      </c>
      <c r="AS51" s="36">
        <f t="shared" si="86"/>
        <v>0</v>
      </c>
      <c r="AT51" s="42">
        <f t="shared" si="87"/>
        <v>0.87137721067912266</v>
      </c>
      <c r="AU51" s="36">
        <f t="shared" si="88"/>
        <v>9.7907551761699185E-2</v>
      </c>
      <c r="AV51" s="36">
        <f t="shared" si="89"/>
        <v>0</v>
      </c>
      <c r="AW51" s="36">
        <f t="shared" si="90"/>
        <v>0</v>
      </c>
      <c r="AX51" s="36">
        <f t="shared" si="54"/>
        <v>3.0715237559178106E-2</v>
      </c>
      <c r="AY51" s="41">
        <f t="shared" si="91"/>
        <v>0</v>
      </c>
      <c r="AZ51" s="36">
        <f t="shared" si="92"/>
        <v>0</v>
      </c>
      <c r="BA51" s="36">
        <f t="shared" si="93"/>
        <v>0</v>
      </c>
      <c r="BB51" s="36">
        <f t="shared" si="94"/>
        <v>0</v>
      </c>
      <c r="BC51" s="42">
        <f t="shared" si="95"/>
        <v>0.47928476244082185</v>
      </c>
      <c r="BD51" s="87">
        <f t="shared" si="96"/>
        <v>0</v>
      </c>
      <c r="BE51" s="36">
        <f t="shared" si="97"/>
        <v>0</v>
      </c>
      <c r="BF51" s="43">
        <f t="shared" si="55"/>
        <v>0.52071523755917815</v>
      </c>
      <c r="BG51" s="41">
        <f t="shared" si="98"/>
        <v>0</v>
      </c>
      <c r="BH51" s="36">
        <f t="shared" si="99"/>
        <v>0</v>
      </c>
      <c r="BI51" s="36">
        <f t="shared" si="100"/>
        <v>0</v>
      </c>
      <c r="BJ51" s="36">
        <f t="shared" si="101"/>
        <v>0</v>
      </c>
      <c r="BK51" s="36">
        <f t="shared" si="102"/>
        <v>0</v>
      </c>
      <c r="BL51" s="42">
        <f t="shared" si="103"/>
        <v>0.97928476244082185</v>
      </c>
      <c r="BM51" s="36">
        <f t="shared" si="104"/>
        <v>0</v>
      </c>
      <c r="BN51" s="43">
        <f t="shared" si="56"/>
        <v>2.0715237559178104E-2</v>
      </c>
      <c r="BO51" s="41">
        <f t="shared" si="105"/>
        <v>0</v>
      </c>
      <c r="BP51" s="36">
        <f t="shared" si="106"/>
        <v>0</v>
      </c>
      <c r="BQ51" s="36">
        <f t="shared" si="107"/>
        <v>0</v>
      </c>
      <c r="BR51" s="36">
        <f t="shared" si="108"/>
        <v>0</v>
      </c>
      <c r="BS51" s="36">
        <f t="shared" si="109"/>
        <v>0</v>
      </c>
      <c r="BT51" s="36">
        <f t="shared" si="110"/>
        <v>0</v>
      </c>
      <c r="BU51" s="42">
        <f t="shared" si="111"/>
        <v>0.97928476244082185</v>
      </c>
      <c r="BV51" s="43">
        <f t="shared" si="57"/>
        <v>2.0715237559178104E-2</v>
      </c>
      <c r="BX51" s="69">
        <f t="shared" si="33"/>
        <v>0.46651182326333024</v>
      </c>
      <c r="BY51" s="69">
        <f t="shared" si="34"/>
        <v>4.8964806990283674E-2</v>
      </c>
      <c r="BZ51" s="69">
        <f t="shared" si="35"/>
        <v>1.4151994244090133E-2</v>
      </c>
      <c r="CA51" s="69">
        <f t="shared" si="36"/>
        <v>2.747621648269203E-2</v>
      </c>
      <c r="CB51" s="69">
        <f t="shared" si="37"/>
        <v>8.3110310639753788E-3</v>
      </c>
      <c r="CC51" s="69">
        <f t="shared" si="38"/>
        <v>0</v>
      </c>
      <c r="CD51" s="69">
        <f t="shared" si="39"/>
        <v>0</v>
      </c>
      <c r="CE51" s="69">
        <f t="shared" si="40"/>
        <v>0.43458412795562851</v>
      </c>
    </row>
    <row r="52" spans="2:83" ht="15.75" customHeight="1">
      <c r="B52" s="172">
        <v>25</v>
      </c>
      <c r="C52" s="173"/>
      <c r="D52" s="63">
        <f t="shared" si="41"/>
        <v>447.8107342242991</v>
      </c>
      <c r="E52" s="64">
        <f t="shared" si="42"/>
        <v>47.001969323972091</v>
      </c>
      <c r="F52" s="64">
        <f t="shared" si="43"/>
        <v>13.584693240777867</v>
      </c>
      <c r="G52" s="64">
        <f t="shared" si="44"/>
        <v>26.670997760677622</v>
      </c>
      <c r="H52" s="64">
        <f t="shared" si="45"/>
        <v>8.0398453022453555</v>
      </c>
      <c r="I52" s="64">
        <f t="shared" si="46"/>
        <v>0</v>
      </c>
      <c r="J52" s="64">
        <f t="shared" si="47"/>
        <v>0</v>
      </c>
      <c r="K52" s="65">
        <f t="shared" si="48"/>
        <v>456.89176014802763</v>
      </c>
      <c r="L52" s="59">
        <f t="shared" si="25"/>
        <v>999.99999999999966</v>
      </c>
      <c r="M52" s="1"/>
      <c r="N52" s="17">
        <f t="shared" si="58"/>
        <v>522.28335728592413</v>
      </c>
      <c r="O52" s="27">
        <f t="shared" si="59"/>
        <v>595960.60055763158</v>
      </c>
      <c r="P52" s="17"/>
      <c r="Q52" s="32">
        <v>25</v>
      </c>
      <c r="R52" s="149">
        <f t="shared" si="49"/>
        <v>3.225099943713701E-2</v>
      </c>
      <c r="S52" s="35">
        <f t="shared" si="63"/>
        <v>0.9188727884132234</v>
      </c>
      <c r="T52" s="36">
        <f t="shared" si="64"/>
        <v>4.8876212149639553E-2</v>
      </c>
      <c r="U52" s="36">
        <f t="shared" si="65"/>
        <v>0</v>
      </c>
      <c r="V52" s="36">
        <f t="shared" si="66"/>
        <v>0</v>
      </c>
      <c r="W52" s="36">
        <f t="shared" si="67"/>
        <v>0</v>
      </c>
      <c r="X52" s="36">
        <f t="shared" si="68"/>
        <v>0</v>
      </c>
      <c r="Y52" s="36">
        <f t="shared" si="69"/>
        <v>0</v>
      </c>
      <c r="Z52" s="36">
        <f t="shared" si="61"/>
        <v>3.225099943713701E-2</v>
      </c>
      <c r="AA52" s="41">
        <f t="shared" si="70"/>
        <v>0.39100969719711642</v>
      </c>
      <c r="AB52" s="42">
        <f t="shared" si="71"/>
        <v>0.38123445476718831</v>
      </c>
      <c r="AC52" s="36">
        <f t="shared" si="72"/>
        <v>0.19550484859855821</v>
      </c>
      <c r="AD52" s="36">
        <f t="shared" si="73"/>
        <v>0</v>
      </c>
      <c r="AE52" s="36">
        <f t="shared" si="74"/>
        <v>0</v>
      </c>
      <c r="AF52" s="36">
        <f t="shared" si="75"/>
        <v>0</v>
      </c>
      <c r="AG52" s="36">
        <f t="shared" si="76"/>
        <v>0</v>
      </c>
      <c r="AH52" s="36">
        <f t="shared" si="51"/>
        <v>3.225099943713701E-2</v>
      </c>
      <c r="AI52" s="41">
        <f t="shared" si="77"/>
        <v>0</v>
      </c>
      <c r="AJ52" s="36">
        <f t="shared" si="78"/>
        <v>0.39100969719711642</v>
      </c>
      <c r="AK52" s="42">
        <f t="shared" si="79"/>
        <v>0.28348203046790926</v>
      </c>
      <c r="AL52" s="36">
        <f t="shared" si="80"/>
        <v>0.19550484859855821</v>
      </c>
      <c r="AM52" s="36">
        <f t="shared" si="81"/>
        <v>9.7752424299279106E-2</v>
      </c>
      <c r="AN52" s="36">
        <f t="shared" si="82"/>
        <v>0</v>
      </c>
      <c r="AO52" s="36">
        <f t="shared" si="83"/>
        <v>0</v>
      </c>
      <c r="AP52" s="36">
        <f t="shared" si="53"/>
        <v>3.225099943713701E-2</v>
      </c>
      <c r="AQ52" s="41">
        <f t="shared" si="84"/>
        <v>0</v>
      </c>
      <c r="AR52" s="36">
        <f t="shared" si="85"/>
        <v>0</v>
      </c>
      <c r="AS52" s="36">
        <f t="shared" si="86"/>
        <v>0</v>
      </c>
      <c r="AT52" s="42">
        <f t="shared" si="87"/>
        <v>0.86999657626358395</v>
      </c>
      <c r="AU52" s="36">
        <f t="shared" si="88"/>
        <v>9.7752424299279106E-2</v>
      </c>
      <c r="AV52" s="36">
        <f t="shared" si="89"/>
        <v>0</v>
      </c>
      <c r="AW52" s="36">
        <f t="shared" si="90"/>
        <v>0</v>
      </c>
      <c r="AX52" s="36">
        <f t="shared" si="54"/>
        <v>3.225099943713701E-2</v>
      </c>
      <c r="AY52" s="41">
        <f t="shared" si="91"/>
        <v>0</v>
      </c>
      <c r="AZ52" s="36">
        <f t="shared" si="92"/>
        <v>0</v>
      </c>
      <c r="BA52" s="36">
        <f t="shared" si="93"/>
        <v>0</v>
      </c>
      <c r="BB52" s="36">
        <f t="shared" si="94"/>
        <v>0</v>
      </c>
      <c r="BC52" s="42">
        <f t="shared" si="95"/>
        <v>0.47774900056286296</v>
      </c>
      <c r="BD52" s="87">
        <f t="shared" si="96"/>
        <v>0</v>
      </c>
      <c r="BE52" s="36">
        <f t="shared" si="97"/>
        <v>0</v>
      </c>
      <c r="BF52" s="43">
        <f t="shared" si="55"/>
        <v>0.52225099943713704</v>
      </c>
      <c r="BG52" s="41">
        <f t="shared" si="98"/>
        <v>0</v>
      </c>
      <c r="BH52" s="36">
        <f t="shared" si="99"/>
        <v>0</v>
      </c>
      <c r="BI52" s="36">
        <f t="shared" si="100"/>
        <v>0</v>
      </c>
      <c r="BJ52" s="36">
        <f t="shared" si="101"/>
        <v>0</v>
      </c>
      <c r="BK52" s="36">
        <f t="shared" si="102"/>
        <v>0</v>
      </c>
      <c r="BL52" s="42">
        <f t="shared" si="103"/>
        <v>0.97774900056286296</v>
      </c>
      <c r="BM52" s="36">
        <f t="shared" si="104"/>
        <v>0</v>
      </c>
      <c r="BN52" s="43">
        <f t="shared" si="56"/>
        <v>2.2250999437137008E-2</v>
      </c>
      <c r="BO52" s="41">
        <f t="shared" si="105"/>
        <v>0</v>
      </c>
      <c r="BP52" s="36">
        <f t="shared" si="106"/>
        <v>0</v>
      </c>
      <c r="BQ52" s="36">
        <f t="shared" si="107"/>
        <v>0</v>
      </c>
      <c r="BR52" s="36">
        <f t="shared" si="108"/>
        <v>0</v>
      </c>
      <c r="BS52" s="36">
        <f t="shared" si="109"/>
        <v>0</v>
      </c>
      <c r="BT52" s="36">
        <f t="shared" si="110"/>
        <v>0</v>
      </c>
      <c r="BU52" s="42">
        <f t="shared" si="111"/>
        <v>0.97774900056286296</v>
      </c>
      <c r="BV52" s="43">
        <f t="shared" si="57"/>
        <v>2.2250999437137008E-2</v>
      </c>
      <c r="BX52" s="69">
        <f t="shared" si="33"/>
        <v>0.44781073422429923</v>
      </c>
      <c r="BY52" s="69">
        <f t="shared" si="34"/>
        <v>4.7001969323972104E-2</v>
      </c>
      <c r="BZ52" s="69">
        <f t="shared" si="35"/>
        <v>1.3584693240777872E-2</v>
      </c>
      <c r="CA52" s="69">
        <f t="shared" si="36"/>
        <v>2.667099776067763E-2</v>
      </c>
      <c r="CB52" s="69">
        <f t="shared" si="37"/>
        <v>8.0398453022453575E-3</v>
      </c>
      <c r="CC52" s="69">
        <f t="shared" si="38"/>
        <v>0</v>
      </c>
      <c r="CD52" s="69">
        <f t="shared" si="39"/>
        <v>0</v>
      </c>
      <c r="CE52" s="69">
        <f t="shared" si="40"/>
        <v>0.45689176014802779</v>
      </c>
    </row>
    <row r="53" spans="2:83" ht="15.75" customHeight="1">
      <c r="B53" s="172">
        <v>26</v>
      </c>
      <c r="C53" s="173">
        <v>2</v>
      </c>
      <c r="D53" s="63">
        <f t="shared" si="41"/>
        <v>429.14305376504603</v>
      </c>
      <c r="E53" s="64">
        <f t="shared" si="42"/>
        <v>45.04263005681954</v>
      </c>
      <c r="F53" s="64">
        <f t="shared" si="43"/>
        <v>13.018400689488535</v>
      </c>
      <c r="G53" s="64">
        <f t="shared" si="44"/>
        <v>25.816460636464555</v>
      </c>
      <c r="H53" s="64">
        <f t="shared" si="45"/>
        <v>7.7565977913941531</v>
      </c>
      <c r="I53" s="64">
        <f t="shared" si="46"/>
        <v>0</v>
      </c>
      <c r="J53" s="64">
        <f t="shared" si="47"/>
        <v>0</v>
      </c>
      <c r="K53" s="65">
        <f t="shared" si="48"/>
        <v>479.22285706078679</v>
      </c>
      <c r="L53" s="59">
        <f t="shared" si="25"/>
        <v>999.99999999999955</v>
      </c>
      <c r="M53" s="1"/>
      <c r="N53" s="17">
        <f t="shared" si="58"/>
        <v>500.71060102115217</v>
      </c>
      <c r="O53" s="27">
        <f t="shared" si="59"/>
        <v>575181.63751109433</v>
      </c>
      <c r="P53" s="17"/>
      <c r="Q53" s="32">
        <v>26</v>
      </c>
      <c r="R53" s="149">
        <f t="shared" si="49"/>
        <v>3.3863549408993859E-2</v>
      </c>
      <c r="S53" s="35">
        <f t="shared" si="63"/>
        <v>0.9173416803591371</v>
      </c>
      <c r="T53" s="36">
        <f t="shared" si="64"/>
        <v>4.8794770231868997E-2</v>
      </c>
      <c r="U53" s="36">
        <f t="shared" si="65"/>
        <v>0</v>
      </c>
      <c r="V53" s="36">
        <f t="shared" si="66"/>
        <v>0</v>
      </c>
      <c r="W53" s="36">
        <f t="shared" si="67"/>
        <v>0</v>
      </c>
      <c r="X53" s="36">
        <f t="shared" si="68"/>
        <v>0</v>
      </c>
      <c r="Y53" s="36">
        <f t="shared" si="69"/>
        <v>0</v>
      </c>
      <c r="Z53" s="36">
        <f t="shared" si="61"/>
        <v>3.3863549408993859E-2</v>
      </c>
      <c r="AA53" s="41">
        <f t="shared" si="70"/>
        <v>0.39035816185495198</v>
      </c>
      <c r="AB53" s="42">
        <f t="shared" si="71"/>
        <v>0.38059920780857825</v>
      </c>
      <c r="AC53" s="36">
        <f t="shared" si="72"/>
        <v>0.19517908092747599</v>
      </c>
      <c r="AD53" s="36">
        <f t="shared" si="73"/>
        <v>0</v>
      </c>
      <c r="AE53" s="36">
        <f t="shared" si="74"/>
        <v>0</v>
      </c>
      <c r="AF53" s="36">
        <f t="shared" si="75"/>
        <v>0</v>
      </c>
      <c r="AG53" s="36">
        <f t="shared" si="76"/>
        <v>0</v>
      </c>
      <c r="AH53" s="36">
        <f t="shared" si="51"/>
        <v>3.3863549408993859E-2</v>
      </c>
      <c r="AI53" s="41">
        <f t="shared" si="77"/>
        <v>0</v>
      </c>
      <c r="AJ53" s="36">
        <f t="shared" si="78"/>
        <v>0.39035816185495198</v>
      </c>
      <c r="AK53" s="42">
        <f t="shared" si="79"/>
        <v>0.28300966734484023</v>
      </c>
      <c r="AL53" s="36">
        <f t="shared" si="80"/>
        <v>0.19517908092747599</v>
      </c>
      <c r="AM53" s="36">
        <f t="shared" si="81"/>
        <v>9.7589540463737995E-2</v>
      </c>
      <c r="AN53" s="36">
        <f t="shared" si="82"/>
        <v>0</v>
      </c>
      <c r="AO53" s="36">
        <f t="shared" si="83"/>
        <v>0</v>
      </c>
      <c r="AP53" s="36">
        <f t="shared" si="53"/>
        <v>3.3863549408993859E-2</v>
      </c>
      <c r="AQ53" s="41">
        <f t="shared" si="84"/>
        <v>0</v>
      </c>
      <c r="AR53" s="36">
        <f t="shared" si="85"/>
        <v>0</v>
      </c>
      <c r="AS53" s="36">
        <f t="shared" si="86"/>
        <v>0</v>
      </c>
      <c r="AT53" s="42">
        <f t="shared" si="87"/>
        <v>0.86854691012726815</v>
      </c>
      <c r="AU53" s="36">
        <f t="shared" si="88"/>
        <v>9.7589540463737995E-2</v>
      </c>
      <c r="AV53" s="36">
        <f t="shared" si="89"/>
        <v>0</v>
      </c>
      <c r="AW53" s="36">
        <f t="shared" si="90"/>
        <v>0</v>
      </c>
      <c r="AX53" s="36">
        <f t="shared" si="54"/>
        <v>3.3863549408993859E-2</v>
      </c>
      <c r="AY53" s="41">
        <f t="shared" si="91"/>
        <v>0</v>
      </c>
      <c r="AZ53" s="36">
        <f t="shared" si="92"/>
        <v>0</v>
      </c>
      <c r="BA53" s="36">
        <f t="shared" si="93"/>
        <v>0</v>
      </c>
      <c r="BB53" s="36">
        <f t="shared" si="94"/>
        <v>0</v>
      </c>
      <c r="BC53" s="42">
        <f t="shared" si="95"/>
        <v>0.47613645059100618</v>
      </c>
      <c r="BD53" s="87">
        <f t="shared" si="96"/>
        <v>0</v>
      </c>
      <c r="BE53" s="36">
        <f t="shared" si="97"/>
        <v>0</v>
      </c>
      <c r="BF53" s="43">
        <f t="shared" si="55"/>
        <v>0.52386354940899382</v>
      </c>
      <c r="BG53" s="41">
        <f t="shared" si="98"/>
        <v>0</v>
      </c>
      <c r="BH53" s="36">
        <f t="shared" si="99"/>
        <v>0</v>
      </c>
      <c r="BI53" s="36">
        <f t="shared" si="100"/>
        <v>0</v>
      </c>
      <c r="BJ53" s="36">
        <f t="shared" si="101"/>
        <v>0</v>
      </c>
      <c r="BK53" s="36">
        <f t="shared" si="102"/>
        <v>0</v>
      </c>
      <c r="BL53" s="42">
        <f t="shared" si="103"/>
        <v>0.97613645059100618</v>
      </c>
      <c r="BM53" s="36">
        <f t="shared" si="104"/>
        <v>0</v>
      </c>
      <c r="BN53" s="43">
        <f t="shared" si="56"/>
        <v>2.3863549408993857E-2</v>
      </c>
      <c r="BO53" s="41">
        <f t="shared" si="105"/>
        <v>0</v>
      </c>
      <c r="BP53" s="36">
        <f t="shared" si="106"/>
        <v>0</v>
      </c>
      <c r="BQ53" s="36">
        <f t="shared" si="107"/>
        <v>0</v>
      </c>
      <c r="BR53" s="36">
        <f t="shared" si="108"/>
        <v>0</v>
      </c>
      <c r="BS53" s="36">
        <f t="shared" si="109"/>
        <v>0</v>
      </c>
      <c r="BT53" s="36">
        <f t="shared" si="110"/>
        <v>0</v>
      </c>
      <c r="BU53" s="42">
        <f t="shared" si="111"/>
        <v>0.97613645059100618</v>
      </c>
      <c r="BV53" s="43">
        <f t="shared" si="57"/>
        <v>2.3863549408993857E-2</v>
      </c>
      <c r="BX53" s="69">
        <f t="shared" si="33"/>
        <v>0.42914305376504625</v>
      </c>
      <c r="BY53" s="69">
        <f t="shared" si="34"/>
        <v>4.5042630056819563E-2</v>
      </c>
      <c r="BZ53" s="69">
        <f t="shared" si="35"/>
        <v>1.3018400689488542E-2</v>
      </c>
      <c r="CA53" s="69">
        <f t="shared" si="36"/>
        <v>2.5816460636464568E-2</v>
      </c>
      <c r="CB53" s="69">
        <f t="shared" si="37"/>
        <v>7.7565977913941564E-3</v>
      </c>
      <c r="CC53" s="69">
        <f t="shared" si="38"/>
        <v>0</v>
      </c>
      <c r="CD53" s="69">
        <f t="shared" si="39"/>
        <v>0</v>
      </c>
      <c r="CE53" s="69">
        <f t="shared" si="40"/>
        <v>0.47922285706078699</v>
      </c>
    </row>
    <row r="54" spans="2:83" s="7" customFormat="1" ht="15.75" customHeight="1">
      <c r="B54" s="172">
        <v>27</v>
      </c>
      <c r="C54" s="173"/>
      <c r="D54" s="63">
        <f t="shared" si="41"/>
        <v>410.53283651544257</v>
      </c>
      <c r="E54" s="64">
        <f t="shared" si="42"/>
        <v>43.089317341793006</v>
      </c>
      <c r="F54" s="64">
        <f t="shared" si="43"/>
        <v>12.453848398185247</v>
      </c>
      <c r="G54" s="64">
        <f t="shared" si="44"/>
        <v>24.919977063984582</v>
      </c>
      <c r="H54" s="64">
        <f t="shared" si="45"/>
        <v>7.4633000654777231</v>
      </c>
      <c r="I54" s="64">
        <f t="shared" si="46"/>
        <v>0</v>
      </c>
      <c r="J54" s="64">
        <f t="shared" si="47"/>
        <v>0</v>
      </c>
      <c r="K54" s="65">
        <f t="shared" si="48"/>
        <v>501.54072061511641</v>
      </c>
      <c r="L54" s="59">
        <f t="shared" si="25"/>
        <v>999.99999999999955</v>
      </c>
      <c r="M54" s="1"/>
      <c r="N54" s="17">
        <f t="shared" si="58"/>
        <v>479.16892165242513</v>
      </c>
      <c r="O54" s="27">
        <f t="shared" si="59"/>
        <v>553813.80440402136</v>
      </c>
      <c r="P54" s="17"/>
      <c r="Q54" s="32">
        <v>27</v>
      </c>
      <c r="R54" s="149">
        <f t="shared" si="49"/>
        <v>3.555672687944355E-2</v>
      </c>
      <c r="S54" s="35">
        <f t="shared" si="63"/>
        <v>0.91573401690234646</v>
      </c>
      <c r="T54" s="36">
        <f t="shared" si="64"/>
        <v>4.8709256218209929E-2</v>
      </c>
      <c r="U54" s="36">
        <f t="shared" si="65"/>
        <v>0</v>
      </c>
      <c r="V54" s="36">
        <f t="shared" si="66"/>
        <v>0</v>
      </c>
      <c r="W54" s="36">
        <f t="shared" si="67"/>
        <v>0</v>
      </c>
      <c r="X54" s="36">
        <f t="shared" si="68"/>
        <v>0</v>
      </c>
      <c r="Y54" s="36">
        <f t="shared" si="69"/>
        <v>0</v>
      </c>
      <c r="Z54" s="36">
        <f t="shared" si="61"/>
        <v>3.555672687944355E-2</v>
      </c>
      <c r="AA54" s="41">
        <f t="shared" si="70"/>
        <v>0.38967404974567943</v>
      </c>
      <c r="AB54" s="42">
        <f t="shared" si="71"/>
        <v>0.3799321985020373</v>
      </c>
      <c r="AC54" s="36">
        <f t="shared" si="72"/>
        <v>0.19483702487283971</v>
      </c>
      <c r="AD54" s="36">
        <f t="shared" si="73"/>
        <v>0</v>
      </c>
      <c r="AE54" s="36">
        <f t="shared" si="74"/>
        <v>0</v>
      </c>
      <c r="AF54" s="36">
        <f t="shared" si="75"/>
        <v>0</v>
      </c>
      <c r="AG54" s="36">
        <f t="shared" si="76"/>
        <v>0</v>
      </c>
      <c r="AH54" s="36">
        <f t="shared" si="51"/>
        <v>3.555672687944355E-2</v>
      </c>
      <c r="AI54" s="41">
        <f t="shared" si="77"/>
        <v>0</v>
      </c>
      <c r="AJ54" s="36">
        <f t="shared" si="78"/>
        <v>0.38967404974567943</v>
      </c>
      <c r="AK54" s="42">
        <f t="shared" si="79"/>
        <v>0.28251368606561744</v>
      </c>
      <c r="AL54" s="36">
        <f t="shared" si="80"/>
        <v>0.19483702487283971</v>
      </c>
      <c r="AM54" s="36">
        <f t="shared" si="81"/>
        <v>9.7418512436419857E-2</v>
      </c>
      <c r="AN54" s="36">
        <f t="shared" si="82"/>
        <v>0</v>
      </c>
      <c r="AO54" s="36">
        <f t="shared" si="83"/>
        <v>0</v>
      </c>
      <c r="AP54" s="36">
        <f t="shared" si="53"/>
        <v>3.555672687944355E-2</v>
      </c>
      <c r="AQ54" s="41">
        <f t="shared" si="84"/>
        <v>0</v>
      </c>
      <c r="AR54" s="36">
        <f t="shared" si="85"/>
        <v>0</v>
      </c>
      <c r="AS54" s="36">
        <f t="shared" si="86"/>
        <v>0</v>
      </c>
      <c r="AT54" s="42">
        <f t="shared" si="87"/>
        <v>0.86702476068413659</v>
      </c>
      <c r="AU54" s="36">
        <f t="shared" si="88"/>
        <v>9.7418512436419857E-2</v>
      </c>
      <c r="AV54" s="36">
        <f t="shared" si="89"/>
        <v>0</v>
      </c>
      <c r="AW54" s="36">
        <f t="shared" si="90"/>
        <v>0</v>
      </c>
      <c r="AX54" s="36">
        <f t="shared" si="54"/>
        <v>3.555672687944355E-2</v>
      </c>
      <c r="AY54" s="41">
        <f t="shared" si="91"/>
        <v>0</v>
      </c>
      <c r="AZ54" s="36">
        <f t="shared" si="92"/>
        <v>0</v>
      </c>
      <c r="BA54" s="36">
        <f t="shared" si="93"/>
        <v>0</v>
      </c>
      <c r="BB54" s="36">
        <f t="shared" si="94"/>
        <v>0</v>
      </c>
      <c r="BC54" s="42">
        <f t="shared" si="95"/>
        <v>0.47444327312055645</v>
      </c>
      <c r="BD54" s="87">
        <f t="shared" si="96"/>
        <v>0</v>
      </c>
      <c r="BE54" s="36">
        <f t="shared" si="97"/>
        <v>0</v>
      </c>
      <c r="BF54" s="43">
        <f t="shared" si="55"/>
        <v>0.52555672687944355</v>
      </c>
      <c r="BG54" s="41">
        <f t="shared" si="98"/>
        <v>0</v>
      </c>
      <c r="BH54" s="36">
        <f t="shared" si="99"/>
        <v>0</v>
      </c>
      <c r="BI54" s="36">
        <f t="shared" si="100"/>
        <v>0</v>
      </c>
      <c r="BJ54" s="36">
        <f t="shared" si="101"/>
        <v>0</v>
      </c>
      <c r="BK54" s="36">
        <f t="shared" si="102"/>
        <v>0</v>
      </c>
      <c r="BL54" s="42">
        <f t="shared" si="103"/>
        <v>0.97444327312055645</v>
      </c>
      <c r="BM54" s="36">
        <f t="shared" si="104"/>
        <v>0</v>
      </c>
      <c r="BN54" s="43">
        <f t="shared" si="56"/>
        <v>2.5556726879443548E-2</v>
      </c>
      <c r="BO54" s="41">
        <f t="shared" si="105"/>
        <v>0</v>
      </c>
      <c r="BP54" s="36">
        <f t="shared" si="106"/>
        <v>0</v>
      </c>
      <c r="BQ54" s="36">
        <f t="shared" si="107"/>
        <v>0</v>
      </c>
      <c r="BR54" s="36">
        <f t="shared" si="108"/>
        <v>0</v>
      </c>
      <c r="BS54" s="36">
        <f t="shared" si="109"/>
        <v>0</v>
      </c>
      <c r="BT54" s="36">
        <f t="shared" si="110"/>
        <v>0</v>
      </c>
      <c r="BU54" s="42">
        <f t="shared" si="111"/>
        <v>0.97444327312055645</v>
      </c>
      <c r="BV54" s="43">
        <f t="shared" si="57"/>
        <v>2.5556726879443548E-2</v>
      </c>
      <c r="BX54" s="69">
        <f t="shared" si="33"/>
        <v>0.41053283651544276</v>
      </c>
      <c r="BY54" s="69">
        <f t="shared" si="34"/>
        <v>4.3089317341793026E-2</v>
      </c>
      <c r="BZ54" s="69">
        <f t="shared" si="35"/>
        <v>1.2453848398185252E-2</v>
      </c>
      <c r="CA54" s="69">
        <f t="shared" si="36"/>
        <v>2.4919977063984595E-2</v>
      </c>
      <c r="CB54" s="69">
        <f t="shared" si="37"/>
        <v>7.4633000654777265E-3</v>
      </c>
      <c r="CC54" s="69">
        <f t="shared" si="38"/>
        <v>0</v>
      </c>
      <c r="CD54" s="69">
        <f t="shared" si="39"/>
        <v>0</v>
      </c>
      <c r="CE54" s="69">
        <f t="shared" si="40"/>
        <v>0.50154072061511668</v>
      </c>
    </row>
    <row r="55" spans="2:83" ht="15.75" customHeight="1">
      <c r="B55" s="172">
        <v>28</v>
      </c>
      <c r="C55" s="173">
        <v>2</v>
      </c>
      <c r="D55" s="63">
        <f t="shared" si="41"/>
        <v>392.00572185095888</v>
      </c>
      <c r="E55" s="64">
        <f t="shared" si="42"/>
        <v>41.144724259174907</v>
      </c>
      <c r="F55" s="64">
        <f t="shared" si="43"/>
        <v>11.891815381926291</v>
      </c>
      <c r="G55" s="64">
        <f t="shared" si="44"/>
        <v>23.988406484643335</v>
      </c>
      <c r="H55" s="64">
        <f t="shared" si="45"/>
        <v>7.16183489560248</v>
      </c>
      <c r="I55" s="64">
        <f t="shared" si="46"/>
        <v>0</v>
      </c>
      <c r="J55" s="64">
        <f t="shared" si="47"/>
        <v>0</v>
      </c>
      <c r="K55" s="65">
        <f t="shared" si="48"/>
        <v>523.80749712769364</v>
      </c>
      <c r="L55" s="59">
        <f t="shared" si="25"/>
        <v>999.99999999999955</v>
      </c>
      <c r="M55" s="1"/>
      <c r="N55" s="17">
        <f t="shared" si="58"/>
        <v>457.69249692474352</v>
      </c>
      <c r="O55" s="27">
        <f t="shared" si="59"/>
        <v>531967.1427974276</v>
      </c>
      <c r="P55" s="17"/>
      <c r="Q55" s="32">
        <v>28</v>
      </c>
      <c r="R55" s="149">
        <f t="shared" si="49"/>
        <v>3.7334563223415732E-2</v>
      </c>
      <c r="S55" s="35">
        <f t="shared" si="63"/>
        <v>0.91404597027271639</v>
      </c>
      <c r="T55" s="36">
        <f t="shared" si="64"/>
        <v>4.8619466503867892E-2</v>
      </c>
      <c r="U55" s="36">
        <f t="shared" si="65"/>
        <v>0</v>
      </c>
      <c r="V55" s="36">
        <f t="shared" si="66"/>
        <v>0</v>
      </c>
      <c r="W55" s="36">
        <f t="shared" si="67"/>
        <v>0</v>
      </c>
      <c r="X55" s="36">
        <f t="shared" si="68"/>
        <v>0</v>
      </c>
      <c r="Y55" s="36">
        <f t="shared" si="69"/>
        <v>0</v>
      </c>
      <c r="Z55" s="36">
        <f t="shared" si="61"/>
        <v>3.7334563223415732E-2</v>
      </c>
      <c r="AA55" s="41">
        <f t="shared" si="70"/>
        <v>0.38895573203094314</v>
      </c>
      <c r="AB55" s="42">
        <f t="shared" si="71"/>
        <v>0.37923183873016952</v>
      </c>
      <c r="AC55" s="36">
        <f t="shared" si="72"/>
        <v>0.19447786601547157</v>
      </c>
      <c r="AD55" s="36">
        <f t="shared" si="73"/>
        <v>0</v>
      </c>
      <c r="AE55" s="36">
        <f t="shared" si="74"/>
        <v>0</v>
      </c>
      <c r="AF55" s="36">
        <f t="shared" si="75"/>
        <v>0</v>
      </c>
      <c r="AG55" s="36">
        <f t="shared" si="76"/>
        <v>0</v>
      </c>
      <c r="AH55" s="36">
        <f t="shared" si="51"/>
        <v>3.7334563223415732E-2</v>
      </c>
      <c r="AI55" s="41">
        <f t="shared" si="77"/>
        <v>0</v>
      </c>
      <c r="AJ55" s="36">
        <f t="shared" si="78"/>
        <v>0.38895573203094314</v>
      </c>
      <c r="AK55" s="42">
        <f t="shared" si="79"/>
        <v>0.2819929057224338</v>
      </c>
      <c r="AL55" s="36">
        <f t="shared" si="80"/>
        <v>0.19447786601547157</v>
      </c>
      <c r="AM55" s="36">
        <f t="shared" si="81"/>
        <v>9.7238933007735784E-2</v>
      </c>
      <c r="AN55" s="36">
        <f t="shared" si="82"/>
        <v>0</v>
      </c>
      <c r="AO55" s="36">
        <f t="shared" si="83"/>
        <v>0</v>
      </c>
      <c r="AP55" s="36">
        <f t="shared" si="53"/>
        <v>3.7334563223415732E-2</v>
      </c>
      <c r="AQ55" s="41">
        <f t="shared" si="84"/>
        <v>0</v>
      </c>
      <c r="AR55" s="36">
        <f t="shared" si="85"/>
        <v>0</v>
      </c>
      <c r="AS55" s="36">
        <f t="shared" si="86"/>
        <v>0</v>
      </c>
      <c r="AT55" s="42">
        <f t="shared" si="87"/>
        <v>0.86542650376884844</v>
      </c>
      <c r="AU55" s="36">
        <f t="shared" si="88"/>
        <v>9.7238933007735784E-2</v>
      </c>
      <c r="AV55" s="36">
        <f t="shared" si="89"/>
        <v>0</v>
      </c>
      <c r="AW55" s="36">
        <f t="shared" si="90"/>
        <v>0</v>
      </c>
      <c r="AX55" s="36">
        <f t="shared" si="54"/>
        <v>3.7334563223415732E-2</v>
      </c>
      <c r="AY55" s="41">
        <f t="shared" si="91"/>
        <v>0</v>
      </c>
      <c r="AZ55" s="36">
        <f t="shared" si="92"/>
        <v>0</v>
      </c>
      <c r="BA55" s="36">
        <f t="shared" si="93"/>
        <v>0</v>
      </c>
      <c r="BB55" s="36">
        <f t="shared" si="94"/>
        <v>0</v>
      </c>
      <c r="BC55" s="42">
        <f t="shared" si="95"/>
        <v>0.47266543677658424</v>
      </c>
      <c r="BD55" s="87">
        <f t="shared" si="96"/>
        <v>0</v>
      </c>
      <c r="BE55" s="36">
        <f t="shared" si="97"/>
        <v>0</v>
      </c>
      <c r="BF55" s="43">
        <f t="shared" si="55"/>
        <v>0.52733456322341576</v>
      </c>
      <c r="BG55" s="41">
        <f t="shared" si="98"/>
        <v>0</v>
      </c>
      <c r="BH55" s="36">
        <f t="shared" si="99"/>
        <v>0</v>
      </c>
      <c r="BI55" s="36">
        <f t="shared" si="100"/>
        <v>0</v>
      </c>
      <c r="BJ55" s="36">
        <f t="shared" si="101"/>
        <v>0</v>
      </c>
      <c r="BK55" s="36">
        <f t="shared" si="102"/>
        <v>0</v>
      </c>
      <c r="BL55" s="42">
        <f t="shared" si="103"/>
        <v>0.97266543677658424</v>
      </c>
      <c r="BM55" s="36">
        <f t="shared" si="104"/>
        <v>0</v>
      </c>
      <c r="BN55" s="43">
        <f t="shared" si="56"/>
        <v>2.733456322341573E-2</v>
      </c>
      <c r="BO55" s="41">
        <f t="shared" si="105"/>
        <v>0</v>
      </c>
      <c r="BP55" s="36">
        <f t="shared" si="106"/>
        <v>0</v>
      </c>
      <c r="BQ55" s="36">
        <f t="shared" si="107"/>
        <v>0</v>
      </c>
      <c r="BR55" s="36">
        <f t="shared" si="108"/>
        <v>0</v>
      </c>
      <c r="BS55" s="36">
        <f t="shared" si="109"/>
        <v>0</v>
      </c>
      <c r="BT55" s="36">
        <f t="shared" si="110"/>
        <v>0</v>
      </c>
      <c r="BU55" s="42">
        <f t="shared" si="111"/>
        <v>0.97266543677658424</v>
      </c>
      <c r="BV55" s="43">
        <f t="shared" si="57"/>
        <v>2.733456322341573E-2</v>
      </c>
      <c r="BX55" s="69">
        <f t="shared" si="33"/>
        <v>0.39200572185095905</v>
      </c>
      <c r="BY55" s="69">
        <f t="shared" si="34"/>
        <v>4.1144724259174925E-2</v>
      </c>
      <c r="BZ55" s="69">
        <f t="shared" si="35"/>
        <v>1.1891815381926296E-2</v>
      </c>
      <c r="CA55" s="69">
        <f t="shared" si="36"/>
        <v>2.3988406484643347E-2</v>
      </c>
      <c r="CB55" s="69">
        <f t="shared" si="37"/>
        <v>7.1618348956024834E-3</v>
      </c>
      <c r="CC55" s="69">
        <f t="shared" si="38"/>
        <v>0</v>
      </c>
      <c r="CD55" s="69">
        <f t="shared" si="39"/>
        <v>0</v>
      </c>
      <c r="CE55" s="69">
        <f t="shared" si="40"/>
        <v>0.52380749712769392</v>
      </c>
    </row>
    <row r="56" spans="2:83" ht="15.75" customHeight="1">
      <c r="B56" s="172">
        <v>29</v>
      </c>
      <c r="C56" s="173"/>
      <c r="D56" s="63">
        <f t="shared" si="41"/>
        <v>373.58888385719195</v>
      </c>
      <c r="E56" s="64">
        <f t="shared" si="42"/>
        <v>39.211704146977056</v>
      </c>
      <c r="F56" s="64">
        <f t="shared" si="43"/>
        <v>11.333126703943773</v>
      </c>
      <c r="G56" s="64">
        <f t="shared" si="44"/>
        <v>23.028156411773637</v>
      </c>
      <c r="H56" s="64">
        <f t="shared" si="45"/>
        <v>6.8539715933214644</v>
      </c>
      <c r="I56" s="64">
        <f t="shared" si="46"/>
        <v>0</v>
      </c>
      <c r="J56" s="64">
        <f t="shared" si="47"/>
        <v>0</v>
      </c>
      <c r="K56" s="65">
        <f t="shared" si="48"/>
        <v>545.98415728679163</v>
      </c>
      <c r="L56" s="59">
        <f t="shared" si="25"/>
        <v>999.99999999999955</v>
      </c>
      <c r="M56" s="1"/>
      <c r="N56" s="17">
        <f t="shared" si="58"/>
        <v>436.31685969521601</v>
      </c>
      <c r="O56" s="27">
        <f t="shared" si="59"/>
        <v>509745.81195222354</v>
      </c>
      <c r="P56" s="17"/>
      <c r="Q56" s="32">
        <v>29</v>
      </c>
      <c r="R56" s="149">
        <f t="shared" si="49"/>
        <v>3.9201291384586515E-2</v>
      </c>
      <c r="S56" s="35">
        <f t="shared" si="63"/>
        <v>0.91227352131160466</v>
      </c>
      <c r="T56" s="36">
        <f t="shared" si="64"/>
        <v>4.8525187303808767E-2</v>
      </c>
      <c r="U56" s="36">
        <f t="shared" si="65"/>
        <v>0</v>
      </c>
      <c r="V56" s="36">
        <f t="shared" si="66"/>
        <v>0</v>
      </c>
      <c r="W56" s="36">
        <f t="shared" si="67"/>
        <v>0</v>
      </c>
      <c r="X56" s="36">
        <f t="shared" si="68"/>
        <v>0</v>
      </c>
      <c r="Y56" s="36">
        <f t="shared" si="69"/>
        <v>0</v>
      </c>
      <c r="Z56" s="36">
        <f t="shared" si="61"/>
        <v>3.9201291384586515E-2</v>
      </c>
      <c r="AA56" s="41">
        <f t="shared" si="70"/>
        <v>0.38820149843047014</v>
      </c>
      <c r="AB56" s="42">
        <f t="shared" si="71"/>
        <v>0.37849646096970835</v>
      </c>
      <c r="AC56" s="36">
        <f t="shared" si="72"/>
        <v>0.19410074921523507</v>
      </c>
      <c r="AD56" s="36">
        <f t="shared" si="73"/>
        <v>0</v>
      </c>
      <c r="AE56" s="36">
        <f t="shared" si="74"/>
        <v>0</v>
      </c>
      <c r="AF56" s="36">
        <f t="shared" si="75"/>
        <v>0</v>
      </c>
      <c r="AG56" s="36">
        <f t="shared" si="76"/>
        <v>0</v>
      </c>
      <c r="AH56" s="36">
        <f t="shared" si="51"/>
        <v>3.9201291384586515E-2</v>
      </c>
      <c r="AI56" s="41">
        <f t="shared" si="77"/>
        <v>0</v>
      </c>
      <c r="AJ56" s="36">
        <f t="shared" si="78"/>
        <v>0.38820149843047014</v>
      </c>
      <c r="AK56" s="42">
        <f t="shared" si="79"/>
        <v>0.28144608636209079</v>
      </c>
      <c r="AL56" s="36">
        <f t="shared" si="80"/>
        <v>0.19410074921523507</v>
      </c>
      <c r="AM56" s="36">
        <f t="shared" si="81"/>
        <v>9.7050374607617534E-2</v>
      </c>
      <c r="AN56" s="36">
        <f t="shared" si="82"/>
        <v>0</v>
      </c>
      <c r="AO56" s="36">
        <f t="shared" si="83"/>
        <v>0</v>
      </c>
      <c r="AP56" s="36">
        <f t="shared" si="53"/>
        <v>3.9201291384586515E-2</v>
      </c>
      <c r="AQ56" s="41">
        <f t="shared" si="84"/>
        <v>0</v>
      </c>
      <c r="AR56" s="36">
        <f t="shared" si="85"/>
        <v>0</v>
      </c>
      <c r="AS56" s="36">
        <f t="shared" si="86"/>
        <v>0</v>
      </c>
      <c r="AT56" s="42">
        <f t="shared" si="87"/>
        <v>0.86374833400779594</v>
      </c>
      <c r="AU56" s="36">
        <f t="shared" si="88"/>
        <v>9.7050374607617534E-2</v>
      </c>
      <c r="AV56" s="36">
        <f t="shared" si="89"/>
        <v>0</v>
      </c>
      <c r="AW56" s="36">
        <f t="shared" si="90"/>
        <v>0</v>
      </c>
      <c r="AX56" s="36">
        <f t="shared" si="54"/>
        <v>3.9201291384586515E-2</v>
      </c>
      <c r="AY56" s="41">
        <f t="shared" si="91"/>
        <v>0</v>
      </c>
      <c r="AZ56" s="36">
        <f t="shared" si="92"/>
        <v>0</v>
      </c>
      <c r="BA56" s="36">
        <f t="shared" si="93"/>
        <v>0</v>
      </c>
      <c r="BB56" s="36">
        <f t="shared" si="94"/>
        <v>0</v>
      </c>
      <c r="BC56" s="42">
        <f t="shared" si="95"/>
        <v>0.47079870861541351</v>
      </c>
      <c r="BD56" s="87">
        <f t="shared" si="96"/>
        <v>0</v>
      </c>
      <c r="BE56" s="36">
        <f t="shared" si="97"/>
        <v>0</v>
      </c>
      <c r="BF56" s="43">
        <f t="shared" si="55"/>
        <v>0.52920129138458649</v>
      </c>
      <c r="BG56" s="41">
        <f t="shared" si="98"/>
        <v>0</v>
      </c>
      <c r="BH56" s="36">
        <f t="shared" si="99"/>
        <v>0</v>
      </c>
      <c r="BI56" s="36">
        <f t="shared" si="100"/>
        <v>0</v>
      </c>
      <c r="BJ56" s="36">
        <f t="shared" si="101"/>
        <v>0</v>
      </c>
      <c r="BK56" s="36">
        <f t="shared" si="102"/>
        <v>0</v>
      </c>
      <c r="BL56" s="42">
        <f t="shared" si="103"/>
        <v>0.97079870861541351</v>
      </c>
      <c r="BM56" s="36">
        <f t="shared" si="104"/>
        <v>0</v>
      </c>
      <c r="BN56" s="43">
        <f t="shared" si="56"/>
        <v>2.9201291384586513E-2</v>
      </c>
      <c r="BO56" s="41">
        <f t="shared" si="105"/>
        <v>0</v>
      </c>
      <c r="BP56" s="36">
        <f t="shared" si="106"/>
        <v>0</v>
      </c>
      <c r="BQ56" s="36">
        <f t="shared" si="107"/>
        <v>0</v>
      </c>
      <c r="BR56" s="36">
        <f t="shared" si="108"/>
        <v>0</v>
      </c>
      <c r="BS56" s="36">
        <f t="shared" si="109"/>
        <v>0</v>
      </c>
      <c r="BT56" s="36">
        <f t="shared" si="110"/>
        <v>0</v>
      </c>
      <c r="BU56" s="42">
        <f t="shared" si="111"/>
        <v>0.97079870861541351</v>
      </c>
      <c r="BV56" s="43">
        <f t="shared" si="57"/>
        <v>2.9201291384586513E-2</v>
      </c>
      <c r="BX56" s="69">
        <f t="shared" si="33"/>
        <v>0.37358888385719213</v>
      </c>
      <c r="BY56" s="69">
        <f t="shared" si="34"/>
        <v>3.9211704146977076E-2</v>
      </c>
      <c r="BZ56" s="69">
        <f t="shared" si="35"/>
        <v>1.1333126703943777E-2</v>
      </c>
      <c r="CA56" s="69">
        <f t="shared" si="36"/>
        <v>2.3028156411773647E-2</v>
      </c>
      <c r="CB56" s="69">
        <f t="shared" si="37"/>
        <v>6.8539715933214678E-3</v>
      </c>
      <c r="CC56" s="69">
        <f t="shared" si="38"/>
        <v>0</v>
      </c>
      <c r="CD56" s="69">
        <f t="shared" si="39"/>
        <v>0</v>
      </c>
      <c r="CE56" s="69">
        <f t="shared" si="40"/>
        <v>0.54598415728679184</v>
      </c>
    </row>
    <row r="57" spans="2:83" s="7" customFormat="1" ht="15.75" customHeight="1">
      <c r="B57" s="172">
        <v>30</v>
      </c>
      <c r="C57" s="173">
        <v>2</v>
      </c>
      <c r="D57" s="63">
        <f t="shared" si="41"/>
        <v>355.31095979057267</v>
      </c>
      <c r="E57" s="64">
        <f t="shared" si="42"/>
        <v>37.2932634340645</v>
      </c>
      <c r="F57" s="64">
        <f t="shared" si="43"/>
        <v>10.778651516235662</v>
      </c>
      <c r="G57" s="64">
        <f t="shared" si="44"/>
        <v>22.045235098493688</v>
      </c>
      <c r="H57" s="64">
        <f t="shared" si="45"/>
        <v>6.5413790825238518</v>
      </c>
      <c r="I57" s="64">
        <f t="shared" si="46"/>
        <v>0</v>
      </c>
      <c r="J57" s="64">
        <f t="shared" si="47"/>
        <v>0</v>
      </c>
      <c r="K57" s="65">
        <f t="shared" si="48"/>
        <v>568.03051107810916</v>
      </c>
      <c r="L57" s="59">
        <f t="shared" si="25"/>
        <v>999.99999999999955</v>
      </c>
      <c r="M57" s="1"/>
      <c r="N57" s="17">
        <f t="shared" si="58"/>
        <v>415.07886024182841</v>
      </c>
      <c r="O57" s="27">
        <f t="shared" si="59"/>
        <v>487248.83629023051</v>
      </c>
      <c r="P57" s="17"/>
      <c r="Q57" s="32">
        <v>30</v>
      </c>
      <c r="R57" s="149">
        <f t="shared" si="49"/>
        <v>4.1161355953815849E-2</v>
      </c>
      <c r="S57" s="35">
        <f t="shared" si="63"/>
        <v>0.91041244990243753</v>
      </c>
      <c r="T57" s="36">
        <f t="shared" si="64"/>
        <v>4.842619414374668E-2</v>
      </c>
      <c r="U57" s="36">
        <f t="shared" si="65"/>
        <v>0</v>
      </c>
      <c r="V57" s="36">
        <f t="shared" si="66"/>
        <v>0</v>
      </c>
      <c r="W57" s="36">
        <f t="shared" si="67"/>
        <v>0</v>
      </c>
      <c r="X57" s="36">
        <f t="shared" si="68"/>
        <v>0</v>
      </c>
      <c r="Y57" s="36">
        <f t="shared" si="69"/>
        <v>0</v>
      </c>
      <c r="Z57" s="36">
        <f t="shared" si="61"/>
        <v>4.1161355953815849E-2</v>
      </c>
      <c r="AA57" s="41">
        <f t="shared" si="70"/>
        <v>0.38740955314997344</v>
      </c>
      <c r="AB57" s="42">
        <f t="shared" si="71"/>
        <v>0.377724314321224</v>
      </c>
      <c r="AC57" s="36">
        <f t="shared" si="72"/>
        <v>0.19370477657498672</v>
      </c>
      <c r="AD57" s="36">
        <f t="shared" si="73"/>
        <v>0</v>
      </c>
      <c r="AE57" s="36">
        <f t="shared" si="74"/>
        <v>0</v>
      </c>
      <c r="AF57" s="36">
        <f t="shared" si="75"/>
        <v>0</v>
      </c>
      <c r="AG57" s="36">
        <f t="shared" si="76"/>
        <v>0</v>
      </c>
      <c r="AH57" s="36">
        <f t="shared" si="51"/>
        <v>4.1161355953815849E-2</v>
      </c>
      <c r="AI57" s="41">
        <f t="shared" si="77"/>
        <v>0</v>
      </c>
      <c r="AJ57" s="36">
        <f t="shared" si="78"/>
        <v>0.38740955314997344</v>
      </c>
      <c r="AK57" s="42">
        <f t="shared" si="79"/>
        <v>0.28087192603373057</v>
      </c>
      <c r="AL57" s="36">
        <f t="shared" si="80"/>
        <v>0.19370477657498672</v>
      </c>
      <c r="AM57" s="36">
        <f t="shared" si="81"/>
        <v>9.685238828749336E-2</v>
      </c>
      <c r="AN57" s="36">
        <f t="shared" si="82"/>
        <v>0</v>
      </c>
      <c r="AO57" s="36">
        <f t="shared" si="83"/>
        <v>0</v>
      </c>
      <c r="AP57" s="36">
        <f t="shared" si="53"/>
        <v>4.1161355953815849E-2</v>
      </c>
      <c r="AQ57" s="41">
        <f t="shared" si="84"/>
        <v>0</v>
      </c>
      <c r="AR57" s="36">
        <f t="shared" si="85"/>
        <v>0</v>
      </c>
      <c r="AS57" s="36">
        <f t="shared" si="86"/>
        <v>0</v>
      </c>
      <c r="AT57" s="42">
        <f t="shared" si="87"/>
        <v>0.86198625575869081</v>
      </c>
      <c r="AU57" s="36">
        <f t="shared" si="88"/>
        <v>9.685238828749336E-2</v>
      </c>
      <c r="AV57" s="36">
        <f t="shared" si="89"/>
        <v>0</v>
      </c>
      <c r="AW57" s="36">
        <f t="shared" si="90"/>
        <v>0</v>
      </c>
      <c r="AX57" s="36">
        <f t="shared" si="54"/>
        <v>4.1161355953815849E-2</v>
      </c>
      <c r="AY57" s="41">
        <f t="shared" si="91"/>
        <v>0</v>
      </c>
      <c r="AZ57" s="36">
        <f t="shared" si="92"/>
        <v>0</v>
      </c>
      <c r="BA57" s="36">
        <f t="shared" si="93"/>
        <v>0</v>
      </c>
      <c r="BB57" s="36">
        <f t="shared" si="94"/>
        <v>0</v>
      </c>
      <c r="BC57" s="42">
        <f t="shared" si="95"/>
        <v>0.46883864404618414</v>
      </c>
      <c r="BD57" s="87">
        <f t="shared" si="96"/>
        <v>0</v>
      </c>
      <c r="BE57" s="36">
        <f t="shared" si="97"/>
        <v>0</v>
      </c>
      <c r="BF57" s="43">
        <f t="shared" si="55"/>
        <v>0.53116135595381586</v>
      </c>
      <c r="BG57" s="41">
        <f t="shared" si="98"/>
        <v>0</v>
      </c>
      <c r="BH57" s="36">
        <f t="shared" si="99"/>
        <v>0</v>
      </c>
      <c r="BI57" s="36">
        <f t="shared" si="100"/>
        <v>0</v>
      </c>
      <c r="BJ57" s="36">
        <f t="shared" si="101"/>
        <v>0</v>
      </c>
      <c r="BK57" s="36">
        <f t="shared" si="102"/>
        <v>0</v>
      </c>
      <c r="BL57" s="42">
        <f t="shared" si="103"/>
        <v>0.96883864404618414</v>
      </c>
      <c r="BM57" s="36">
        <f t="shared" si="104"/>
        <v>0</v>
      </c>
      <c r="BN57" s="43">
        <f t="shared" si="56"/>
        <v>3.1161355953815847E-2</v>
      </c>
      <c r="BO57" s="41">
        <f t="shared" si="105"/>
        <v>0</v>
      </c>
      <c r="BP57" s="36">
        <f t="shared" si="106"/>
        <v>0</v>
      </c>
      <c r="BQ57" s="36">
        <f t="shared" si="107"/>
        <v>0</v>
      </c>
      <c r="BR57" s="36">
        <f t="shared" si="108"/>
        <v>0</v>
      </c>
      <c r="BS57" s="36">
        <f t="shared" si="109"/>
        <v>0</v>
      </c>
      <c r="BT57" s="36">
        <f t="shared" si="110"/>
        <v>0</v>
      </c>
      <c r="BU57" s="42">
        <f t="shared" si="111"/>
        <v>0.96883864404618414</v>
      </c>
      <c r="BV57" s="43">
        <f t="shared" si="57"/>
        <v>3.1161355953815847E-2</v>
      </c>
      <c r="BX57" s="69">
        <f t="shared" si="33"/>
        <v>0.35531095979057281</v>
      </c>
      <c r="BY57" s="69">
        <f t="shared" si="34"/>
        <v>3.7293263434064514E-2</v>
      </c>
      <c r="BZ57" s="69">
        <f t="shared" si="35"/>
        <v>1.0778651516235667E-2</v>
      </c>
      <c r="CA57" s="69">
        <f t="shared" si="36"/>
        <v>2.2045235098493699E-2</v>
      </c>
      <c r="CB57" s="69">
        <f t="shared" si="37"/>
        <v>6.5413790825238549E-3</v>
      </c>
      <c r="CC57" s="69">
        <f t="shared" si="38"/>
        <v>0</v>
      </c>
      <c r="CD57" s="69">
        <f t="shared" si="39"/>
        <v>0</v>
      </c>
      <c r="CE57" s="69">
        <f t="shared" si="40"/>
        <v>0.56803051107810942</v>
      </c>
    </row>
    <row r="58" spans="2:83" s="7" customFormat="1" ht="15.75" customHeight="1">
      <c r="B58" s="172">
        <v>31</v>
      </c>
      <c r="C58" s="173"/>
      <c r="D58" s="63">
        <f t="shared" si="41"/>
        <v>337.20195494538592</v>
      </c>
      <c r="E58" s="64">
        <f t="shared" si="42"/>
        <v>35.392551855567532</v>
      </c>
      <c r="F58" s="64">
        <f t="shared" si="43"/>
        <v>10.229300297275817</v>
      </c>
      <c r="G58" s="64">
        <f t="shared" si="44"/>
        <v>21.045296789221918</v>
      </c>
      <c r="H58" s="64">
        <f t="shared" si="45"/>
        <v>6.2256368945655725</v>
      </c>
      <c r="I58" s="64">
        <f t="shared" si="46"/>
        <v>0</v>
      </c>
      <c r="J58" s="64">
        <f t="shared" si="47"/>
        <v>0</v>
      </c>
      <c r="K58" s="65">
        <f t="shared" si="48"/>
        <v>589.90525921798269</v>
      </c>
      <c r="L58" s="59">
        <f t="shared" si="25"/>
        <v>999.99999999999955</v>
      </c>
      <c r="M58" s="1"/>
      <c r="N58" s="17">
        <f t="shared" si="58"/>
        <v>394.01659602413474</v>
      </c>
      <c r="O58" s="27">
        <f t="shared" si="59"/>
        <v>464570.73350683757</v>
      </c>
      <c r="P58" s="17"/>
      <c r="Q58" s="32">
        <v>31</v>
      </c>
      <c r="R58" s="149">
        <f t="shared" si="49"/>
        <v>4.3219423751506628E-2</v>
      </c>
      <c r="S58" s="35">
        <f t="shared" si="63"/>
        <v>0.90845832492281187</v>
      </c>
      <c r="T58" s="36">
        <f t="shared" si="64"/>
        <v>4.8322251325681485E-2</v>
      </c>
      <c r="U58" s="36">
        <f t="shared" si="65"/>
        <v>0</v>
      </c>
      <c r="V58" s="36">
        <f t="shared" si="66"/>
        <v>0</v>
      </c>
      <c r="W58" s="36">
        <f t="shared" si="67"/>
        <v>0</v>
      </c>
      <c r="X58" s="36">
        <f t="shared" si="68"/>
        <v>0</v>
      </c>
      <c r="Y58" s="36">
        <f t="shared" si="69"/>
        <v>0</v>
      </c>
      <c r="Z58" s="36">
        <f t="shared" si="61"/>
        <v>4.3219423751506628E-2</v>
      </c>
      <c r="AA58" s="41">
        <f t="shared" si="70"/>
        <v>0.38657801060545188</v>
      </c>
      <c r="AB58" s="42">
        <f t="shared" si="71"/>
        <v>0.37691356034031553</v>
      </c>
      <c r="AC58" s="36">
        <f t="shared" si="72"/>
        <v>0.19328900530272594</v>
      </c>
      <c r="AD58" s="36">
        <f t="shared" si="73"/>
        <v>0</v>
      </c>
      <c r="AE58" s="36">
        <f t="shared" si="74"/>
        <v>0</v>
      </c>
      <c r="AF58" s="36">
        <f t="shared" si="75"/>
        <v>0</v>
      </c>
      <c r="AG58" s="36">
        <f t="shared" si="76"/>
        <v>0</v>
      </c>
      <c r="AH58" s="36">
        <f t="shared" si="51"/>
        <v>4.3219423751506628E-2</v>
      </c>
      <c r="AI58" s="41">
        <f t="shared" si="77"/>
        <v>0</v>
      </c>
      <c r="AJ58" s="36">
        <f t="shared" si="78"/>
        <v>0.38657801060545188</v>
      </c>
      <c r="AK58" s="42">
        <f t="shared" si="79"/>
        <v>0.28026905768895255</v>
      </c>
      <c r="AL58" s="36">
        <f t="shared" si="80"/>
        <v>0.19328900530272594</v>
      </c>
      <c r="AM58" s="36">
        <f t="shared" si="81"/>
        <v>9.6644502651362971E-2</v>
      </c>
      <c r="AN58" s="36">
        <f t="shared" si="82"/>
        <v>0</v>
      </c>
      <c r="AO58" s="36">
        <f t="shared" si="83"/>
        <v>0</v>
      </c>
      <c r="AP58" s="36">
        <f t="shared" si="53"/>
        <v>4.3219423751506628E-2</v>
      </c>
      <c r="AQ58" s="41">
        <f t="shared" si="84"/>
        <v>0</v>
      </c>
      <c r="AR58" s="36">
        <f t="shared" si="85"/>
        <v>0</v>
      </c>
      <c r="AS58" s="36">
        <f t="shared" si="86"/>
        <v>0</v>
      </c>
      <c r="AT58" s="42">
        <f t="shared" si="87"/>
        <v>0.8601360735971304</v>
      </c>
      <c r="AU58" s="36">
        <f t="shared" si="88"/>
        <v>9.6644502651362971E-2</v>
      </c>
      <c r="AV58" s="36">
        <f t="shared" si="89"/>
        <v>0</v>
      </c>
      <c r="AW58" s="36">
        <f t="shared" si="90"/>
        <v>0</v>
      </c>
      <c r="AX58" s="36">
        <f t="shared" si="54"/>
        <v>4.3219423751506628E-2</v>
      </c>
      <c r="AY58" s="41">
        <f t="shared" si="91"/>
        <v>0</v>
      </c>
      <c r="AZ58" s="36">
        <f t="shared" si="92"/>
        <v>0</v>
      </c>
      <c r="BA58" s="36">
        <f t="shared" si="93"/>
        <v>0</v>
      </c>
      <c r="BB58" s="36">
        <f t="shared" si="94"/>
        <v>0</v>
      </c>
      <c r="BC58" s="42">
        <f t="shared" si="95"/>
        <v>0.46678057624849334</v>
      </c>
      <c r="BD58" s="87">
        <f t="shared" si="96"/>
        <v>0</v>
      </c>
      <c r="BE58" s="36">
        <f t="shared" si="97"/>
        <v>0</v>
      </c>
      <c r="BF58" s="43">
        <f t="shared" si="55"/>
        <v>0.53321942375150666</v>
      </c>
      <c r="BG58" s="41">
        <f t="shared" si="98"/>
        <v>0</v>
      </c>
      <c r="BH58" s="36">
        <f t="shared" si="99"/>
        <v>0</v>
      </c>
      <c r="BI58" s="36">
        <f t="shared" si="100"/>
        <v>0</v>
      </c>
      <c r="BJ58" s="36">
        <f t="shared" si="101"/>
        <v>0</v>
      </c>
      <c r="BK58" s="36">
        <f t="shared" si="102"/>
        <v>0</v>
      </c>
      <c r="BL58" s="42">
        <f t="shared" si="103"/>
        <v>0.96678057624849334</v>
      </c>
      <c r="BM58" s="36">
        <f t="shared" si="104"/>
        <v>0</v>
      </c>
      <c r="BN58" s="43">
        <f t="shared" si="56"/>
        <v>3.3219423751506626E-2</v>
      </c>
      <c r="BO58" s="41">
        <f t="shared" si="105"/>
        <v>0</v>
      </c>
      <c r="BP58" s="36">
        <f t="shared" si="106"/>
        <v>0</v>
      </c>
      <c r="BQ58" s="36">
        <f t="shared" si="107"/>
        <v>0</v>
      </c>
      <c r="BR58" s="36">
        <f t="shared" si="108"/>
        <v>0</v>
      </c>
      <c r="BS58" s="36">
        <f t="shared" si="109"/>
        <v>0</v>
      </c>
      <c r="BT58" s="36">
        <f t="shared" si="110"/>
        <v>0</v>
      </c>
      <c r="BU58" s="42">
        <f t="shared" si="111"/>
        <v>0.96678057624849334</v>
      </c>
      <c r="BV58" s="43">
        <f t="shared" si="57"/>
        <v>3.3219423751506626E-2</v>
      </c>
      <c r="BX58" s="69">
        <f t="shared" si="33"/>
        <v>0.33720195494538607</v>
      </c>
      <c r="BY58" s="69">
        <f t="shared" si="34"/>
        <v>3.5392551855567549E-2</v>
      </c>
      <c r="BZ58" s="69">
        <f t="shared" si="35"/>
        <v>1.022930029727582E-2</v>
      </c>
      <c r="CA58" s="69">
        <f t="shared" si="36"/>
        <v>2.1045296789221929E-2</v>
      </c>
      <c r="CB58" s="69">
        <f t="shared" si="37"/>
        <v>6.2256368945655749E-3</v>
      </c>
      <c r="CC58" s="69">
        <f t="shared" si="38"/>
        <v>0</v>
      </c>
      <c r="CD58" s="69">
        <f t="shared" si="39"/>
        <v>0</v>
      </c>
      <c r="CE58" s="69">
        <f t="shared" si="40"/>
        <v>0.58990525921798298</v>
      </c>
    </row>
    <row r="59" spans="2:83" s="7" customFormat="1" ht="15.75" customHeight="1">
      <c r="B59" s="172">
        <v>32</v>
      </c>
      <c r="C59" s="173">
        <v>2</v>
      </c>
      <c r="D59" s="63">
        <f t="shared" si="41"/>
        <v>319.29312200219567</v>
      </c>
      <c r="E59" s="64">
        <f t="shared" si="42"/>
        <v>33.512849906828336</v>
      </c>
      <c r="F59" s="64">
        <f t="shared" si="43"/>
        <v>9.6860212643880104</v>
      </c>
      <c r="G59" s="64">
        <f t="shared" si="44"/>
        <v>20.033680011372702</v>
      </c>
      <c r="H59" s="64">
        <f t="shared" si="45"/>
        <v>5.9082442197665248</v>
      </c>
      <c r="I59" s="64">
        <f t="shared" si="46"/>
        <v>0</v>
      </c>
      <c r="J59" s="64">
        <f t="shared" si="47"/>
        <v>0</v>
      </c>
      <c r="K59" s="65">
        <f t="shared" si="48"/>
        <v>611.56608259544839</v>
      </c>
      <c r="L59" s="59">
        <f t="shared" si="25"/>
        <v>999.99999999999966</v>
      </c>
      <c r="M59" s="1"/>
      <c r="N59" s="17">
        <f t="shared" si="58"/>
        <v>373.169307195101</v>
      </c>
      <c r="O59" s="27">
        <f t="shared" si="59"/>
        <v>441802.0299731564</v>
      </c>
      <c r="P59" s="17"/>
      <c r="Q59" s="32">
        <v>32</v>
      </c>
      <c r="R59" s="149">
        <f t="shared" si="49"/>
        <v>4.5380394939081976E-2</v>
      </c>
      <c r="S59" s="35">
        <f t="shared" si="63"/>
        <v>0.90640649369420501</v>
      </c>
      <c r="T59" s="36">
        <f t="shared" si="64"/>
        <v>4.8213111366713031E-2</v>
      </c>
      <c r="U59" s="36">
        <f t="shared" si="65"/>
        <v>0</v>
      </c>
      <c r="V59" s="36">
        <f t="shared" si="66"/>
        <v>0</v>
      </c>
      <c r="W59" s="36">
        <f t="shared" si="67"/>
        <v>0</v>
      </c>
      <c r="X59" s="36">
        <f t="shared" si="68"/>
        <v>0</v>
      </c>
      <c r="Y59" s="36">
        <f t="shared" si="69"/>
        <v>0</v>
      </c>
      <c r="Z59" s="36">
        <f t="shared" si="61"/>
        <v>4.5380394939081976E-2</v>
      </c>
      <c r="AA59" s="41">
        <f t="shared" si="70"/>
        <v>0.38570489093370425</v>
      </c>
      <c r="AB59" s="42">
        <f t="shared" si="71"/>
        <v>0.37606226866036163</v>
      </c>
      <c r="AC59" s="36">
        <f t="shared" si="72"/>
        <v>0.19285244546685212</v>
      </c>
      <c r="AD59" s="36">
        <f t="shared" si="73"/>
        <v>0</v>
      </c>
      <c r="AE59" s="36">
        <f t="shared" si="74"/>
        <v>0</v>
      </c>
      <c r="AF59" s="36">
        <f t="shared" si="75"/>
        <v>0</v>
      </c>
      <c r="AG59" s="36">
        <f t="shared" si="76"/>
        <v>0</v>
      </c>
      <c r="AH59" s="36">
        <f t="shared" si="51"/>
        <v>4.5380394939081976E-2</v>
      </c>
      <c r="AI59" s="41">
        <f t="shared" si="77"/>
        <v>0</v>
      </c>
      <c r="AJ59" s="36">
        <f t="shared" si="78"/>
        <v>0.38570489093370425</v>
      </c>
      <c r="AK59" s="42">
        <f t="shared" si="79"/>
        <v>0.27963604592693564</v>
      </c>
      <c r="AL59" s="36">
        <f t="shared" si="80"/>
        <v>0.19285244546685212</v>
      </c>
      <c r="AM59" s="36">
        <f t="shared" si="81"/>
        <v>9.6426222733426062E-2</v>
      </c>
      <c r="AN59" s="36">
        <f t="shared" si="82"/>
        <v>0</v>
      </c>
      <c r="AO59" s="36">
        <f t="shared" si="83"/>
        <v>0</v>
      </c>
      <c r="AP59" s="36">
        <f t="shared" si="53"/>
        <v>4.5380394939081976E-2</v>
      </c>
      <c r="AQ59" s="41">
        <f t="shared" si="84"/>
        <v>0</v>
      </c>
      <c r="AR59" s="36">
        <f t="shared" si="85"/>
        <v>0</v>
      </c>
      <c r="AS59" s="36">
        <f t="shared" si="86"/>
        <v>0</v>
      </c>
      <c r="AT59" s="42">
        <f t="shared" si="87"/>
        <v>0.85819338232749198</v>
      </c>
      <c r="AU59" s="36">
        <f t="shared" si="88"/>
        <v>9.6426222733426062E-2</v>
      </c>
      <c r="AV59" s="36">
        <f t="shared" si="89"/>
        <v>0</v>
      </c>
      <c r="AW59" s="36">
        <f t="shared" si="90"/>
        <v>0</v>
      </c>
      <c r="AX59" s="36">
        <f t="shared" si="54"/>
        <v>4.5380394939081976E-2</v>
      </c>
      <c r="AY59" s="41">
        <f t="shared" si="91"/>
        <v>0</v>
      </c>
      <c r="AZ59" s="36">
        <f t="shared" si="92"/>
        <v>0</v>
      </c>
      <c r="BA59" s="36">
        <f t="shared" si="93"/>
        <v>0</v>
      </c>
      <c r="BB59" s="36">
        <f t="shared" si="94"/>
        <v>0</v>
      </c>
      <c r="BC59" s="42">
        <f t="shared" si="95"/>
        <v>0.46461960506091804</v>
      </c>
      <c r="BD59" s="87">
        <f t="shared" si="96"/>
        <v>0</v>
      </c>
      <c r="BE59" s="36">
        <f t="shared" si="97"/>
        <v>0</v>
      </c>
      <c r="BF59" s="43">
        <f t="shared" si="55"/>
        <v>0.53538039493908196</v>
      </c>
      <c r="BG59" s="41">
        <f t="shared" si="98"/>
        <v>0</v>
      </c>
      <c r="BH59" s="36">
        <f t="shared" si="99"/>
        <v>0</v>
      </c>
      <c r="BI59" s="36">
        <f t="shared" si="100"/>
        <v>0</v>
      </c>
      <c r="BJ59" s="36">
        <f t="shared" si="101"/>
        <v>0</v>
      </c>
      <c r="BK59" s="36">
        <f t="shared" si="102"/>
        <v>0</v>
      </c>
      <c r="BL59" s="42">
        <f t="shared" si="103"/>
        <v>0.96461960506091804</v>
      </c>
      <c r="BM59" s="36">
        <f t="shared" si="104"/>
        <v>0</v>
      </c>
      <c r="BN59" s="43">
        <f t="shared" si="56"/>
        <v>3.5380394939081974E-2</v>
      </c>
      <c r="BO59" s="41">
        <f t="shared" si="105"/>
        <v>0</v>
      </c>
      <c r="BP59" s="36">
        <f t="shared" si="106"/>
        <v>0</v>
      </c>
      <c r="BQ59" s="36">
        <f t="shared" si="107"/>
        <v>0</v>
      </c>
      <c r="BR59" s="36">
        <f t="shared" si="108"/>
        <v>0</v>
      </c>
      <c r="BS59" s="36">
        <f t="shared" si="109"/>
        <v>0</v>
      </c>
      <c r="BT59" s="36">
        <f t="shared" si="110"/>
        <v>0</v>
      </c>
      <c r="BU59" s="42">
        <f t="shared" si="111"/>
        <v>0.96461960506091804</v>
      </c>
      <c r="BV59" s="43">
        <f t="shared" si="57"/>
        <v>3.5380394939081974E-2</v>
      </c>
      <c r="BX59" s="69">
        <f t="shared" si="33"/>
        <v>0.31929312200219578</v>
      </c>
      <c r="BY59" s="69">
        <f t="shared" si="34"/>
        <v>3.3512849906828346E-2</v>
      </c>
      <c r="BZ59" s="69">
        <f t="shared" si="35"/>
        <v>9.6860212643880145E-3</v>
      </c>
      <c r="CA59" s="69">
        <f t="shared" si="36"/>
        <v>2.003368001137271E-2</v>
      </c>
      <c r="CB59" s="69">
        <f t="shared" si="37"/>
        <v>5.908244219766527E-3</v>
      </c>
      <c r="CC59" s="69">
        <f t="shared" si="38"/>
        <v>0</v>
      </c>
      <c r="CD59" s="69">
        <f t="shared" si="39"/>
        <v>0</v>
      </c>
      <c r="CE59" s="69">
        <f t="shared" si="40"/>
        <v>0.61156608259544865</v>
      </c>
    </row>
    <row r="60" spans="2:83" s="7" customFormat="1" ht="15.75" customHeight="1">
      <c r="B60" s="172">
        <v>33</v>
      </c>
      <c r="C60" s="173"/>
      <c r="D60" s="63">
        <f t="shared" si="41"/>
        <v>301.61681314919792</v>
      </c>
      <c r="E60" s="64">
        <f t="shared" si="42"/>
        <v>31.657553390865445</v>
      </c>
      <c r="F60" s="64">
        <f t="shared" si="43"/>
        <v>9.1497959301084748</v>
      </c>
      <c r="G60" s="64">
        <f t="shared" si="44"/>
        <v>19.015439324841978</v>
      </c>
      <c r="H60" s="64">
        <f t="shared" si="45"/>
        <v>5.5906271333209245</v>
      </c>
      <c r="I60" s="64">
        <f t="shared" si="46"/>
        <v>0</v>
      </c>
      <c r="J60" s="64">
        <f t="shared" si="47"/>
        <v>0</v>
      </c>
      <c r="K60" s="65">
        <f t="shared" si="48"/>
        <v>632.96977107166492</v>
      </c>
      <c r="L60" s="59">
        <f t="shared" si="25"/>
        <v>999.99999999999977</v>
      </c>
      <c r="M60" s="1"/>
      <c r="N60" s="17">
        <f t="shared" si="58"/>
        <v>352.57723633904402</v>
      </c>
      <c r="O60" s="27">
        <f t="shared" si="59"/>
        <v>419029.6692152886</v>
      </c>
      <c r="P60" s="17"/>
      <c r="Q60" s="32">
        <v>33</v>
      </c>
      <c r="R60" s="149">
        <f t="shared" si="49"/>
        <v>4.7649414686036069E-2</v>
      </c>
      <c r="S60" s="35">
        <f t="shared" si="63"/>
        <v>0.90425207090416782</v>
      </c>
      <c r="T60" s="36">
        <f t="shared" si="64"/>
        <v>4.8098514409796157E-2</v>
      </c>
      <c r="U60" s="36">
        <f t="shared" si="65"/>
        <v>0</v>
      </c>
      <c r="V60" s="36">
        <f t="shared" si="66"/>
        <v>0</v>
      </c>
      <c r="W60" s="36">
        <f t="shared" si="67"/>
        <v>0</v>
      </c>
      <c r="X60" s="36">
        <f t="shared" si="68"/>
        <v>0</v>
      </c>
      <c r="Y60" s="36">
        <f t="shared" si="69"/>
        <v>0</v>
      </c>
      <c r="Z60" s="36">
        <f t="shared" si="61"/>
        <v>4.7649414686036069E-2</v>
      </c>
      <c r="AA60" s="41">
        <f t="shared" si="70"/>
        <v>0.38478811527836926</v>
      </c>
      <c r="AB60" s="42">
        <f t="shared" si="71"/>
        <v>0.37516841239640997</v>
      </c>
      <c r="AC60" s="36">
        <f t="shared" si="72"/>
        <v>0.19239405763918463</v>
      </c>
      <c r="AD60" s="36">
        <f t="shared" si="73"/>
        <v>0</v>
      </c>
      <c r="AE60" s="36">
        <f t="shared" si="74"/>
        <v>0</v>
      </c>
      <c r="AF60" s="36">
        <f t="shared" si="75"/>
        <v>0</v>
      </c>
      <c r="AG60" s="36">
        <f t="shared" si="76"/>
        <v>0</v>
      </c>
      <c r="AH60" s="36">
        <f t="shared" si="51"/>
        <v>4.7649414686036069E-2</v>
      </c>
      <c r="AI60" s="41">
        <f t="shared" si="77"/>
        <v>0</v>
      </c>
      <c r="AJ60" s="36">
        <f t="shared" si="78"/>
        <v>0.38478811527836926</v>
      </c>
      <c r="AK60" s="42">
        <f t="shared" si="79"/>
        <v>0.27897138357681778</v>
      </c>
      <c r="AL60" s="36">
        <f t="shared" si="80"/>
        <v>0.19239405763918463</v>
      </c>
      <c r="AM60" s="36">
        <f t="shared" si="81"/>
        <v>9.6197028819592315E-2</v>
      </c>
      <c r="AN60" s="36">
        <f t="shared" si="82"/>
        <v>0</v>
      </c>
      <c r="AO60" s="36">
        <f t="shared" si="83"/>
        <v>0</v>
      </c>
      <c r="AP60" s="36">
        <f t="shared" si="53"/>
        <v>4.7649414686036069E-2</v>
      </c>
      <c r="AQ60" s="41">
        <f t="shared" si="84"/>
        <v>0</v>
      </c>
      <c r="AR60" s="36">
        <f t="shared" si="85"/>
        <v>0</v>
      </c>
      <c r="AS60" s="36">
        <f t="shared" si="86"/>
        <v>0</v>
      </c>
      <c r="AT60" s="42">
        <f t="shared" si="87"/>
        <v>0.85615355649437164</v>
      </c>
      <c r="AU60" s="36">
        <f t="shared" si="88"/>
        <v>9.6197028819592315E-2</v>
      </c>
      <c r="AV60" s="36">
        <f t="shared" si="89"/>
        <v>0</v>
      </c>
      <c r="AW60" s="36">
        <f t="shared" si="90"/>
        <v>0</v>
      </c>
      <c r="AX60" s="36">
        <f t="shared" si="54"/>
        <v>4.7649414686036069E-2</v>
      </c>
      <c r="AY60" s="41">
        <f t="shared" si="91"/>
        <v>0</v>
      </c>
      <c r="AZ60" s="36">
        <f t="shared" si="92"/>
        <v>0</v>
      </c>
      <c r="BA60" s="36">
        <f t="shared" si="93"/>
        <v>0</v>
      </c>
      <c r="BB60" s="36">
        <f t="shared" si="94"/>
        <v>0</v>
      </c>
      <c r="BC60" s="42">
        <f t="shared" si="95"/>
        <v>0.46235058531396389</v>
      </c>
      <c r="BD60" s="87">
        <f t="shared" si="96"/>
        <v>0</v>
      </c>
      <c r="BE60" s="36">
        <f t="shared" si="97"/>
        <v>0</v>
      </c>
      <c r="BF60" s="43">
        <f t="shared" si="55"/>
        <v>0.53764941468603611</v>
      </c>
      <c r="BG60" s="41">
        <f t="shared" si="98"/>
        <v>0</v>
      </c>
      <c r="BH60" s="36">
        <f t="shared" si="99"/>
        <v>0</v>
      </c>
      <c r="BI60" s="36">
        <f t="shared" si="100"/>
        <v>0</v>
      </c>
      <c r="BJ60" s="36">
        <f t="shared" si="101"/>
        <v>0</v>
      </c>
      <c r="BK60" s="36">
        <f t="shared" si="102"/>
        <v>0</v>
      </c>
      <c r="BL60" s="42">
        <f t="shared" si="103"/>
        <v>0.96235058531396389</v>
      </c>
      <c r="BM60" s="36">
        <f t="shared" si="104"/>
        <v>0</v>
      </c>
      <c r="BN60" s="43">
        <f t="shared" si="56"/>
        <v>3.7649414686036067E-2</v>
      </c>
      <c r="BO60" s="41">
        <f t="shared" si="105"/>
        <v>0</v>
      </c>
      <c r="BP60" s="36">
        <f t="shared" si="106"/>
        <v>0</v>
      </c>
      <c r="BQ60" s="36">
        <f t="shared" si="107"/>
        <v>0</v>
      </c>
      <c r="BR60" s="36">
        <f t="shared" si="108"/>
        <v>0</v>
      </c>
      <c r="BS60" s="36">
        <f t="shared" si="109"/>
        <v>0</v>
      </c>
      <c r="BT60" s="36">
        <f t="shared" si="110"/>
        <v>0</v>
      </c>
      <c r="BU60" s="42">
        <f t="shared" si="111"/>
        <v>0.96235058531396389</v>
      </c>
      <c r="BV60" s="43">
        <f t="shared" si="57"/>
        <v>3.7649414686036067E-2</v>
      </c>
      <c r="BX60" s="69">
        <f t="shared" si="33"/>
        <v>0.30161681314919797</v>
      </c>
      <c r="BY60" s="69">
        <f t="shared" si="34"/>
        <v>3.1657553390865449E-2</v>
      </c>
      <c r="BZ60" s="69">
        <f t="shared" si="35"/>
        <v>9.1497959301084768E-3</v>
      </c>
      <c r="CA60" s="69">
        <f t="shared" si="36"/>
        <v>1.9015439324841982E-2</v>
      </c>
      <c r="CB60" s="69">
        <f t="shared" si="37"/>
        <v>5.5906271333209254E-3</v>
      </c>
      <c r="CC60" s="69">
        <f t="shared" si="38"/>
        <v>0</v>
      </c>
      <c r="CD60" s="69">
        <f t="shared" si="39"/>
        <v>0</v>
      </c>
      <c r="CE60" s="69">
        <f t="shared" si="40"/>
        <v>0.63296977107166508</v>
      </c>
    </row>
    <row r="61" spans="2:83" s="7" customFormat="1" ht="15.75" customHeight="1">
      <c r="B61" s="172">
        <v>34</v>
      </c>
      <c r="C61" s="173">
        <v>2</v>
      </c>
      <c r="D61" s="63">
        <f t="shared" si="41"/>
        <v>284.20630355239166</v>
      </c>
      <c r="E61" s="64">
        <f t="shared" si="42"/>
        <v>29.83015493005044</v>
      </c>
      <c r="F61" s="64">
        <f t="shared" si="43"/>
        <v>8.6216337717718119</v>
      </c>
      <c r="G61" s="64">
        <f t="shared" si="44"/>
        <v>17.995370915415361</v>
      </c>
      <c r="H61" s="64">
        <f t="shared" si="45"/>
        <v>5.274144103835356</v>
      </c>
      <c r="I61" s="64">
        <f t="shared" si="46"/>
        <v>0</v>
      </c>
      <c r="J61" s="64">
        <f t="shared" si="47"/>
        <v>0</v>
      </c>
      <c r="K61" s="65">
        <f t="shared" si="48"/>
        <v>654.07239272653499</v>
      </c>
      <c r="L61" s="59">
        <f t="shared" si="25"/>
        <v>999.99999999999955</v>
      </c>
      <c r="M61" s="1"/>
      <c r="N61" s="17">
        <f t="shared" si="58"/>
        <v>332.28145118313546</v>
      </c>
      <c r="O61" s="27">
        <f t="shared" si="59"/>
        <v>396337.31868705316</v>
      </c>
      <c r="P61" s="17"/>
      <c r="Q61" s="32">
        <v>34</v>
      </c>
      <c r="R61" s="149">
        <f t="shared" si="49"/>
        <v>5.0031885420337874E-2</v>
      </c>
      <c r="S61" s="35">
        <f t="shared" si="63"/>
        <v>0.90198992697462865</v>
      </c>
      <c r="T61" s="36">
        <f t="shared" si="64"/>
        <v>4.7978187605033445E-2</v>
      </c>
      <c r="U61" s="36">
        <f t="shared" si="65"/>
        <v>0</v>
      </c>
      <c r="V61" s="36">
        <f t="shared" si="66"/>
        <v>0</v>
      </c>
      <c r="W61" s="36">
        <f t="shared" si="67"/>
        <v>0</v>
      </c>
      <c r="X61" s="36">
        <f t="shared" si="68"/>
        <v>0</v>
      </c>
      <c r="Y61" s="36">
        <f t="shared" si="69"/>
        <v>0</v>
      </c>
      <c r="Z61" s="36">
        <f t="shared" si="61"/>
        <v>5.0031885420337874E-2</v>
      </c>
      <c r="AA61" s="41">
        <f t="shared" si="70"/>
        <v>0.38382550084026756</v>
      </c>
      <c r="AB61" s="42">
        <f t="shared" si="71"/>
        <v>0.37422986331926078</v>
      </c>
      <c r="AC61" s="36">
        <f t="shared" si="72"/>
        <v>0.19191275042013378</v>
      </c>
      <c r="AD61" s="36">
        <f t="shared" si="73"/>
        <v>0</v>
      </c>
      <c r="AE61" s="36">
        <f t="shared" si="74"/>
        <v>0</v>
      </c>
      <c r="AF61" s="36">
        <f t="shared" si="75"/>
        <v>0</v>
      </c>
      <c r="AG61" s="36">
        <f t="shared" si="76"/>
        <v>0</v>
      </c>
      <c r="AH61" s="36">
        <f t="shared" si="51"/>
        <v>5.0031885420337874E-2</v>
      </c>
      <c r="AI61" s="41">
        <f t="shared" si="77"/>
        <v>0</v>
      </c>
      <c r="AJ61" s="36">
        <f t="shared" si="78"/>
        <v>0.38382550084026756</v>
      </c>
      <c r="AK61" s="42">
        <f t="shared" si="79"/>
        <v>0.27827348810919389</v>
      </c>
      <c r="AL61" s="36">
        <f t="shared" si="80"/>
        <v>0.19191275042013378</v>
      </c>
      <c r="AM61" s="36">
        <f t="shared" si="81"/>
        <v>9.5956375210066891E-2</v>
      </c>
      <c r="AN61" s="36">
        <f t="shared" si="82"/>
        <v>0</v>
      </c>
      <c r="AO61" s="36">
        <f t="shared" si="83"/>
        <v>0</v>
      </c>
      <c r="AP61" s="36">
        <f t="shared" si="53"/>
        <v>5.0031885420337874E-2</v>
      </c>
      <c r="AQ61" s="41">
        <f t="shared" si="84"/>
        <v>0</v>
      </c>
      <c r="AR61" s="36">
        <f t="shared" si="85"/>
        <v>0</v>
      </c>
      <c r="AS61" s="36">
        <f t="shared" si="86"/>
        <v>0</v>
      </c>
      <c r="AT61" s="42">
        <f t="shared" si="87"/>
        <v>0.85401173936959518</v>
      </c>
      <c r="AU61" s="36">
        <f t="shared" si="88"/>
        <v>9.5956375210066891E-2</v>
      </c>
      <c r="AV61" s="36">
        <f t="shared" si="89"/>
        <v>0</v>
      </c>
      <c r="AW61" s="36">
        <f t="shared" si="90"/>
        <v>0</v>
      </c>
      <c r="AX61" s="36">
        <f t="shared" si="54"/>
        <v>5.0031885420337874E-2</v>
      </c>
      <c r="AY61" s="41">
        <f t="shared" si="91"/>
        <v>0</v>
      </c>
      <c r="AZ61" s="36">
        <f t="shared" si="92"/>
        <v>0</v>
      </c>
      <c r="BA61" s="36">
        <f t="shared" si="93"/>
        <v>0</v>
      </c>
      <c r="BB61" s="36">
        <f t="shared" si="94"/>
        <v>0</v>
      </c>
      <c r="BC61" s="42">
        <f t="shared" si="95"/>
        <v>0.45996811457966214</v>
      </c>
      <c r="BD61" s="87">
        <f t="shared" si="96"/>
        <v>0</v>
      </c>
      <c r="BE61" s="36">
        <f t="shared" si="97"/>
        <v>0</v>
      </c>
      <c r="BF61" s="43">
        <f t="shared" si="55"/>
        <v>0.54003188542033786</v>
      </c>
      <c r="BG61" s="41">
        <f t="shared" si="98"/>
        <v>0</v>
      </c>
      <c r="BH61" s="36">
        <f t="shared" si="99"/>
        <v>0</v>
      </c>
      <c r="BI61" s="36">
        <f t="shared" si="100"/>
        <v>0</v>
      </c>
      <c r="BJ61" s="36">
        <f t="shared" si="101"/>
        <v>0</v>
      </c>
      <c r="BK61" s="36">
        <f t="shared" si="102"/>
        <v>0</v>
      </c>
      <c r="BL61" s="42">
        <f t="shared" si="103"/>
        <v>0.95996811457966214</v>
      </c>
      <c r="BM61" s="36">
        <f t="shared" si="104"/>
        <v>0</v>
      </c>
      <c r="BN61" s="43">
        <f t="shared" si="56"/>
        <v>4.0031885420337872E-2</v>
      </c>
      <c r="BO61" s="41">
        <f t="shared" si="105"/>
        <v>0</v>
      </c>
      <c r="BP61" s="36">
        <f t="shared" si="106"/>
        <v>0</v>
      </c>
      <c r="BQ61" s="36">
        <f t="shared" si="107"/>
        <v>0</v>
      </c>
      <c r="BR61" s="36">
        <f t="shared" si="108"/>
        <v>0</v>
      </c>
      <c r="BS61" s="36">
        <f t="shared" si="109"/>
        <v>0</v>
      </c>
      <c r="BT61" s="36">
        <f t="shared" si="110"/>
        <v>0</v>
      </c>
      <c r="BU61" s="42">
        <f t="shared" si="111"/>
        <v>0.95996811457966214</v>
      </c>
      <c r="BV61" s="43">
        <f t="shared" si="57"/>
        <v>4.0031885420337872E-2</v>
      </c>
      <c r="BX61" s="69">
        <f t="shared" si="33"/>
        <v>0.28420630355239179</v>
      </c>
      <c r="BY61" s="69">
        <f t="shared" si="34"/>
        <v>2.9830154930050454E-2</v>
      </c>
      <c r="BZ61" s="69">
        <f t="shared" si="35"/>
        <v>8.6216337717718167E-3</v>
      </c>
      <c r="CA61" s="69">
        <f t="shared" si="36"/>
        <v>1.7995370915415369E-2</v>
      </c>
      <c r="CB61" s="69">
        <f t="shared" si="37"/>
        <v>5.2741441038353584E-3</v>
      </c>
      <c r="CC61" s="69">
        <f t="shared" si="38"/>
        <v>0</v>
      </c>
      <c r="CD61" s="69">
        <f t="shared" si="39"/>
        <v>0</v>
      </c>
      <c r="CE61" s="69">
        <f t="shared" si="40"/>
        <v>0.65407239272653528</v>
      </c>
    </row>
    <row r="62" spans="2:83" s="7" customFormat="1" ht="15.75" customHeight="1">
      <c r="B62" s="172">
        <v>35</v>
      </c>
      <c r="C62" s="173"/>
      <c r="D62" s="63">
        <f t="shared" si="41"/>
        <v>267.0955851158688</v>
      </c>
      <c r="E62" s="64">
        <f t="shared" si="42"/>
        <v>28.034222342720657</v>
      </c>
      <c r="F62" s="64">
        <f t="shared" si="43"/>
        <v>8.102565989507287</v>
      </c>
      <c r="G62" s="64">
        <f t="shared" si="44"/>
        <v>16.978032395754646</v>
      </c>
      <c r="H62" s="64">
        <f t="shared" si="45"/>
        <v>4.9600898873543962</v>
      </c>
      <c r="I62" s="64">
        <f t="shared" si="46"/>
        <v>0</v>
      </c>
      <c r="J62" s="64">
        <f t="shared" si="47"/>
        <v>0</v>
      </c>
      <c r="K62" s="65">
        <f t="shared" si="48"/>
        <v>674.8295042687937</v>
      </c>
      <c r="L62" s="59">
        <f t="shared" si="25"/>
        <v>999.99999999999955</v>
      </c>
      <c r="M62" s="1"/>
      <c r="N62" s="17">
        <f t="shared" si="58"/>
        <v>312.32362940912702</v>
      </c>
      <c r="O62" s="27">
        <f t="shared" si="59"/>
        <v>373805.57972902089</v>
      </c>
      <c r="P62" s="17"/>
      <c r="Q62" s="32">
        <v>35</v>
      </c>
      <c r="R62" s="149">
        <f t="shared" si="49"/>
        <v>5.2533479691354766E-2</v>
      </c>
      <c r="S62" s="35">
        <f t="shared" si="63"/>
        <v>0.89961467584861265</v>
      </c>
      <c r="T62" s="36">
        <f t="shared" si="64"/>
        <v>4.7851844460032593E-2</v>
      </c>
      <c r="U62" s="36">
        <f t="shared" si="65"/>
        <v>0</v>
      </c>
      <c r="V62" s="36">
        <f t="shared" si="66"/>
        <v>0</v>
      </c>
      <c r="W62" s="36">
        <f t="shared" si="67"/>
        <v>0</v>
      </c>
      <c r="X62" s="36">
        <f t="shared" si="68"/>
        <v>0</v>
      </c>
      <c r="Y62" s="36">
        <f t="shared" si="69"/>
        <v>0</v>
      </c>
      <c r="Z62" s="36">
        <f t="shared" si="61"/>
        <v>5.2533479691354766E-2</v>
      </c>
      <c r="AA62" s="41">
        <f t="shared" si="70"/>
        <v>0.38281475568026074</v>
      </c>
      <c r="AB62" s="42">
        <f t="shared" si="71"/>
        <v>0.37324438678825411</v>
      </c>
      <c r="AC62" s="36">
        <f t="shared" si="72"/>
        <v>0.19140737784013037</v>
      </c>
      <c r="AD62" s="36">
        <f t="shared" si="73"/>
        <v>0</v>
      </c>
      <c r="AE62" s="36">
        <f t="shared" si="74"/>
        <v>0</v>
      </c>
      <c r="AF62" s="36">
        <f t="shared" si="75"/>
        <v>0</v>
      </c>
      <c r="AG62" s="36">
        <f t="shared" si="76"/>
        <v>0</v>
      </c>
      <c r="AH62" s="36">
        <f t="shared" si="51"/>
        <v>5.2533479691354766E-2</v>
      </c>
      <c r="AI62" s="41">
        <f t="shared" si="77"/>
        <v>0</v>
      </c>
      <c r="AJ62" s="36">
        <f t="shared" si="78"/>
        <v>0.38281475568026074</v>
      </c>
      <c r="AK62" s="42">
        <f t="shared" si="79"/>
        <v>0.27754069786818891</v>
      </c>
      <c r="AL62" s="36">
        <f t="shared" si="80"/>
        <v>0.19140737784013037</v>
      </c>
      <c r="AM62" s="36">
        <f t="shared" si="81"/>
        <v>9.5703688920065186E-2</v>
      </c>
      <c r="AN62" s="36">
        <f t="shared" si="82"/>
        <v>0</v>
      </c>
      <c r="AO62" s="36">
        <f t="shared" si="83"/>
        <v>0</v>
      </c>
      <c r="AP62" s="36">
        <f t="shared" si="53"/>
        <v>5.2533479691354766E-2</v>
      </c>
      <c r="AQ62" s="41">
        <f t="shared" si="84"/>
        <v>0</v>
      </c>
      <c r="AR62" s="36">
        <f t="shared" si="85"/>
        <v>0</v>
      </c>
      <c r="AS62" s="36">
        <f t="shared" si="86"/>
        <v>0</v>
      </c>
      <c r="AT62" s="42">
        <f t="shared" si="87"/>
        <v>0.85176283138858011</v>
      </c>
      <c r="AU62" s="36">
        <f t="shared" si="88"/>
        <v>9.5703688920065186E-2</v>
      </c>
      <c r="AV62" s="36">
        <f t="shared" si="89"/>
        <v>0</v>
      </c>
      <c r="AW62" s="36">
        <f t="shared" si="90"/>
        <v>0</v>
      </c>
      <c r="AX62" s="36">
        <f t="shared" si="54"/>
        <v>5.2533479691354766E-2</v>
      </c>
      <c r="AY62" s="41">
        <f t="shared" si="91"/>
        <v>0</v>
      </c>
      <c r="AZ62" s="36">
        <f t="shared" si="92"/>
        <v>0</v>
      </c>
      <c r="BA62" s="36">
        <f t="shared" si="93"/>
        <v>0</v>
      </c>
      <c r="BB62" s="36">
        <f t="shared" si="94"/>
        <v>0</v>
      </c>
      <c r="BC62" s="42">
        <f t="shared" si="95"/>
        <v>0.45746652030864521</v>
      </c>
      <c r="BD62" s="87">
        <f t="shared" si="96"/>
        <v>0</v>
      </c>
      <c r="BE62" s="36">
        <f t="shared" si="97"/>
        <v>0</v>
      </c>
      <c r="BF62" s="43">
        <f t="shared" si="55"/>
        <v>0.54253347969135479</v>
      </c>
      <c r="BG62" s="41">
        <f t="shared" si="98"/>
        <v>0</v>
      </c>
      <c r="BH62" s="36">
        <f t="shared" si="99"/>
        <v>0</v>
      </c>
      <c r="BI62" s="36">
        <f t="shared" si="100"/>
        <v>0</v>
      </c>
      <c r="BJ62" s="36">
        <f t="shared" si="101"/>
        <v>0</v>
      </c>
      <c r="BK62" s="36">
        <f t="shared" si="102"/>
        <v>0</v>
      </c>
      <c r="BL62" s="42">
        <f t="shared" si="103"/>
        <v>0.95746652030864521</v>
      </c>
      <c r="BM62" s="36">
        <f t="shared" si="104"/>
        <v>0</v>
      </c>
      <c r="BN62" s="43">
        <f t="shared" si="56"/>
        <v>4.2533479691354764E-2</v>
      </c>
      <c r="BO62" s="41">
        <f t="shared" si="105"/>
        <v>0</v>
      </c>
      <c r="BP62" s="36">
        <f t="shared" si="106"/>
        <v>0</v>
      </c>
      <c r="BQ62" s="36">
        <f t="shared" si="107"/>
        <v>0</v>
      </c>
      <c r="BR62" s="36">
        <f t="shared" si="108"/>
        <v>0</v>
      </c>
      <c r="BS62" s="36">
        <f t="shared" si="109"/>
        <v>0</v>
      </c>
      <c r="BT62" s="36">
        <f t="shared" si="110"/>
        <v>0</v>
      </c>
      <c r="BU62" s="42">
        <f t="shared" si="111"/>
        <v>0.95746652030864521</v>
      </c>
      <c r="BV62" s="43">
        <f t="shared" si="57"/>
        <v>4.2533479691354764E-2</v>
      </c>
      <c r="BX62" s="69">
        <f t="shared" si="33"/>
        <v>0.26709558511586895</v>
      </c>
      <c r="BY62" s="69">
        <f t="shared" si="34"/>
        <v>2.8034222342720669E-2</v>
      </c>
      <c r="BZ62" s="69">
        <f t="shared" si="35"/>
        <v>8.1025659895072911E-3</v>
      </c>
      <c r="CA62" s="69">
        <f t="shared" si="36"/>
        <v>1.6978032395754652E-2</v>
      </c>
      <c r="CB62" s="69">
        <f t="shared" si="37"/>
        <v>4.9600898873543983E-3</v>
      </c>
      <c r="CC62" s="69">
        <f t="shared" si="38"/>
        <v>0</v>
      </c>
      <c r="CD62" s="69">
        <f t="shared" si="39"/>
        <v>0</v>
      </c>
      <c r="CE62" s="69">
        <f t="shared" si="40"/>
        <v>0.67482950426879396</v>
      </c>
    </row>
    <row r="63" spans="2:83" s="7" customFormat="1" ht="15.75" customHeight="1">
      <c r="B63" s="172">
        <v>36</v>
      </c>
      <c r="C63" s="173">
        <v>2</v>
      </c>
      <c r="D63" s="63">
        <f t="shared" si="41"/>
        <v>250.3191299303823</v>
      </c>
      <c r="E63" s="64">
        <f t="shared" si="42"/>
        <v>26.273373828506998</v>
      </c>
      <c r="F63" s="64">
        <f t="shared" si="43"/>
        <v>7.5936383386724255</v>
      </c>
      <c r="G63" s="64">
        <f t="shared" si="44"/>
        <v>15.967757165045937</v>
      </c>
      <c r="H63" s="64">
        <f t="shared" si="45"/>
        <v>4.649697908385237</v>
      </c>
      <c r="I63" s="64">
        <f t="shared" si="46"/>
        <v>0</v>
      </c>
      <c r="J63" s="64">
        <f t="shared" si="47"/>
        <v>0</v>
      </c>
      <c r="K63" s="65">
        <f t="shared" si="48"/>
        <v>695.19640282900673</v>
      </c>
      <c r="L63" s="59">
        <f t="shared" si="25"/>
        <v>999.99999999999955</v>
      </c>
      <c r="M63" s="1"/>
      <c r="N63" s="17">
        <f t="shared" si="58"/>
        <v>292.74580518657467</v>
      </c>
      <c r="O63" s="27">
        <f t="shared" si="59"/>
        <v>351512.10551361594</v>
      </c>
      <c r="P63" s="17"/>
      <c r="Q63" s="32">
        <v>36</v>
      </c>
      <c r="R63" s="149">
        <f t="shared" si="49"/>
        <v>5.5160153675922516E-2</v>
      </c>
      <c r="S63" s="35">
        <f t="shared" si="63"/>
        <v>0.89712066216629582</v>
      </c>
      <c r="T63" s="36">
        <f t="shared" si="64"/>
        <v>4.7719184157781695E-2</v>
      </c>
      <c r="U63" s="36">
        <f t="shared" si="65"/>
        <v>0</v>
      </c>
      <c r="V63" s="36">
        <f t="shared" si="66"/>
        <v>0</v>
      </c>
      <c r="W63" s="36">
        <f t="shared" si="67"/>
        <v>0</v>
      </c>
      <c r="X63" s="36">
        <f t="shared" si="68"/>
        <v>0</v>
      </c>
      <c r="Y63" s="36">
        <f t="shared" si="69"/>
        <v>0</v>
      </c>
      <c r="Z63" s="36">
        <f t="shared" si="61"/>
        <v>5.5160153675922516E-2</v>
      </c>
      <c r="AA63" s="41">
        <f t="shared" si="70"/>
        <v>0.38175347326225356</v>
      </c>
      <c r="AB63" s="42">
        <f t="shared" si="71"/>
        <v>0.37220963643069715</v>
      </c>
      <c r="AC63" s="36">
        <f t="shared" si="72"/>
        <v>0.19087673663112678</v>
      </c>
      <c r="AD63" s="36">
        <f t="shared" si="73"/>
        <v>0</v>
      </c>
      <c r="AE63" s="36">
        <f t="shared" si="74"/>
        <v>0</v>
      </c>
      <c r="AF63" s="36">
        <f t="shared" si="75"/>
        <v>0</v>
      </c>
      <c r="AG63" s="36">
        <f t="shared" si="76"/>
        <v>0</v>
      </c>
      <c r="AH63" s="36">
        <f t="shared" si="51"/>
        <v>5.5160153675922516E-2</v>
      </c>
      <c r="AI63" s="41">
        <f t="shared" si="77"/>
        <v>0</v>
      </c>
      <c r="AJ63" s="36">
        <f t="shared" si="78"/>
        <v>0.38175347326225356</v>
      </c>
      <c r="AK63" s="42">
        <f t="shared" si="79"/>
        <v>0.2767712681151337</v>
      </c>
      <c r="AL63" s="36">
        <f t="shared" si="80"/>
        <v>0.19087673663112678</v>
      </c>
      <c r="AM63" s="36">
        <f t="shared" si="81"/>
        <v>9.5438368315563391E-2</v>
      </c>
      <c r="AN63" s="36">
        <f t="shared" si="82"/>
        <v>0</v>
      </c>
      <c r="AO63" s="36">
        <f t="shared" si="83"/>
        <v>0</v>
      </c>
      <c r="AP63" s="36">
        <f t="shared" si="53"/>
        <v>5.5160153675922516E-2</v>
      </c>
      <c r="AQ63" s="41">
        <f t="shared" si="84"/>
        <v>0</v>
      </c>
      <c r="AR63" s="36">
        <f t="shared" si="85"/>
        <v>0</v>
      </c>
      <c r="AS63" s="36">
        <f t="shared" si="86"/>
        <v>0</v>
      </c>
      <c r="AT63" s="42">
        <f t="shared" si="87"/>
        <v>0.84940147800851407</v>
      </c>
      <c r="AU63" s="36">
        <f t="shared" si="88"/>
        <v>9.5438368315563391E-2</v>
      </c>
      <c r="AV63" s="36">
        <f t="shared" si="89"/>
        <v>0</v>
      </c>
      <c r="AW63" s="36">
        <f t="shared" si="90"/>
        <v>0</v>
      </c>
      <c r="AX63" s="36">
        <f t="shared" si="54"/>
        <v>5.5160153675922516E-2</v>
      </c>
      <c r="AY63" s="41">
        <f t="shared" si="91"/>
        <v>0</v>
      </c>
      <c r="AZ63" s="36">
        <f t="shared" si="92"/>
        <v>0</v>
      </c>
      <c r="BA63" s="36">
        <f t="shared" si="93"/>
        <v>0</v>
      </c>
      <c r="BB63" s="36">
        <f t="shared" si="94"/>
        <v>0</v>
      </c>
      <c r="BC63" s="42">
        <f t="shared" si="95"/>
        <v>0.45483984632407748</v>
      </c>
      <c r="BD63" s="87">
        <f t="shared" si="96"/>
        <v>0</v>
      </c>
      <c r="BE63" s="36">
        <f t="shared" si="97"/>
        <v>0</v>
      </c>
      <c r="BF63" s="43">
        <f t="shared" si="55"/>
        <v>0.54516015367592252</v>
      </c>
      <c r="BG63" s="41">
        <f t="shared" si="98"/>
        <v>0</v>
      </c>
      <c r="BH63" s="36">
        <f t="shared" si="99"/>
        <v>0</v>
      </c>
      <c r="BI63" s="36">
        <f t="shared" si="100"/>
        <v>0</v>
      </c>
      <c r="BJ63" s="36">
        <f t="shared" si="101"/>
        <v>0</v>
      </c>
      <c r="BK63" s="36">
        <f t="shared" si="102"/>
        <v>0</v>
      </c>
      <c r="BL63" s="42">
        <f t="shared" si="103"/>
        <v>0.95483984632407748</v>
      </c>
      <c r="BM63" s="36">
        <f t="shared" si="104"/>
        <v>0</v>
      </c>
      <c r="BN63" s="43">
        <f t="shared" si="56"/>
        <v>4.5160153675922514E-2</v>
      </c>
      <c r="BO63" s="41">
        <f t="shared" si="105"/>
        <v>0</v>
      </c>
      <c r="BP63" s="36">
        <f t="shared" si="106"/>
        <v>0</v>
      </c>
      <c r="BQ63" s="36">
        <f t="shared" si="107"/>
        <v>0</v>
      </c>
      <c r="BR63" s="36">
        <f t="shared" si="108"/>
        <v>0</v>
      </c>
      <c r="BS63" s="36">
        <f t="shared" si="109"/>
        <v>0</v>
      </c>
      <c r="BT63" s="36">
        <f t="shared" si="110"/>
        <v>0</v>
      </c>
      <c r="BU63" s="42">
        <f t="shared" si="111"/>
        <v>0.95483984632407748</v>
      </c>
      <c r="BV63" s="43">
        <f t="shared" si="57"/>
        <v>4.5160153675922514E-2</v>
      </c>
      <c r="BX63" s="69">
        <f t="shared" si="33"/>
        <v>0.25031912993038241</v>
      </c>
      <c r="BY63" s="69">
        <f t="shared" si="34"/>
        <v>2.6273373828507009E-2</v>
      </c>
      <c r="BZ63" s="69">
        <f t="shared" si="35"/>
        <v>7.5936383386724293E-3</v>
      </c>
      <c r="CA63" s="69">
        <f t="shared" si="36"/>
        <v>1.5967757165045945E-2</v>
      </c>
      <c r="CB63" s="69">
        <f t="shared" si="37"/>
        <v>4.6496979083852389E-3</v>
      </c>
      <c r="CC63" s="69">
        <f t="shared" si="38"/>
        <v>0</v>
      </c>
      <c r="CD63" s="69">
        <f t="shared" si="39"/>
        <v>0</v>
      </c>
      <c r="CE63" s="69">
        <f t="shared" si="40"/>
        <v>0.69519640282900708</v>
      </c>
    </row>
    <row r="64" spans="2:83" s="7" customFormat="1" ht="15.75" customHeight="1">
      <c r="B64" s="172">
        <v>37</v>
      </c>
      <c r="C64" s="173"/>
      <c r="D64" s="63">
        <f t="shared" si="41"/>
        <v>233.91162336445291</v>
      </c>
      <c r="E64" s="64">
        <f t="shared" si="42"/>
        <v>24.551249961646199</v>
      </c>
      <c r="F64" s="64">
        <f t="shared" si="43"/>
        <v>7.0959030378462229</v>
      </c>
      <c r="G64" s="64">
        <f t="shared" si="44"/>
        <v>14.968663676192214</v>
      </c>
      <c r="H64" s="64">
        <f t="shared" si="45"/>
        <v>4.3441412317743504</v>
      </c>
      <c r="I64" s="64">
        <f t="shared" si="46"/>
        <v>0</v>
      </c>
      <c r="J64" s="64">
        <f t="shared" si="47"/>
        <v>0</v>
      </c>
      <c r="K64" s="65">
        <f t="shared" si="48"/>
        <v>715.12841872808781</v>
      </c>
      <c r="L64" s="59">
        <f t="shared" si="25"/>
        <v>999.99999999999966</v>
      </c>
      <c r="M64" s="1"/>
      <c r="N64" s="17">
        <f t="shared" si="58"/>
        <v>273.59007766586109</v>
      </c>
      <c r="O64" s="27">
        <f t="shared" si="59"/>
        <v>329531.63190298289</v>
      </c>
      <c r="P64" s="17"/>
      <c r="Q64" s="32">
        <v>37</v>
      </c>
      <c r="R64" s="149">
        <f t="shared" si="49"/>
        <v>5.7918161359718633E-2</v>
      </c>
      <c r="S64" s="35">
        <f t="shared" si="63"/>
        <v>0.89450194779986314</v>
      </c>
      <c r="T64" s="36">
        <f t="shared" si="64"/>
        <v>4.7579890840418249E-2</v>
      </c>
      <c r="U64" s="36">
        <f t="shared" si="65"/>
        <v>0</v>
      </c>
      <c r="V64" s="36">
        <f t="shared" si="66"/>
        <v>0</v>
      </c>
      <c r="W64" s="36">
        <f t="shared" si="67"/>
        <v>0</v>
      </c>
      <c r="X64" s="36">
        <f t="shared" si="68"/>
        <v>0</v>
      </c>
      <c r="Y64" s="36">
        <f t="shared" si="69"/>
        <v>0</v>
      </c>
      <c r="Z64" s="36">
        <f t="shared" si="61"/>
        <v>5.7918161359718633E-2</v>
      </c>
      <c r="AA64" s="41">
        <f t="shared" si="70"/>
        <v>0.38063912672334599</v>
      </c>
      <c r="AB64" s="42">
        <f t="shared" si="71"/>
        <v>0.37112314855526241</v>
      </c>
      <c r="AC64" s="36">
        <f t="shared" si="72"/>
        <v>0.19031956336167299</v>
      </c>
      <c r="AD64" s="36">
        <f t="shared" si="73"/>
        <v>0</v>
      </c>
      <c r="AE64" s="36">
        <f t="shared" si="74"/>
        <v>0</v>
      </c>
      <c r="AF64" s="36">
        <f t="shared" si="75"/>
        <v>0</v>
      </c>
      <c r="AG64" s="36">
        <f t="shared" si="76"/>
        <v>0</v>
      </c>
      <c r="AH64" s="36">
        <f t="shared" si="51"/>
        <v>5.7918161359718633E-2</v>
      </c>
      <c r="AI64" s="41">
        <f t="shared" si="77"/>
        <v>0</v>
      </c>
      <c r="AJ64" s="36">
        <f t="shared" si="78"/>
        <v>0.38063912672334599</v>
      </c>
      <c r="AK64" s="42">
        <f t="shared" si="79"/>
        <v>0.27596336687442591</v>
      </c>
      <c r="AL64" s="36">
        <f t="shared" si="80"/>
        <v>0.19031956336167299</v>
      </c>
      <c r="AM64" s="36">
        <f t="shared" si="81"/>
        <v>9.5159781680836497E-2</v>
      </c>
      <c r="AN64" s="36">
        <f t="shared" si="82"/>
        <v>0</v>
      </c>
      <c r="AO64" s="36">
        <f t="shared" si="83"/>
        <v>0</v>
      </c>
      <c r="AP64" s="36">
        <f t="shared" si="53"/>
        <v>5.7918161359718633E-2</v>
      </c>
      <c r="AQ64" s="41">
        <f t="shared" si="84"/>
        <v>0</v>
      </c>
      <c r="AR64" s="36">
        <f t="shared" si="85"/>
        <v>0</v>
      </c>
      <c r="AS64" s="36">
        <f t="shared" si="86"/>
        <v>0</v>
      </c>
      <c r="AT64" s="42">
        <f t="shared" si="87"/>
        <v>0.84692205695944489</v>
      </c>
      <c r="AU64" s="36">
        <f t="shared" si="88"/>
        <v>9.5159781680836497E-2</v>
      </c>
      <c r="AV64" s="36">
        <f t="shared" si="89"/>
        <v>0</v>
      </c>
      <c r="AW64" s="36">
        <f t="shared" si="90"/>
        <v>0</v>
      </c>
      <c r="AX64" s="36">
        <f t="shared" si="54"/>
        <v>5.7918161359718633E-2</v>
      </c>
      <c r="AY64" s="41">
        <f t="shared" si="91"/>
        <v>0</v>
      </c>
      <c r="AZ64" s="36">
        <f t="shared" si="92"/>
        <v>0</v>
      </c>
      <c r="BA64" s="36">
        <f t="shared" si="93"/>
        <v>0</v>
      </c>
      <c r="BB64" s="36">
        <f t="shared" si="94"/>
        <v>0</v>
      </c>
      <c r="BC64" s="42">
        <f t="shared" si="95"/>
        <v>0.4520818386402814</v>
      </c>
      <c r="BD64" s="87">
        <f t="shared" si="96"/>
        <v>0</v>
      </c>
      <c r="BE64" s="36">
        <f t="shared" si="97"/>
        <v>0</v>
      </c>
      <c r="BF64" s="43">
        <f t="shared" si="55"/>
        <v>0.5479181613597186</v>
      </c>
      <c r="BG64" s="41">
        <f t="shared" si="98"/>
        <v>0</v>
      </c>
      <c r="BH64" s="36">
        <f t="shared" si="99"/>
        <v>0</v>
      </c>
      <c r="BI64" s="36">
        <f t="shared" si="100"/>
        <v>0</v>
      </c>
      <c r="BJ64" s="36">
        <f t="shared" si="101"/>
        <v>0</v>
      </c>
      <c r="BK64" s="36">
        <f t="shared" si="102"/>
        <v>0</v>
      </c>
      <c r="BL64" s="42">
        <f t="shared" si="103"/>
        <v>0.9520818386402814</v>
      </c>
      <c r="BM64" s="36">
        <f t="shared" si="104"/>
        <v>0</v>
      </c>
      <c r="BN64" s="43">
        <f t="shared" si="56"/>
        <v>4.7918161359718631E-2</v>
      </c>
      <c r="BO64" s="41">
        <f t="shared" si="105"/>
        <v>0</v>
      </c>
      <c r="BP64" s="36">
        <f t="shared" si="106"/>
        <v>0</v>
      </c>
      <c r="BQ64" s="36">
        <f t="shared" si="107"/>
        <v>0</v>
      </c>
      <c r="BR64" s="36">
        <f t="shared" si="108"/>
        <v>0</v>
      </c>
      <c r="BS64" s="36">
        <f t="shared" si="109"/>
        <v>0</v>
      </c>
      <c r="BT64" s="36">
        <f t="shared" si="110"/>
        <v>0</v>
      </c>
      <c r="BU64" s="42">
        <f t="shared" si="111"/>
        <v>0.9520818386402814</v>
      </c>
      <c r="BV64" s="43">
        <f t="shared" si="57"/>
        <v>4.7918161359718631E-2</v>
      </c>
      <c r="BX64" s="69">
        <f t="shared" si="33"/>
        <v>0.23391162336445298</v>
      </c>
      <c r="BY64" s="69">
        <f t="shared" si="34"/>
        <v>2.4551249961646208E-2</v>
      </c>
      <c r="BZ64" s="69">
        <f t="shared" si="35"/>
        <v>7.095903037846225E-3</v>
      </c>
      <c r="CA64" s="69">
        <f t="shared" si="36"/>
        <v>1.496866367619222E-2</v>
      </c>
      <c r="CB64" s="69">
        <f t="shared" si="37"/>
        <v>4.3441412317743516E-3</v>
      </c>
      <c r="CC64" s="69">
        <f t="shared" si="38"/>
        <v>0</v>
      </c>
      <c r="CD64" s="69">
        <f t="shared" si="39"/>
        <v>0</v>
      </c>
      <c r="CE64" s="69">
        <f t="shared" si="40"/>
        <v>0.71512841872808808</v>
      </c>
    </row>
    <row r="65" spans="2:83" s="7" customFormat="1" ht="15.75" customHeight="1">
      <c r="B65" s="172">
        <v>38</v>
      </c>
      <c r="C65" s="173">
        <v>2</v>
      </c>
      <c r="D65" s="63">
        <f t="shared" si="41"/>
        <v>217.90766741244795</v>
      </c>
      <c r="E65" s="64">
        <f t="shared" si="42"/>
        <v>22.871482559149921</v>
      </c>
      <c r="F65" s="64">
        <f t="shared" si="43"/>
        <v>6.6104097724898532</v>
      </c>
      <c r="G65" s="64">
        <f t="shared" si="44"/>
        <v>13.984659967739461</v>
      </c>
      <c r="H65" s="64">
        <f t="shared" si="45"/>
        <v>4.0445322350652395</v>
      </c>
      <c r="I65" s="64">
        <f t="shared" si="46"/>
        <v>0</v>
      </c>
      <c r="J65" s="64">
        <f t="shared" si="47"/>
        <v>0</v>
      </c>
      <c r="K65" s="65">
        <f t="shared" si="48"/>
        <v>734.5812480531074</v>
      </c>
      <c r="L65" s="59">
        <f t="shared" si="25"/>
        <v>999.99999999999977</v>
      </c>
      <c r="M65" s="1"/>
      <c r="N65" s="17">
        <f t="shared" si="58"/>
        <v>254.89828241298119</v>
      </c>
      <c r="O65" s="27">
        <f t="shared" si="59"/>
        <v>307935.92648570368</v>
      </c>
      <c r="P65" s="17"/>
      <c r="Q65" s="32">
        <v>38</v>
      </c>
      <c r="R65" s="149">
        <f t="shared" si="49"/>
        <v>6.0814069427704572E-2</v>
      </c>
      <c r="S65" s="35">
        <f t="shared" si="63"/>
        <v>0.89175229771510878</v>
      </c>
      <c r="T65" s="36">
        <f t="shared" si="64"/>
        <v>4.7433632857186638E-2</v>
      </c>
      <c r="U65" s="36">
        <f t="shared" si="65"/>
        <v>0</v>
      </c>
      <c r="V65" s="36">
        <f t="shared" si="66"/>
        <v>0</v>
      </c>
      <c r="W65" s="36">
        <f t="shared" si="67"/>
        <v>0</v>
      </c>
      <c r="X65" s="36">
        <f t="shared" si="68"/>
        <v>0</v>
      </c>
      <c r="Y65" s="36">
        <f t="shared" si="69"/>
        <v>0</v>
      </c>
      <c r="Z65" s="36">
        <f t="shared" si="61"/>
        <v>6.0814069427704572E-2</v>
      </c>
      <c r="AA65" s="41">
        <f t="shared" si="70"/>
        <v>0.3794690628574931</v>
      </c>
      <c r="AB65" s="42">
        <f t="shared" si="71"/>
        <v>0.3699823362860557</v>
      </c>
      <c r="AC65" s="36">
        <f t="shared" si="72"/>
        <v>0.18973453142874655</v>
      </c>
      <c r="AD65" s="36">
        <f t="shared" si="73"/>
        <v>0</v>
      </c>
      <c r="AE65" s="36">
        <f t="shared" si="74"/>
        <v>0</v>
      </c>
      <c r="AF65" s="36">
        <f t="shared" si="75"/>
        <v>0</v>
      </c>
      <c r="AG65" s="36">
        <f t="shared" si="76"/>
        <v>0</v>
      </c>
      <c r="AH65" s="36">
        <f t="shared" si="51"/>
        <v>6.0814069427704572E-2</v>
      </c>
      <c r="AI65" s="41">
        <f t="shared" si="77"/>
        <v>0</v>
      </c>
      <c r="AJ65" s="36">
        <f t="shared" si="78"/>
        <v>0.3794690628574931</v>
      </c>
      <c r="AK65" s="42">
        <f t="shared" si="79"/>
        <v>0.27511507057168255</v>
      </c>
      <c r="AL65" s="36">
        <f t="shared" si="80"/>
        <v>0.18973453142874655</v>
      </c>
      <c r="AM65" s="36">
        <f t="shared" si="81"/>
        <v>9.4867265714373275E-2</v>
      </c>
      <c r="AN65" s="36">
        <f t="shared" si="82"/>
        <v>0</v>
      </c>
      <c r="AO65" s="36">
        <f t="shared" si="83"/>
        <v>0</v>
      </c>
      <c r="AP65" s="36">
        <f t="shared" si="53"/>
        <v>6.0814069427704572E-2</v>
      </c>
      <c r="AQ65" s="41">
        <f t="shared" si="84"/>
        <v>0</v>
      </c>
      <c r="AR65" s="36">
        <f t="shared" si="85"/>
        <v>0</v>
      </c>
      <c r="AS65" s="36">
        <f t="shared" si="86"/>
        <v>0</v>
      </c>
      <c r="AT65" s="42">
        <f t="shared" si="87"/>
        <v>0.84431866485792217</v>
      </c>
      <c r="AU65" s="36">
        <f t="shared" si="88"/>
        <v>9.4867265714373275E-2</v>
      </c>
      <c r="AV65" s="36">
        <f t="shared" si="89"/>
        <v>0</v>
      </c>
      <c r="AW65" s="36">
        <f t="shared" si="90"/>
        <v>0</v>
      </c>
      <c r="AX65" s="36">
        <f t="shared" si="54"/>
        <v>6.0814069427704572E-2</v>
      </c>
      <c r="AY65" s="41">
        <f t="shared" si="91"/>
        <v>0</v>
      </c>
      <c r="AZ65" s="36">
        <f t="shared" si="92"/>
        <v>0</v>
      </c>
      <c r="BA65" s="36">
        <f t="shared" si="93"/>
        <v>0</v>
      </c>
      <c r="BB65" s="36">
        <f t="shared" si="94"/>
        <v>0</v>
      </c>
      <c r="BC65" s="42">
        <f t="shared" si="95"/>
        <v>0.44918593057229539</v>
      </c>
      <c r="BD65" s="87">
        <f t="shared" si="96"/>
        <v>0</v>
      </c>
      <c r="BE65" s="36">
        <f t="shared" si="97"/>
        <v>0</v>
      </c>
      <c r="BF65" s="43">
        <f t="shared" si="55"/>
        <v>0.55081406942770461</v>
      </c>
      <c r="BG65" s="41">
        <f t="shared" si="98"/>
        <v>0</v>
      </c>
      <c r="BH65" s="36">
        <f t="shared" si="99"/>
        <v>0</v>
      </c>
      <c r="BI65" s="36">
        <f t="shared" si="100"/>
        <v>0</v>
      </c>
      <c r="BJ65" s="36">
        <f t="shared" si="101"/>
        <v>0</v>
      </c>
      <c r="BK65" s="36">
        <f t="shared" si="102"/>
        <v>0</v>
      </c>
      <c r="BL65" s="42">
        <f t="shared" si="103"/>
        <v>0.94918593057229539</v>
      </c>
      <c r="BM65" s="36">
        <f t="shared" si="104"/>
        <v>0</v>
      </c>
      <c r="BN65" s="43">
        <f t="shared" si="56"/>
        <v>5.081406942770457E-2</v>
      </c>
      <c r="BO65" s="41">
        <f t="shared" si="105"/>
        <v>0</v>
      </c>
      <c r="BP65" s="36">
        <f t="shared" si="106"/>
        <v>0</v>
      </c>
      <c r="BQ65" s="36">
        <f t="shared" si="107"/>
        <v>0</v>
      </c>
      <c r="BR65" s="36">
        <f t="shared" si="108"/>
        <v>0</v>
      </c>
      <c r="BS65" s="36">
        <f t="shared" si="109"/>
        <v>0</v>
      </c>
      <c r="BT65" s="36">
        <f t="shared" si="110"/>
        <v>0</v>
      </c>
      <c r="BU65" s="42">
        <f t="shared" si="111"/>
        <v>0.94918593057229539</v>
      </c>
      <c r="BV65" s="43">
        <f t="shared" si="57"/>
        <v>5.081406942770457E-2</v>
      </c>
      <c r="BX65" s="69">
        <f t="shared" si="33"/>
        <v>0.21790766741244799</v>
      </c>
      <c r="BY65" s="69">
        <f t="shared" si="34"/>
        <v>2.2871482559149926E-2</v>
      </c>
      <c r="BZ65" s="69">
        <f t="shared" si="35"/>
        <v>6.6104097724898545E-3</v>
      </c>
      <c r="CA65" s="69">
        <f t="shared" si="36"/>
        <v>1.3984659967739463E-2</v>
      </c>
      <c r="CB65" s="69">
        <f t="shared" si="37"/>
        <v>4.0445322350652407E-3</v>
      </c>
      <c r="CC65" s="69">
        <f t="shared" si="38"/>
        <v>0</v>
      </c>
      <c r="CD65" s="69">
        <f t="shared" si="39"/>
        <v>0</v>
      </c>
      <c r="CE65" s="69">
        <f t="shared" si="40"/>
        <v>0.73458124805310754</v>
      </c>
    </row>
    <row r="66" spans="2:83" s="7" customFormat="1" ht="15.75" customHeight="1">
      <c r="B66" s="172">
        <v>39</v>
      </c>
      <c r="C66" s="173"/>
      <c r="D66" s="63">
        <f t="shared" si="41"/>
        <v>202.34145567962861</v>
      </c>
      <c r="E66" s="64">
        <f t="shared" si="42"/>
        <v>21.237660570065746</v>
      </c>
      <c r="F66" s="64">
        <f t="shared" si="43"/>
        <v>6.1381958369962453</v>
      </c>
      <c r="G66" s="64">
        <f t="shared" si="44"/>
        <v>13.019443836374599</v>
      </c>
      <c r="H66" s="64">
        <f t="shared" si="45"/>
        <v>3.7519210999166037</v>
      </c>
      <c r="I66" s="64">
        <f t="shared" si="46"/>
        <v>0</v>
      </c>
      <c r="J66" s="64">
        <f t="shared" si="47"/>
        <v>0</v>
      </c>
      <c r="K66" s="65">
        <f t="shared" si="48"/>
        <v>753.51132297701804</v>
      </c>
      <c r="L66" s="59">
        <f t="shared" si="25"/>
        <v>999.99999999999977</v>
      </c>
      <c r="M66" s="1"/>
      <c r="N66" s="17">
        <f t="shared" si="58"/>
        <v>236.71162763893199</v>
      </c>
      <c r="O66" s="27">
        <f t="shared" si="59"/>
        <v>286793.66160203994</v>
      </c>
      <c r="P66" s="17"/>
      <c r="Q66" s="32">
        <v>39</v>
      </c>
      <c r="R66" s="149">
        <f t="shared" si="49"/>
        <v>6.3854772899089779E-2</v>
      </c>
      <c r="S66" s="35">
        <f t="shared" si="63"/>
        <v>0.8888651651261168</v>
      </c>
      <c r="T66" s="36">
        <f t="shared" si="64"/>
        <v>4.7280061974793453E-2</v>
      </c>
      <c r="U66" s="36">
        <f t="shared" si="65"/>
        <v>0</v>
      </c>
      <c r="V66" s="36">
        <f t="shared" si="66"/>
        <v>0</v>
      </c>
      <c r="W66" s="36">
        <f t="shared" si="67"/>
        <v>0</v>
      </c>
      <c r="X66" s="36">
        <f t="shared" si="68"/>
        <v>0</v>
      </c>
      <c r="Y66" s="36">
        <f t="shared" si="69"/>
        <v>0</v>
      </c>
      <c r="Z66" s="36">
        <f t="shared" si="61"/>
        <v>6.3854772899089779E-2</v>
      </c>
      <c r="AA66" s="41">
        <f t="shared" si="70"/>
        <v>0.37824049579834762</v>
      </c>
      <c r="AB66" s="42">
        <f t="shared" si="71"/>
        <v>0.36878448340338876</v>
      </c>
      <c r="AC66" s="36">
        <f t="shared" si="72"/>
        <v>0.18912024789917381</v>
      </c>
      <c r="AD66" s="36">
        <f t="shared" si="73"/>
        <v>0</v>
      </c>
      <c r="AE66" s="36">
        <f t="shared" si="74"/>
        <v>0</v>
      </c>
      <c r="AF66" s="36">
        <f t="shared" si="75"/>
        <v>0</v>
      </c>
      <c r="AG66" s="36">
        <f t="shared" si="76"/>
        <v>0</v>
      </c>
      <c r="AH66" s="36">
        <f t="shared" si="51"/>
        <v>6.3854772899089779E-2</v>
      </c>
      <c r="AI66" s="41">
        <f t="shared" si="77"/>
        <v>0</v>
      </c>
      <c r="AJ66" s="36">
        <f t="shared" si="78"/>
        <v>0.37824049579834762</v>
      </c>
      <c r="AK66" s="42">
        <f t="shared" si="79"/>
        <v>0.27422435945380186</v>
      </c>
      <c r="AL66" s="36">
        <f t="shared" si="80"/>
        <v>0.18912024789917381</v>
      </c>
      <c r="AM66" s="36">
        <f t="shared" si="81"/>
        <v>9.4560123949586905E-2</v>
      </c>
      <c r="AN66" s="36">
        <f t="shared" si="82"/>
        <v>0</v>
      </c>
      <c r="AO66" s="36">
        <f t="shared" si="83"/>
        <v>0</v>
      </c>
      <c r="AP66" s="36">
        <f t="shared" si="53"/>
        <v>6.3854772899089779E-2</v>
      </c>
      <c r="AQ66" s="41">
        <f t="shared" si="84"/>
        <v>0</v>
      </c>
      <c r="AR66" s="36">
        <f t="shared" si="85"/>
        <v>0</v>
      </c>
      <c r="AS66" s="36">
        <f t="shared" si="86"/>
        <v>0</v>
      </c>
      <c r="AT66" s="42">
        <f t="shared" si="87"/>
        <v>0.84158510315132329</v>
      </c>
      <c r="AU66" s="36">
        <f t="shared" si="88"/>
        <v>9.4560123949586905E-2</v>
      </c>
      <c r="AV66" s="36">
        <f t="shared" si="89"/>
        <v>0</v>
      </c>
      <c r="AW66" s="36">
        <f t="shared" si="90"/>
        <v>0</v>
      </c>
      <c r="AX66" s="36">
        <f t="shared" si="54"/>
        <v>6.3854772899089779E-2</v>
      </c>
      <c r="AY66" s="41">
        <f t="shared" si="91"/>
        <v>0</v>
      </c>
      <c r="AZ66" s="36">
        <f t="shared" si="92"/>
        <v>0</v>
      </c>
      <c r="BA66" s="36">
        <f t="shared" si="93"/>
        <v>0</v>
      </c>
      <c r="BB66" s="36">
        <f t="shared" si="94"/>
        <v>0</v>
      </c>
      <c r="BC66" s="42">
        <f t="shared" si="95"/>
        <v>0.4461452271009102</v>
      </c>
      <c r="BD66" s="87">
        <f t="shared" si="96"/>
        <v>0</v>
      </c>
      <c r="BE66" s="36">
        <f t="shared" si="97"/>
        <v>0</v>
      </c>
      <c r="BF66" s="43">
        <f t="shared" si="55"/>
        <v>0.5538547728990898</v>
      </c>
      <c r="BG66" s="41">
        <f t="shared" si="98"/>
        <v>0</v>
      </c>
      <c r="BH66" s="36">
        <f t="shared" si="99"/>
        <v>0</v>
      </c>
      <c r="BI66" s="36">
        <f t="shared" si="100"/>
        <v>0</v>
      </c>
      <c r="BJ66" s="36">
        <f t="shared" si="101"/>
        <v>0</v>
      </c>
      <c r="BK66" s="36">
        <f t="shared" si="102"/>
        <v>0</v>
      </c>
      <c r="BL66" s="42">
        <f t="shared" si="103"/>
        <v>0.9461452271009102</v>
      </c>
      <c r="BM66" s="36">
        <f t="shared" si="104"/>
        <v>0</v>
      </c>
      <c r="BN66" s="43">
        <f t="shared" si="56"/>
        <v>5.3854772899089777E-2</v>
      </c>
      <c r="BO66" s="41">
        <f t="shared" si="105"/>
        <v>0</v>
      </c>
      <c r="BP66" s="36">
        <f t="shared" si="106"/>
        <v>0</v>
      </c>
      <c r="BQ66" s="36">
        <f t="shared" si="107"/>
        <v>0</v>
      </c>
      <c r="BR66" s="36">
        <f t="shared" si="108"/>
        <v>0</v>
      </c>
      <c r="BS66" s="36">
        <f t="shared" si="109"/>
        <v>0</v>
      </c>
      <c r="BT66" s="36">
        <f t="shared" si="110"/>
        <v>0</v>
      </c>
      <c r="BU66" s="42">
        <f t="shared" si="111"/>
        <v>0.9461452271009102</v>
      </c>
      <c r="BV66" s="43">
        <f t="shared" si="57"/>
        <v>5.3854772899089777E-2</v>
      </c>
      <c r="BX66" s="69">
        <f t="shared" si="33"/>
        <v>0.20234145567962866</v>
      </c>
      <c r="BY66" s="69">
        <f t="shared" si="34"/>
        <v>2.123766057006575E-2</v>
      </c>
      <c r="BZ66" s="69">
        <f t="shared" si="35"/>
        <v>6.1381958369962466E-3</v>
      </c>
      <c r="CA66" s="69">
        <f t="shared" si="36"/>
        <v>1.3019443836374602E-2</v>
      </c>
      <c r="CB66" s="69">
        <f t="shared" si="37"/>
        <v>3.7519210999166046E-3</v>
      </c>
      <c r="CC66" s="69">
        <f t="shared" si="38"/>
        <v>0</v>
      </c>
      <c r="CD66" s="69">
        <f t="shared" si="39"/>
        <v>0</v>
      </c>
      <c r="CE66" s="69">
        <f t="shared" si="40"/>
        <v>0.75351132297701817</v>
      </c>
    </row>
    <row r="67" spans="2:83" s="7" customFormat="1" ht="15.75" customHeight="1">
      <c r="B67" s="172">
        <v>40</v>
      </c>
      <c r="C67" s="173">
        <v>2</v>
      </c>
      <c r="D67" s="63">
        <f t="shared" si="41"/>
        <v>187.24642225211483</v>
      </c>
      <c r="E67" s="64">
        <f t="shared" si="42"/>
        <v>19.65329322258566</v>
      </c>
      <c r="F67" s="64">
        <f t="shared" si="43"/>
        <v>5.6802754838225127</v>
      </c>
      <c r="G67" s="64">
        <f t="shared" si="44"/>
        <v>12.076499054352482</v>
      </c>
      <c r="H67" s="64">
        <f t="shared" si="45"/>
        <v>3.4672932529725946</v>
      </c>
      <c r="I67" s="64">
        <f t="shared" si="46"/>
        <v>0</v>
      </c>
      <c r="J67" s="64">
        <f t="shared" si="47"/>
        <v>0</v>
      </c>
      <c r="K67" s="65">
        <f t="shared" si="48"/>
        <v>771.87621673415163</v>
      </c>
      <c r="L67" s="59">
        <f t="shared" si="25"/>
        <v>999.99999999999977</v>
      </c>
      <c r="M67" s="1"/>
      <c r="N67" s="17">
        <f t="shared" si="58"/>
        <v>219.07029807044603</v>
      </c>
      <c r="O67" s="27">
        <f t="shared" si="59"/>
        <v>266170.21790402953</v>
      </c>
      <c r="P67" s="17"/>
      <c r="Q67" s="32">
        <v>40</v>
      </c>
      <c r="R67" s="149">
        <f t="shared" si="49"/>
        <v>6.7047511544044286E-2</v>
      </c>
      <c r="S67" s="35">
        <f t="shared" si="63"/>
        <v>0.88583367590767514</v>
      </c>
      <c r="T67" s="36">
        <f t="shared" si="64"/>
        <v>4.7118812548280598E-2</v>
      </c>
      <c r="U67" s="36">
        <f t="shared" si="65"/>
        <v>0</v>
      </c>
      <c r="V67" s="36">
        <f t="shared" si="66"/>
        <v>0</v>
      </c>
      <c r="W67" s="36">
        <f t="shared" si="67"/>
        <v>0</v>
      </c>
      <c r="X67" s="36">
        <f t="shared" si="68"/>
        <v>0</v>
      </c>
      <c r="Y67" s="36">
        <f t="shared" si="69"/>
        <v>0</v>
      </c>
      <c r="Z67" s="36">
        <f t="shared" si="61"/>
        <v>6.7047511544044286E-2</v>
      </c>
      <c r="AA67" s="41">
        <f t="shared" si="70"/>
        <v>0.37695050038624478</v>
      </c>
      <c r="AB67" s="42">
        <f t="shared" si="71"/>
        <v>0.36752673787658852</v>
      </c>
      <c r="AC67" s="36">
        <f t="shared" si="72"/>
        <v>0.18847525019312239</v>
      </c>
      <c r="AD67" s="36">
        <f t="shared" si="73"/>
        <v>0</v>
      </c>
      <c r="AE67" s="36">
        <f t="shared" si="74"/>
        <v>0</v>
      </c>
      <c r="AF67" s="36">
        <f t="shared" si="75"/>
        <v>0</v>
      </c>
      <c r="AG67" s="36">
        <f t="shared" si="76"/>
        <v>0</v>
      </c>
      <c r="AH67" s="36">
        <f t="shared" si="51"/>
        <v>6.7047511544044286E-2</v>
      </c>
      <c r="AI67" s="41">
        <f t="shared" si="77"/>
        <v>0</v>
      </c>
      <c r="AJ67" s="36">
        <f t="shared" si="78"/>
        <v>0.37695050038624478</v>
      </c>
      <c r="AK67" s="42">
        <f t="shared" si="79"/>
        <v>0.27328911278002732</v>
      </c>
      <c r="AL67" s="36">
        <f t="shared" si="80"/>
        <v>0.18847525019312239</v>
      </c>
      <c r="AM67" s="36">
        <f t="shared" si="81"/>
        <v>9.4237625096561195E-2</v>
      </c>
      <c r="AN67" s="36">
        <f t="shared" si="82"/>
        <v>0</v>
      </c>
      <c r="AO67" s="36">
        <f t="shared" si="83"/>
        <v>0</v>
      </c>
      <c r="AP67" s="36">
        <f t="shared" si="53"/>
        <v>6.7047511544044286E-2</v>
      </c>
      <c r="AQ67" s="41">
        <f t="shared" si="84"/>
        <v>0</v>
      </c>
      <c r="AR67" s="36">
        <f t="shared" si="85"/>
        <v>0</v>
      </c>
      <c r="AS67" s="36">
        <f t="shared" si="86"/>
        <v>0</v>
      </c>
      <c r="AT67" s="42">
        <f t="shared" si="87"/>
        <v>0.83871486335939449</v>
      </c>
      <c r="AU67" s="36">
        <f t="shared" si="88"/>
        <v>9.4237625096561195E-2</v>
      </c>
      <c r="AV67" s="36">
        <f t="shared" si="89"/>
        <v>0</v>
      </c>
      <c r="AW67" s="36">
        <f t="shared" si="90"/>
        <v>0</v>
      </c>
      <c r="AX67" s="36">
        <f t="shared" si="54"/>
        <v>6.7047511544044286E-2</v>
      </c>
      <c r="AY67" s="41">
        <f t="shared" si="91"/>
        <v>0</v>
      </c>
      <c r="AZ67" s="36">
        <f t="shared" si="92"/>
        <v>0</v>
      </c>
      <c r="BA67" s="36">
        <f t="shared" si="93"/>
        <v>0</v>
      </c>
      <c r="BB67" s="36">
        <f t="shared" si="94"/>
        <v>0</v>
      </c>
      <c r="BC67" s="42">
        <f t="shared" si="95"/>
        <v>0.4429524884559557</v>
      </c>
      <c r="BD67" s="87">
        <f t="shared" si="96"/>
        <v>0</v>
      </c>
      <c r="BE67" s="36">
        <f t="shared" si="97"/>
        <v>0</v>
      </c>
      <c r="BF67" s="43">
        <f t="shared" si="55"/>
        <v>0.5570475115440443</v>
      </c>
      <c r="BG67" s="41">
        <f t="shared" si="98"/>
        <v>0</v>
      </c>
      <c r="BH67" s="36">
        <f t="shared" si="99"/>
        <v>0</v>
      </c>
      <c r="BI67" s="36">
        <f t="shared" si="100"/>
        <v>0</v>
      </c>
      <c r="BJ67" s="36">
        <f t="shared" si="101"/>
        <v>0</v>
      </c>
      <c r="BK67" s="36">
        <f t="shared" si="102"/>
        <v>0</v>
      </c>
      <c r="BL67" s="42">
        <f t="shared" si="103"/>
        <v>0.9429524884559557</v>
      </c>
      <c r="BM67" s="36">
        <f t="shared" si="104"/>
        <v>0</v>
      </c>
      <c r="BN67" s="43">
        <f t="shared" si="56"/>
        <v>5.7047511544044284E-2</v>
      </c>
      <c r="BO67" s="41">
        <f t="shared" si="105"/>
        <v>0</v>
      </c>
      <c r="BP67" s="36">
        <f t="shared" si="106"/>
        <v>0</v>
      </c>
      <c r="BQ67" s="36">
        <f t="shared" si="107"/>
        <v>0</v>
      </c>
      <c r="BR67" s="36">
        <f t="shared" si="108"/>
        <v>0</v>
      </c>
      <c r="BS67" s="36">
        <f t="shared" si="109"/>
        <v>0</v>
      </c>
      <c r="BT67" s="36">
        <f t="shared" si="110"/>
        <v>0</v>
      </c>
      <c r="BU67" s="42">
        <f t="shared" si="111"/>
        <v>0.9429524884559557</v>
      </c>
      <c r="BV67" s="43">
        <f t="shared" si="57"/>
        <v>5.7047511544044284E-2</v>
      </c>
      <c r="BX67" s="69">
        <f t="shared" si="33"/>
        <v>0.18724642225211488</v>
      </c>
      <c r="BY67" s="69">
        <f t="shared" si="34"/>
        <v>1.9653293222585664E-2</v>
      </c>
      <c r="BZ67" s="69">
        <f t="shared" si="35"/>
        <v>5.6802754838225136E-3</v>
      </c>
      <c r="CA67" s="69">
        <f t="shared" si="36"/>
        <v>1.2076499054352485E-2</v>
      </c>
      <c r="CB67" s="69">
        <f t="shared" si="37"/>
        <v>3.4672932529725953E-3</v>
      </c>
      <c r="CC67" s="69">
        <f t="shared" si="38"/>
        <v>0</v>
      </c>
      <c r="CD67" s="69">
        <f t="shared" si="39"/>
        <v>0</v>
      </c>
      <c r="CE67" s="69">
        <f t="shared" si="40"/>
        <v>0.77187621673415185</v>
      </c>
    </row>
    <row r="68" spans="2:83" s="7" customFormat="1" ht="15.75" customHeight="1">
      <c r="B68" s="172">
        <v>41</v>
      </c>
      <c r="C68" s="173"/>
      <c r="D68" s="63">
        <f t="shared" si="41"/>
        <v>172.65486766188698</v>
      </c>
      <c r="E68" s="64">
        <f t="shared" si="42"/>
        <v>18.12177076640744</v>
      </c>
      <c r="F68" s="64">
        <f t="shared" si="43"/>
        <v>5.2376285773784677</v>
      </c>
      <c r="G68" s="64">
        <f t="shared" si="44"/>
        <v>11.159088073781119</v>
      </c>
      <c r="H68" s="64">
        <f t="shared" si="45"/>
        <v>3.1915659008500943</v>
      </c>
      <c r="I68" s="64">
        <f t="shared" si="46"/>
        <v>0</v>
      </c>
      <c r="J68" s="64">
        <f t="shared" si="47"/>
        <v>0</v>
      </c>
      <c r="K68" s="65">
        <f t="shared" si="48"/>
        <v>789.63507901969558</v>
      </c>
      <c r="L68" s="59">
        <f t="shared" si="25"/>
        <v>999.99999999999966</v>
      </c>
      <c r="M68" s="1"/>
      <c r="N68" s="17">
        <f t="shared" si="58"/>
        <v>202.01303041561786</v>
      </c>
      <c r="O68" s="27">
        <f t="shared" si="59"/>
        <v>246127.42591011015</v>
      </c>
      <c r="P68" s="17"/>
      <c r="Q68" s="32">
        <v>41</v>
      </c>
      <c r="R68" s="149">
        <f t="shared" si="49"/>
        <v>7.0399887121246493E-2</v>
      </c>
      <c r="S68" s="35">
        <f t="shared" si="63"/>
        <v>0.88265061222831143</v>
      </c>
      <c r="T68" s="36">
        <f t="shared" si="64"/>
        <v>4.6949500650442094E-2</v>
      </c>
      <c r="U68" s="36">
        <f t="shared" si="65"/>
        <v>0</v>
      </c>
      <c r="V68" s="36">
        <f t="shared" si="66"/>
        <v>0</v>
      </c>
      <c r="W68" s="36">
        <f t="shared" si="67"/>
        <v>0</v>
      </c>
      <c r="X68" s="36">
        <f t="shared" si="68"/>
        <v>0</v>
      </c>
      <c r="Y68" s="36">
        <f t="shared" si="69"/>
        <v>0</v>
      </c>
      <c r="Z68" s="36">
        <f t="shared" si="61"/>
        <v>7.0399887121246493E-2</v>
      </c>
      <c r="AA68" s="41">
        <f t="shared" si="70"/>
        <v>0.37559600520353675</v>
      </c>
      <c r="AB68" s="42">
        <f t="shared" si="71"/>
        <v>0.36620610507344842</v>
      </c>
      <c r="AC68" s="36">
        <f t="shared" si="72"/>
        <v>0.18779800260176838</v>
      </c>
      <c r="AD68" s="36">
        <f t="shared" si="73"/>
        <v>0</v>
      </c>
      <c r="AE68" s="36">
        <f t="shared" si="74"/>
        <v>0</v>
      </c>
      <c r="AF68" s="36">
        <f t="shared" si="75"/>
        <v>0</v>
      </c>
      <c r="AG68" s="36">
        <f t="shared" si="76"/>
        <v>0</v>
      </c>
      <c r="AH68" s="36">
        <f t="shared" si="51"/>
        <v>7.0399887121246493E-2</v>
      </c>
      <c r="AI68" s="41">
        <f t="shared" si="77"/>
        <v>0</v>
      </c>
      <c r="AJ68" s="36">
        <f t="shared" si="78"/>
        <v>0.37559600520353675</v>
      </c>
      <c r="AK68" s="42">
        <f t="shared" si="79"/>
        <v>0.27230710377256417</v>
      </c>
      <c r="AL68" s="36">
        <f t="shared" si="80"/>
        <v>0.18779800260176838</v>
      </c>
      <c r="AM68" s="36">
        <f t="shared" si="81"/>
        <v>9.3899001300884188E-2</v>
      </c>
      <c r="AN68" s="36">
        <f t="shared" si="82"/>
        <v>0</v>
      </c>
      <c r="AO68" s="36">
        <f t="shared" si="83"/>
        <v>0</v>
      </c>
      <c r="AP68" s="36">
        <f t="shared" si="53"/>
        <v>7.0399887121246493E-2</v>
      </c>
      <c r="AQ68" s="41">
        <f t="shared" si="84"/>
        <v>0</v>
      </c>
      <c r="AR68" s="36">
        <f t="shared" si="85"/>
        <v>0</v>
      </c>
      <c r="AS68" s="36">
        <f t="shared" si="86"/>
        <v>0</v>
      </c>
      <c r="AT68" s="42">
        <f t="shared" si="87"/>
        <v>0.8357011115778693</v>
      </c>
      <c r="AU68" s="36">
        <f t="shared" si="88"/>
        <v>9.3899001300884188E-2</v>
      </c>
      <c r="AV68" s="36">
        <f t="shared" si="89"/>
        <v>0</v>
      </c>
      <c r="AW68" s="36">
        <f t="shared" si="90"/>
        <v>0</v>
      </c>
      <c r="AX68" s="36">
        <f t="shared" si="54"/>
        <v>7.0399887121246493E-2</v>
      </c>
      <c r="AY68" s="41">
        <f t="shared" si="91"/>
        <v>0</v>
      </c>
      <c r="AZ68" s="36">
        <f t="shared" si="92"/>
        <v>0</v>
      </c>
      <c r="BA68" s="36">
        <f t="shared" si="93"/>
        <v>0</v>
      </c>
      <c r="BB68" s="36">
        <f t="shared" si="94"/>
        <v>0</v>
      </c>
      <c r="BC68" s="42">
        <f t="shared" si="95"/>
        <v>0.43960011287875356</v>
      </c>
      <c r="BD68" s="87">
        <f t="shared" si="96"/>
        <v>0</v>
      </c>
      <c r="BE68" s="36">
        <f t="shared" si="97"/>
        <v>0</v>
      </c>
      <c r="BF68" s="43">
        <f t="shared" si="55"/>
        <v>0.56039988712124644</v>
      </c>
      <c r="BG68" s="41">
        <f t="shared" si="98"/>
        <v>0</v>
      </c>
      <c r="BH68" s="36">
        <f t="shared" si="99"/>
        <v>0</v>
      </c>
      <c r="BI68" s="36">
        <f t="shared" si="100"/>
        <v>0</v>
      </c>
      <c r="BJ68" s="36">
        <f t="shared" si="101"/>
        <v>0</v>
      </c>
      <c r="BK68" s="36">
        <f t="shared" si="102"/>
        <v>0</v>
      </c>
      <c r="BL68" s="42">
        <f t="shared" si="103"/>
        <v>0.93960011287875356</v>
      </c>
      <c r="BM68" s="36">
        <f t="shared" si="104"/>
        <v>0</v>
      </c>
      <c r="BN68" s="43">
        <f t="shared" si="56"/>
        <v>6.0399887121246491E-2</v>
      </c>
      <c r="BO68" s="41">
        <f t="shared" si="105"/>
        <v>0</v>
      </c>
      <c r="BP68" s="36">
        <f t="shared" si="106"/>
        <v>0</v>
      </c>
      <c r="BQ68" s="36">
        <f t="shared" si="107"/>
        <v>0</v>
      </c>
      <c r="BR68" s="36">
        <f t="shared" si="108"/>
        <v>0</v>
      </c>
      <c r="BS68" s="36">
        <f t="shared" si="109"/>
        <v>0</v>
      </c>
      <c r="BT68" s="36">
        <f t="shared" si="110"/>
        <v>0</v>
      </c>
      <c r="BU68" s="42">
        <f t="shared" si="111"/>
        <v>0.93960011287875356</v>
      </c>
      <c r="BV68" s="43">
        <f t="shared" si="57"/>
        <v>6.0399887121246491E-2</v>
      </c>
      <c r="BX68" s="69">
        <f t="shared" si="33"/>
        <v>0.17265486766188703</v>
      </c>
      <c r="BY68" s="69">
        <f t="shared" si="34"/>
        <v>1.8121770766407447E-2</v>
      </c>
      <c r="BZ68" s="69">
        <f t="shared" si="35"/>
        <v>5.2376285773784691E-3</v>
      </c>
      <c r="CA68" s="69">
        <f t="shared" si="36"/>
        <v>1.1159088073781123E-2</v>
      </c>
      <c r="CB68" s="69">
        <f t="shared" si="37"/>
        <v>3.1915659008500954E-3</v>
      </c>
      <c r="CC68" s="69">
        <f t="shared" si="38"/>
        <v>0</v>
      </c>
      <c r="CD68" s="69">
        <f t="shared" si="39"/>
        <v>0</v>
      </c>
      <c r="CE68" s="69">
        <f t="shared" si="40"/>
        <v>0.78963507901969587</v>
      </c>
    </row>
    <row r="69" spans="2:83" s="7" customFormat="1" ht="15.75" customHeight="1">
      <c r="B69" s="172">
        <v>42</v>
      </c>
      <c r="C69" s="173">
        <v>2</v>
      </c>
      <c r="D69" s="63">
        <f t="shared" si="41"/>
        <v>158.59756619903811</v>
      </c>
      <c r="E69" s="64">
        <f t="shared" si="42"/>
        <v>16.646323256934231</v>
      </c>
      <c r="F69" s="64">
        <f t="shared" si="43"/>
        <v>4.8111886818352616</v>
      </c>
      <c r="G69" s="64">
        <f t="shared" si="44"/>
        <v>10.270241705109802</v>
      </c>
      <c r="H69" s="64">
        <f t="shared" si="45"/>
        <v>2.9255838201226441</v>
      </c>
      <c r="I69" s="64">
        <f t="shared" si="46"/>
        <v>0</v>
      </c>
      <c r="J69" s="64">
        <f t="shared" si="47"/>
        <v>0</v>
      </c>
      <c r="K69" s="65">
        <f t="shared" si="48"/>
        <v>806.74909633695972</v>
      </c>
      <c r="L69" s="59">
        <f t="shared" si="25"/>
        <v>999.99999999999977</v>
      </c>
      <c r="M69" s="1"/>
      <c r="N69" s="17">
        <f t="shared" si="58"/>
        <v>185.5766655805391</v>
      </c>
      <c r="O69" s="27">
        <f t="shared" si="59"/>
        <v>226723.25408085377</v>
      </c>
      <c r="P69" s="17"/>
      <c r="Q69" s="32">
        <v>42</v>
      </c>
      <c r="R69" s="149">
        <f t="shared" si="49"/>
        <v>7.3919881477308824E-2</v>
      </c>
      <c r="S69" s="35">
        <f t="shared" si="63"/>
        <v>0.87930839536497951</v>
      </c>
      <c r="T69" s="36">
        <f t="shared" si="64"/>
        <v>4.6771723157711678E-2</v>
      </c>
      <c r="U69" s="36">
        <f t="shared" si="65"/>
        <v>0</v>
      </c>
      <c r="V69" s="36">
        <f t="shared" si="66"/>
        <v>0</v>
      </c>
      <c r="W69" s="36">
        <f t="shared" si="67"/>
        <v>0</v>
      </c>
      <c r="X69" s="36">
        <f t="shared" si="68"/>
        <v>0</v>
      </c>
      <c r="Y69" s="36">
        <f t="shared" si="69"/>
        <v>0</v>
      </c>
      <c r="Z69" s="36">
        <f t="shared" si="61"/>
        <v>7.3919881477308824E-2</v>
      </c>
      <c r="AA69" s="41">
        <f t="shared" si="70"/>
        <v>0.37417378526169343</v>
      </c>
      <c r="AB69" s="42">
        <f t="shared" si="71"/>
        <v>0.36481944063015104</v>
      </c>
      <c r="AC69" s="36">
        <f t="shared" si="72"/>
        <v>0.18708689263084671</v>
      </c>
      <c r="AD69" s="36">
        <f t="shared" si="73"/>
        <v>0</v>
      </c>
      <c r="AE69" s="36">
        <f t="shared" si="74"/>
        <v>0</v>
      </c>
      <c r="AF69" s="36">
        <f t="shared" si="75"/>
        <v>0</v>
      </c>
      <c r="AG69" s="36">
        <f t="shared" si="76"/>
        <v>0</v>
      </c>
      <c r="AH69" s="36">
        <f t="shared" si="51"/>
        <v>7.3919881477308824E-2</v>
      </c>
      <c r="AI69" s="41">
        <f t="shared" si="77"/>
        <v>0</v>
      </c>
      <c r="AJ69" s="36">
        <f t="shared" si="78"/>
        <v>0.37417378526169343</v>
      </c>
      <c r="AK69" s="42">
        <f t="shared" si="79"/>
        <v>0.27127599431472765</v>
      </c>
      <c r="AL69" s="36">
        <f t="shared" si="80"/>
        <v>0.18708689263084671</v>
      </c>
      <c r="AM69" s="36">
        <f t="shared" si="81"/>
        <v>9.3543446315423356E-2</v>
      </c>
      <c r="AN69" s="36">
        <f t="shared" si="82"/>
        <v>0</v>
      </c>
      <c r="AO69" s="36">
        <f t="shared" si="83"/>
        <v>0</v>
      </c>
      <c r="AP69" s="36">
        <f t="shared" si="53"/>
        <v>7.3919881477308824E-2</v>
      </c>
      <c r="AQ69" s="41">
        <f t="shared" si="84"/>
        <v>0</v>
      </c>
      <c r="AR69" s="36">
        <f t="shared" si="85"/>
        <v>0</v>
      </c>
      <c r="AS69" s="36">
        <f t="shared" si="86"/>
        <v>0</v>
      </c>
      <c r="AT69" s="42">
        <f t="shared" si="87"/>
        <v>0.83253667220726779</v>
      </c>
      <c r="AU69" s="36">
        <f t="shared" si="88"/>
        <v>9.3543446315423356E-2</v>
      </c>
      <c r="AV69" s="36">
        <f t="shared" si="89"/>
        <v>0</v>
      </c>
      <c r="AW69" s="36">
        <f t="shared" si="90"/>
        <v>0</v>
      </c>
      <c r="AX69" s="36">
        <f t="shared" si="54"/>
        <v>7.3919881477308824E-2</v>
      </c>
      <c r="AY69" s="41">
        <f t="shared" si="91"/>
        <v>0</v>
      </c>
      <c r="AZ69" s="36">
        <f t="shared" si="92"/>
        <v>0</v>
      </c>
      <c r="BA69" s="36">
        <f t="shared" si="93"/>
        <v>0</v>
      </c>
      <c r="BB69" s="36">
        <f t="shared" si="94"/>
        <v>0</v>
      </c>
      <c r="BC69" s="42">
        <f t="shared" si="95"/>
        <v>0.43608011852269124</v>
      </c>
      <c r="BD69" s="87">
        <f t="shared" si="96"/>
        <v>0</v>
      </c>
      <c r="BE69" s="36">
        <f t="shared" si="97"/>
        <v>0</v>
      </c>
      <c r="BF69" s="43">
        <f t="shared" si="55"/>
        <v>0.56391988147730876</v>
      </c>
      <c r="BG69" s="41">
        <f t="shared" si="98"/>
        <v>0</v>
      </c>
      <c r="BH69" s="36">
        <f t="shared" si="99"/>
        <v>0</v>
      </c>
      <c r="BI69" s="36">
        <f t="shared" si="100"/>
        <v>0</v>
      </c>
      <c r="BJ69" s="36">
        <f t="shared" si="101"/>
        <v>0</v>
      </c>
      <c r="BK69" s="36">
        <f t="shared" si="102"/>
        <v>0</v>
      </c>
      <c r="BL69" s="42">
        <f t="shared" si="103"/>
        <v>0.93608011852269113</v>
      </c>
      <c r="BM69" s="36">
        <f t="shared" si="104"/>
        <v>0</v>
      </c>
      <c r="BN69" s="43">
        <f t="shared" si="56"/>
        <v>6.3919881477308829E-2</v>
      </c>
      <c r="BO69" s="41">
        <f t="shared" si="105"/>
        <v>0</v>
      </c>
      <c r="BP69" s="36">
        <f t="shared" si="106"/>
        <v>0</v>
      </c>
      <c r="BQ69" s="36">
        <f t="shared" si="107"/>
        <v>0</v>
      </c>
      <c r="BR69" s="36">
        <f t="shared" si="108"/>
        <v>0</v>
      </c>
      <c r="BS69" s="36">
        <f t="shared" si="109"/>
        <v>0</v>
      </c>
      <c r="BT69" s="36">
        <f t="shared" si="110"/>
        <v>0</v>
      </c>
      <c r="BU69" s="42">
        <f t="shared" si="111"/>
        <v>0.93608011852269113</v>
      </c>
      <c r="BV69" s="43">
        <f t="shared" si="57"/>
        <v>6.3919881477308829E-2</v>
      </c>
      <c r="BX69" s="69">
        <f t="shared" si="33"/>
        <v>0.15859756619903814</v>
      </c>
      <c r="BY69" s="69">
        <f t="shared" si="34"/>
        <v>1.6646323256934235E-2</v>
      </c>
      <c r="BZ69" s="69">
        <f t="shared" si="35"/>
        <v>4.8111886818352628E-3</v>
      </c>
      <c r="CA69" s="69">
        <f t="shared" si="36"/>
        <v>1.0270241705109805E-2</v>
      </c>
      <c r="CB69" s="69">
        <f t="shared" si="37"/>
        <v>2.9255838201226445E-3</v>
      </c>
      <c r="CC69" s="69">
        <f t="shared" si="38"/>
        <v>0</v>
      </c>
      <c r="CD69" s="69">
        <f t="shared" si="39"/>
        <v>0</v>
      </c>
      <c r="CE69" s="69">
        <f t="shared" si="40"/>
        <v>0.8067490963369599</v>
      </c>
    </row>
    <row r="70" spans="2:83" s="7" customFormat="1" ht="15.75" customHeight="1">
      <c r="B70" s="172">
        <v>43</v>
      </c>
      <c r="C70" s="173"/>
      <c r="D70" s="63">
        <f t="shared" si="41"/>
        <v>145.10335992421955</v>
      </c>
      <c r="E70" s="64">
        <f t="shared" si="42"/>
        <v>15.229977943314323</v>
      </c>
      <c r="F70" s="64">
        <f t="shared" si="43"/>
        <v>4.4018307453385548</v>
      </c>
      <c r="G70" s="64">
        <f t="shared" si="44"/>
        <v>9.4127463087687442</v>
      </c>
      <c r="H70" s="64">
        <f t="shared" si="45"/>
        <v>2.670114580676314</v>
      </c>
      <c r="I70" s="64">
        <f t="shared" si="46"/>
        <v>0</v>
      </c>
      <c r="J70" s="64">
        <f t="shared" si="47"/>
        <v>0</v>
      </c>
      <c r="K70" s="65">
        <f t="shared" si="48"/>
        <v>823.1819704976823</v>
      </c>
      <c r="L70" s="59">
        <f t="shared" si="25"/>
        <v>999.99999999999977</v>
      </c>
      <c r="M70" s="1"/>
      <c r="N70" s="17">
        <f t="shared" si="58"/>
        <v>169.7956840660857</v>
      </c>
      <c r="O70" s="27">
        <f t="shared" si="59"/>
        <v>208011.45313117854</v>
      </c>
      <c r="P70" s="17"/>
      <c r="Q70" s="32">
        <v>43</v>
      </c>
      <c r="R70" s="149">
        <f t="shared" si="49"/>
        <v>7.761587555117426E-2</v>
      </c>
      <c r="S70" s="35">
        <f t="shared" si="63"/>
        <v>0.87579906765848103</v>
      </c>
      <c r="T70" s="36">
        <f t="shared" si="64"/>
        <v>4.6585056790344741E-2</v>
      </c>
      <c r="U70" s="36">
        <f t="shared" si="65"/>
        <v>0</v>
      </c>
      <c r="V70" s="36">
        <f t="shared" si="66"/>
        <v>0</v>
      </c>
      <c r="W70" s="36">
        <f t="shared" si="67"/>
        <v>0</v>
      </c>
      <c r="X70" s="36">
        <f t="shared" si="68"/>
        <v>0</v>
      </c>
      <c r="Y70" s="36">
        <f t="shared" si="69"/>
        <v>0</v>
      </c>
      <c r="Z70" s="36">
        <f t="shared" si="61"/>
        <v>7.761587555117426E-2</v>
      </c>
      <c r="AA70" s="41">
        <f t="shared" si="70"/>
        <v>0.37268045432275793</v>
      </c>
      <c r="AB70" s="42">
        <f t="shared" si="71"/>
        <v>0.36336344296468892</v>
      </c>
      <c r="AC70" s="36">
        <f t="shared" si="72"/>
        <v>0.18634022716137896</v>
      </c>
      <c r="AD70" s="36">
        <f t="shared" si="73"/>
        <v>0</v>
      </c>
      <c r="AE70" s="36">
        <f t="shared" si="74"/>
        <v>0</v>
      </c>
      <c r="AF70" s="36">
        <f t="shared" si="75"/>
        <v>0</v>
      </c>
      <c r="AG70" s="36">
        <f t="shared" si="76"/>
        <v>0</v>
      </c>
      <c r="AH70" s="36">
        <f t="shared" si="51"/>
        <v>7.761587555117426E-2</v>
      </c>
      <c r="AI70" s="41">
        <f t="shared" si="77"/>
        <v>0</v>
      </c>
      <c r="AJ70" s="36">
        <f t="shared" si="78"/>
        <v>0.37268045432275793</v>
      </c>
      <c r="AK70" s="42">
        <f t="shared" si="79"/>
        <v>0.27019332938399931</v>
      </c>
      <c r="AL70" s="36">
        <f t="shared" si="80"/>
        <v>0.18634022716137896</v>
      </c>
      <c r="AM70" s="36">
        <f t="shared" si="81"/>
        <v>9.3170113580689481E-2</v>
      </c>
      <c r="AN70" s="36">
        <f t="shared" si="82"/>
        <v>0</v>
      </c>
      <c r="AO70" s="36">
        <f t="shared" si="83"/>
        <v>0</v>
      </c>
      <c r="AP70" s="36">
        <f t="shared" si="53"/>
        <v>7.761587555117426E-2</v>
      </c>
      <c r="AQ70" s="41">
        <f t="shared" si="84"/>
        <v>0</v>
      </c>
      <c r="AR70" s="36">
        <f t="shared" si="85"/>
        <v>0</v>
      </c>
      <c r="AS70" s="36">
        <f t="shared" si="86"/>
        <v>0</v>
      </c>
      <c r="AT70" s="42">
        <f t="shared" si="87"/>
        <v>0.82921401086813629</v>
      </c>
      <c r="AU70" s="36">
        <f t="shared" si="88"/>
        <v>9.3170113580689481E-2</v>
      </c>
      <c r="AV70" s="36">
        <f t="shared" si="89"/>
        <v>0</v>
      </c>
      <c r="AW70" s="36">
        <f t="shared" si="90"/>
        <v>0</v>
      </c>
      <c r="AX70" s="36">
        <f t="shared" si="54"/>
        <v>7.761587555117426E-2</v>
      </c>
      <c r="AY70" s="41">
        <f t="shared" si="91"/>
        <v>0</v>
      </c>
      <c r="AZ70" s="36">
        <f t="shared" si="92"/>
        <v>0</v>
      </c>
      <c r="BA70" s="36">
        <f t="shared" si="93"/>
        <v>0</v>
      </c>
      <c r="BB70" s="36">
        <f t="shared" si="94"/>
        <v>0</v>
      </c>
      <c r="BC70" s="42">
        <f t="shared" si="95"/>
        <v>0.43238412444882579</v>
      </c>
      <c r="BD70" s="87">
        <f t="shared" si="96"/>
        <v>0</v>
      </c>
      <c r="BE70" s="36">
        <f t="shared" si="97"/>
        <v>0</v>
      </c>
      <c r="BF70" s="43">
        <f t="shared" si="55"/>
        <v>0.56761587555117421</v>
      </c>
      <c r="BG70" s="41">
        <f t="shared" si="98"/>
        <v>0</v>
      </c>
      <c r="BH70" s="36">
        <f t="shared" si="99"/>
        <v>0</v>
      </c>
      <c r="BI70" s="36">
        <f t="shared" si="100"/>
        <v>0</v>
      </c>
      <c r="BJ70" s="36">
        <f t="shared" si="101"/>
        <v>0</v>
      </c>
      <c r="BK70" s="36">
        <f t="shared" si="102"/>
        <v>0</v>
      </c>
      <c r="BL70" s="42">
        <f t="shared" si="103"/>
        <v>0.93238412444882579</v>
      </c>
      <c r="BM70" s="36">
        <f t="shared" si="104"/>
        <v>0</v>
      </c>
      <c r="BN70" s="43">
        <f t="shared" si="56"/>
        <v>6.7615875551174265E-2</v>
      </c>
      <c r="BO70" s="41">
        <f t="shared" si="105"/>
        <v>0</v>
      </c>
      <c r="BP70" s="36">
        <f t="shared" si="106"/>
        <v>0</v>
      </c>
      <c r="BQ70" s="36">
        <f t="shared" si="107"/>
        <v>0</v>
      </c>
      <c r="BR70" s="36">
        <f t="shared" si="108"/>
        <v>0</v>
      </c>
      <c r="BS70" s="36">
        <f t="shared" si="109"/>
        <v>0</v>
      </c>
      <c r="BT70" s="36">
        <f t="shared" si="110"/>
        <v>0</v>
      </c>
      <c r="BU70" s="42">
        <f t="shared" si="111"/>
        <v>0.93238412444882579</v>
      </c>
      <c r="BV70" s="43">
        <f t="shared" si="57"/>
        <v>6.7615875551174265E-2</v>
      </c>
      <c r="BX70" s="69">
        <f t="shared" si="33"/>
        <v>0.14510335992421958</v>
      </c>
      <c r="BY70" s="69">
        <f t="shared" si="34"/>
        <v>1.5229977943314326E-2</v>
      </c>
      <c r="BZ70" s="69">
        <f t="shared" si="35"/>
        <v>4.4018307453385554E-3</v>
      </c>
      <c r="CA70" s="69">
        <f t="shared" si="36"/>
        <v>9.4127463087687463E-3</v>
      </c>
      <c r="CB70" s="69">
        <f t="shared" si="37"/>
        <v>2.6701145806763147E-3</v>
      </c>
      <c r="CC70" s="69">
        <f t="shared" si="38"/>
        <v>0</v>
      </c>
      <c r="CD70" s="69">
        <f t="shared" si="39"/>
        <v>0</v>
      </c>
      <c r="CE70" s="69">
        <f t="shared" si="40"/>
        <v>0.82318197049768249</v>
      </c>
    </row>
    <row r="71" spans="2:83" s="7" customFormat="1" ht="15.75" customHeight="1">
      <c r="B71" s="172">
        <v>44</v>
      </c>
      <c r="C71" s="173">
        <v>2</v>
      </c>
      <c r="D71" s="63">
        <f t="shared" si="41"/>
        <v>132.1987458645068</v>
      </c>
      <c r="E71" s="64">
        <f t="shared" si="42"/>
        <v>13.875515940889937</v>
      </c>
      <c r="F71" s="64">
        <f t="shared" si="43"/>
        <v>4.0103585773573496</v>
      </c>
      <c r="G71" s="64">
        <f t="shared" si="44"/>
        <v>8.5891290945517582</v>
      </c>
      <c r="H71" s="64">
        <f t="shared" si="45"/>
        <v>2.4258433987717356</v>
      </c>
      <c r="I71" s="64">
        <f t="shared" si="46"/>
        <v>0</v>
      </c>
      <c r="J71" s="64">
        <f t="shared" si="47"/>
        <v>0</v>
      </c>
      <c r="K71" s="65">
        <f t="shared" si="48"/>
        <v>838.90040712392226</v>
      </c>
      <c r="L71" s="59">
        <f t="shared" si="25"/>
        <v>999.99999999999989</v>
      </c>
      <c r="M71" s="1"/>
      <c r="N71" s="17">
        <f t="shared" si="58"/>
        <v>154.70173228312328</v>
      </c>
      <c r="O71" s="27">
        <f t="shared" si="59"/>
        <v>190041.16756368816</v>
      </c>
      <c r="P71" s="17"/>
      <c r="Q71" s="32">
        <v>44</v>
      </c>
      <c r="R71" s="149">
        <f t="shared" si="49"/>
        <v>8.1496669328732993E-2</v>
      </c>
      <c r="S71" s="35">
        <f t="shared" si="63"/>
        <v>0.87211427356665761</v>
      </c>
      <c r="T71" s="36">
        <f t="shared" si="64"/>
        <v>4.6389057104609444E-2</v>
      </c>
      <c r="U71" s="36">
        <f t="shared" si="65"/>
        <v>0</v>
      </c>
      <c r="V71" s="36">
        <f t="shared" si="66"/>
        <v>0</v>
      </c>
      <c r="W71" s="36">
        <f t="shared" si="67"/>
        <v>0</v>
      </c>
      <c r="X71" s="36">
        <f t="shared" si="68"/>
        <v>0</v>
      </c>
      <c r="Y71" s="36">
        <f t="shared" si="69"/>
        <v>0</v>
      </c>
      <c r="Z71" s="36">
        <f t="shared" si="61"/>
        <v>8.1496669328732993E-2</v>
      </c>
      <c r="AA71" s="41">
        <f t="shared" si="70"/>
        <v>0.37111245683687555</v>
      </c>
      <c r="AB71" s="42">
        <f t="shared" si="71"/>
        <v>0.36183464541595367</v>
      </c>
      <c r="AC71" s="36">
        <f t="shared" si="72"/>
        <v>0.18555622841843777</v>
      </c>
      <c r="AD71" s="36">
        <f t="shared" si="73"/>
        <v>0</v>
      </c>
      <c r="AE71" s="36">
        <f t="shared" si="74"/>
        <v>0</v>
      </c>
      <c r="AF71" s="36">
        <f t="shared" si="75"/>
        <v>0</v>
      </c>
      <c r="AG71" s="36">
        <f t="shared" si="76"/>
        <v>0</v>
      </c>
      <c r="AH71" s="36">
        <f t="shared" si="51"/>
        <v>8.1496669328732993E-2</v>
      </c>
      <c r="AI71" s="41">
        <f t="shared" si="77"/>
        <v>0</v>
      </c>
      <c r="AJ71" s="36">
        <f t="shared" si="78"/>
        <v>0.37111245683687555</v>
      </c>
      <c r="AK71" s="42">
        <f t="shared" si="79"/>
        <v>0.26905653120673478</v>
      </c>
      <c r="AL71" s="36">
        <f t="shared" si="80"/>
        <v>0.18555622841843777</v>
      </c>
      <c r="AM71" s="36">
        <f t="shared" si="81"/>
        <v>9.2778114209218887E-2</v>
      </c>
      <c r="AN71" s="36">
        <f t="shared" si="82"/>
        <v>0</v>
      </c>
      <c r="AO71" s="36">
        <f t="shared" si="83"/>
        <v>0</v>
      </c>
      <c r="AP71" s="36">
        <f t="shared" si="53"/>
        <v>8.1496669328732993E-2</v>
      </c>
      <c r="AQ71" s="41">
        <f t="shared" si="84"/>
        <v>0</v>
      </c>
      <c r="AR71" s="36">
        <f t="shared" si="85"/>
        <v>0</v>
      </c>
      <c r="AS71" s="36">
        <f t="shared" si="86"/>
        <v>0</v>
      </c>
      <c r="AT71" s="42">
        <f t="shared" si="87"/>
        <v>0.82572521646204811</v>
      </c>
      <c r="AU71" s="36">
        <f t="shared" si="88"/>
        <v>9.2778114209218887E-2</v>
      </c>
      <c r="AV71" s="36">
        <f t="shared" si="89"/>
        <v>0</v>
      </c>
      <c r="AW71" s="36">
        <f t="shared" si="90"/>
        <v>0</v>
      </c>
      <c r="AX71" s="36">
        <f t="shared" si="54"/>
        <v>8.1496669328732993E-2</v>
      </c>
      <c r="AY71" s="41">
        <f t="shared" si="91"/>
        <v>0</v>
      </c>
      <c r="AZ71" s="36">
        <f t="shared" si="92"/>
        <v>0</v>
      </c>
      <c r="BA71" s="36">
        <f t="shared" si="93"/>
        <v>0</v>
      </c>
      <c r="BB71" s="36">
        <f t="shared" si="94"/>
        <v>0</v>
      </c>
      <c r="BC71" s="42">
        <f t="shared" si="95"/>
        <v>0.428503330671267</v>
      </c>
      <c r="BD71" s="87">
        <f t="shared" si="96"/>
        <v>0</v>
      </c>
      <c r="BE71" s="36">
        <f t="shared" si="97"/>
        <v>0</v>
      </c>
      <c r="BF71" s="43">
        <f t="shared" si="55"/>
        <v>0.571496669328733</v>
      </c>
      <c r="BG71" s="41">
        <f t="shared" si="98"/>
        <v>0</v>
      </c>
      <c r="BH71" s="36">
        <f t="shared" si="99"/>
        <v>0</v>
      </c>
      <c r="BI71" s="36">
        <f t="shared" si="100"/>
        <v>0</v>
      </c>
      <c r="BJ71" s="36">
        <f t="shared" si="101"/>
        <v>0</v>
      </c>
      <c r="BK71" s="36">
        <f t="shared" si="102"/>
        <v>0</v>
      </c>
      <c r="BL71" s="42">
        <f t="shared" si="103"/>
        <v>0.928503330671267</v>
      </c>
      <c r="BM71" s="36">
        <f t="shared" si="104"/>
        <v>0</v>
      </c>
      <c r="BN71" s="43">
        <f t="shared" si="56"/>
        <v>7.1496669328732998E-2</v>
      </c>
      <c r="BO71" s="41">
        <f t="shared" si="105"/>
        <v>0</v>
      </c>
      <c r="BP71" s="36">
        <f t="shared" si="106"/>
        <v>0</v>
      </c>
      <c r="BQ71" s="36">
        <f t="shared" si="107"/>
        <v>0</v>
      </c>
      <c r="BR71" s="36">
        <f t="shared" si="108"/>
        <v>0</v>
      </c>
      <c r="BS71" s="36">
        <f t="shared" si="109"/>
        <v>0</v>
      </c>
      <c r="BT71" s="36">
        <f t="shared" si="110"/>
        <v>0</v>
      </c>
      <c r="BU71" s="42">
        <f t="shared" si="111"/>
        <v>0.928503330671267</v>
      </c>
      <c r="BV71" s="43">
        <f t="shared" si="57"/>
        <v>7.1496669328732998E-2</v>
      </c>
      <c r="BX71" s="69">
        <f t="shared" si="33"/>
        <v>0.13219874586450681</v>
      </c>
      <c r="BY71" s="69">
        <f t="shared" si="34"/>
        <v>1.3875515940889939E-2</v>
      </c>
      <c r="BZ71" s="69">
        <f t="shared" si="35"/>
        <v>4.0103585773573498E-3</v>
      </c>
      <c r="CA71" s="69">
        <f t="shared" si="36"/>
        <v>8.5891290945517597E-3</v>
      </c>
      <c r="CB71" s="69">
        <f t="shared" si="37"/>
        <v>2.4258433987717357E-3</v>
      </c>
      <c r="CC71" s="69">
        <f t="shared" si="38"/>
        <v>0</v>
      </c>
      <c r="CD71" s="69">
        <f t="shared" si="39"/>
        <v>0</v>
      </c>
      <c r="CE71" s="69">
        <f t="shared" si="40"/>
        <v>0.83890040712392233</v>
      </c>
    </row>
    <row r="72" spans="2:83" s="7" customFormat="1" ht="15.75" customHeight="1">
      <c r="B72" s="172">
        <v>45</v>
      </c>
      <c r="C72" s="173"/>
      <c r="D72" s="63">
        <f t="shared" si="41"/>
        <v>119.90746399834086</v>
      </c>
      <c r="E72" s="64">
        <f t="shared" si="42"/>
        <v>12.585428986394474</v>
      </c>
      <c r="F72" s="64">
        <f t="shared" si="43"/>
        <v>3.6374923499253451</v>
      </c>
      <c r="G72" s="64">
        <f t="shared" si="44"/>
        <v>7.8016421803364739</v>
      </c>
      <c r="H72" s="64">
        <f t="shared" si="45"/>
        <v>2.1933678335863229</v>
      </c>
      <c r="I72" s="64">
        <f t="shared" si="46"/>
        <v>0</v>
      </c>
      <c r="J72" s="64">
        <f t="shared" si="47"/>
        <v>0</v>
      </c>
      <c r="K72" s="65">
        <f t="shared" si="48"/>
        <v>853.87460465141646</v>
      </c>
      <c r="L72" s="59">
        <f t="shared" si="25"/>
        <v>1000</v>
      </c>
      <c r="M72" s="1"/>
      <c r="N72" s="17">
        <f t="shared" si="58"/>
        <v>140.3231488255127</v>
      </c>
      <c r="O72" s="27">
        <f t="shared" si="59"/>
        <v>172856.52670548111</v>
      </c>
      <c r="P72" s="17"/>
      <c r="Q72" s="32">
        <v>45</v>
      </c>
      <c r="R72" s="149">
        <f t="shared" si="49"/>
        <v>8.5571502795169632E-2</v>
      </c>
      <c r="S72" s="35">
        <f t="shared" si="63"/>
        <v>0.86824523977024293</v>
      </c>
      <c r="T72" s="36">
        <f t="shared" si="64"/>
        <v>4.6183257434587399E-2</v>
      </c>
      <c r="U72" s="36">
        <f t="shared" si="65"/>
        <v>0</v>
      </c>
      <c r="V72" s="36">
        <f t="shared" si="66"/>
        <v>0</v>
      </c>
      <c r="W72" s="36">
        <f t="shared" si="67"/>
        <v>0</v>
      </c>
      <c r="X72" s="36">
        <f t="shared" si="68"/>
        <v>0</v>
      </c>
      <c r="Y72" s="36">
        <f t="shared" si="69"/>
        <v>0</v>
      </c>
      <c r="Z72" s="36">
        <f t="shared" si="61"/>
        <v>8.5571502795169632E-2</v>
      </c>
      <c r="AA72" s="41">
        <f t="shared" si="70"/>
        <v>0.36946605947669919</v>
      </c>
      <c r="AB72" s="42">
        <f t="shared" si="71"/>
        <v>0.36022940798978154</v>
      </c>
      <c r="AC72" s="36">
        <f t="shared" si="72"/>
        <v>0.1847330297383496</v>
      </c>
      <c r="AD72" s="36">
        <f t="shared" si="73"/>
        <v>0</v>
      </c>
      <c r="AE72" s="36">
        <f t="shared" si="74"/>
        <v>0</v>
      </c>
      <c r="AF72" s="36">
        <f t="shared" si="75"/>
        <v>0</v>
      </c>
      <c r="AG72" s="36">
        <f t="shared" si="76"/>
        <v>0</v>
      </c>
      <c r="AH72" s="36">
        <f t="shared" si="51"/>
        <v>8.5571502795169632E-2</v>
      </c>
      <c r="AI72" s="41">
        <f t="shared" si="77"/>
        <v>0</v>
      </c>
      <c r="AJ72" s="36">
        <f t="shared" si="78"/>
        <v>0.36946605947669919</v>
      </c>
      <c r="AK72" s="42">
        <f t="shared" si="79"/>
        <v>0.26786289312060679</v>
      </c>
      <c r="AL72" s="36">
        <f t="shared" si="80"/>
        <v>0.1847330297383496</v>
      </c>
      <c r="AM72" s="36">
        <f t="shared" si="81"/>
        <v>9.2366514869174798E-2</v>
      </c>
      <c r="AN72" s="36">
        <f t="shared" si="82"/>
        <v>0</v>
      </c>
      <c r="AO72" s="36">
        <f t="shared" si="83"/>
        <v>0</v>
      </c>
      <c r="AP72" s="36">
        <f t="shared" si="53"/>
        <v>8.5571502795169632E-2</v>
      </c>
      <c r="AQ72" s="41">
        <f t="shared" si="84"/>
        <v>0</v>
      </c>
      <c r="AR72" s="36">
        <f t="shared" si="85"/>
        <v>0</v>
      </c>
      <c r="AS72" s="36">
        <f t="shared" si="86"/>
        <v>0</v>
      </c>
      <c r="AT72" s="42">
        <f t="shared" si="87"/>
        <v>0.82206198233565564</v>
      </c>
      <c r="AU72" s="36">
        <f t="shared" si="88"/>
        <v>9.2366514869174798E-2</v>
      </c>
      <c r="AV72" s="36">
        <f t="shared" si="89"/>
        <v>0</v>
      </c>
      <c r="AW72" s="36">
        <f t="shared" si="90"/>
        <v>0</v>
      </c>
      <c r="AX72" s="36">
        <f t="shared" si="54"/>
        <v>8.5571502795169632E-2</v>
      </c>
      <c r="AY72" s="41">
        <f t="shared" si="91"/>
        <v>0</v>
      </c>
      <c r="AZ72" s="36">
        <f t="shared" si="92"/>
        <v>0</v>
      </c>
      <c r="BA72" s="36">
        <f t="shared" si="93"/>
        <v>0</v>
      </c>
      <c r="BB72" s="36">
        <f t="shared" si="94"/>
        <v>0</v>
      </c>
      <c r="BC72" s="42">
        <f t="shared" si="95"/>
        <v>0.42442849720483034</v>
      </c>
      <c r="BD72" s="87">
        <f t="shared" si="96"/>
        <v>0</v>
      </c>
      <c r="BE72" s="36">
        <f t="shared" si="97"/>
        <v>0</v>
      </c>
      <c r="BF72" s="43">
        <f t="shared" si="55"/>
        <v>0.57557150279516966</v>
      </c>
      <c r="BG72" s="41">
        <f t="shared" si="98"/>
        <v>0</v>
      </c>
      <c r="BH72" s="36">
        <f t="shared" si="99"/>
        <v>0</v>
      </c>
      <c r="BI72" s="36">
        <f t="shared" si="100"/>
        <v>0</v>
      </c>
      <c r="BJ72" s="36">
        <f t="shared" si="101"/>
        <v>0</v>
      </c>
      <c r="BK72" s="36">
        <f t="shared" si="102"/>
        <v>0</v>
      </c>
      <c r="BL72" s="42">
        <f t="shared" si="103"/>
        <v>0.92442849720483034</v>
      </c>
      <c r="BM72" s="36">
        <f t="shared" si="104"/>
        <v>0</v>
      </c>
      <c r="BN72" s="43">
        <f t="shared" si="56"/>
        <v>7.5571502795169637E-2</v>
      </c>
      <c r="BO72" s="41">
        <f t="shared" si="105"/>
        <v>0</v>
      </c>
      <c r="BP72" s="36">
        <f t="shared" si="106"/>
        <v>0</v>
      </c>
      <c r="BQ72" s="36">
        <f t="shared" si="107"/>
        <v>0</v>
      </c>
      <c r="BR72" s="36">
        <f t="shared" si="108"/>
        <v>0</v>
      </c>
      <c r="BS72" s="36">
        <f t="shared" si="109"/>
        <v>0</v>
      </c>
      <c r="BT72" s="36">
        <f t="shared" si="110"/>
        <v>0</v>
      </c>
      <c r="BU72" s="42">
        <f t="shared" si="111"/>
        <v>0.92442849720483034</v>
      </c>
      <c r="BV72" s="43">
        <f t="shared" si="57"/>
        <v>7.5571502795169637E-2</v>
      </c>
      <c r="BX72" s="69">
        <f t="shared" si="33"/>
        <v>0.11990746399834086</v>
      </c>
      <c r="BY72" s="69">
        <f t="shared" si="34"/>
        <v>1.2585428986394474E-2</v>
      </c>
      <c r="BZ72" s="69">
        <f t="shared" si="35"/>
        <v>3.6374923499253452E-3</v>
      </c>
      <c r="CA72" s="69">
        <f t="shared" si="36"/>
        <v>7.8016421803364742E-3</v>
      </c>
      <c r="CB72" s="69">
        <f t="shared" si="37"/>
        <v>2.1933678335863231E-3</v>
      </c>
      <c r="CC72" s="69">
        <f t="shared" si="38"/>
        <v>0</v>
      </c>
      <c r="CD72" s="69">
        <f t="shared" si="39"/>
        <v>0</v>
      </c>
      <c r="CE72" s="69">
        <f t="shared" si="40"/>
        <v>0.85387460465141651</v>
      </c>
    </row>
    <row r="73" spans="2:83" s="7" customFormat="1" ht="15.75" customHeight="1">
      <c r="B73" s="172">
        <v>46</v>
      </c>
      <c r="C73" s="173">
        <v>2</v>
      </c>
      <c r="D73" s="63">
        <f t="shared" si="41"/>
        <v>108.2500947038108</v>
      </c>
      <c r="E73" s="64">
        <f t="shared" si="42"/>
        <v>11.361877186375761</v>
      </c>
      <c r="F73" s="64">
        <f t="shared" si="43"/>
        <v>3.2838563859349206</v>
      </c>
      <c r="G73" s="64">
        <f t="shared" si="44"/>
        <v>7.0522461168755344</v>
      </c>
      <c r="H73" s="64">
        <f t="shared" si="45"/>
        <v>1.9731925567867501</v>
      </c>
      <c r="I73" s="64">
        <f t="shared" si="46"/>
        <v>0</v>
      </c>
      <c r="J73" s="64">
        <f t="shared" si="47"/>
        <v>0</v>
      </c>
      <c r="K73" s="65">
        <f t="shared" si="48"/>
        <v>868.0787330502161</v>
      </c>
      <c r="L73" s="59">
        <f t="shared" si="25"/>
        <v>999.99999999999989</v>
      </c>
      <c r="M73" s="1"/>
      <c r="N73" s="17">
        <f t="shared" si="58"/>
        <v>126.68450097931941</v>
      </c>
      <c r="O73" s="27">
        <f t="shared" si="59"/>
        <v>156496.2287936288</v>
      </c>
      <c r="P73" s="17"/>
      <c r="Q73" s="32">
        <v>46</v>
      </c>
      <c r="R73" s="149">
        <f t="shared" si="49"/>
        <v>8.9850077934928121E-2</v>
      </c>
      <c r="S73" s="35">
        <f t="shared" si="63"/>
        <v>0.8641827542840077</v>
      </c>
      <c r="T73" s="36">
        <f t="shared" si="64"/>
        <v>4.5967167781064237E-2</v>
      </c>
      <c r="U73" s="36">
        <f t="shared" si="65"/>
        <v>0</v>
      </c>
      <c r="V73" s="36">
        <f t="shared" si="66"/>
        <v>0</v>
      </c>
      <c r="W73" s="36">
        <f t="shared" si="67"/>
        <v>0</v>
      </c>
      <c r="X73" s="36">
        <f t="shared" si="68"/>
        <v>0</v>
      </c>
      <c r="Y73" s="36">
        <f t="shared" si="69"/>
        <v>0</v>
      </c>
      <c r="Z73" s="36">
        <f t="shared" si="61"/>
        <v>8.9850077934928121E-2</v>
      </c>
      <c r="AA73" s="41">
        <f t="shared" si="70"/>
        <v>0.3677373422485139</v>
      </c>
      <c r="AB73" s="42">
        <f t="shared" si="71"/>
        <v>0.35854390869230102</v>
      </c>
      <c r="AC73" s="36">
        <f t="shared" si="72"/>
        <v>0.18386867112425695</v>
      </c>
      <c r="AD73" s="36">
        <f t="shared" si="73"/>
        <v>0</v>
      </c>
      <c r="AE73" s="36">
        <f t="shared" si="74"/>
        <v>0</v>
      </c>
      <c r="AF73" s="36">
        <f t="shared" si="75"/>
        <v>0</v>
      </c>
      <c r="AG73" s="36">
        <f t="shared" si="76"/>
        <v>0</v>
      </c>
      <c r="AH73" s="36">
        <f t="shared" si="51"/>
        <v>8.9850077934928121E-2</v>
      </c>
      <c r="AI73" s="41">
        <f t="shared" si="77"/>
        <v>0</v>
      </c>
      <c r="AJ73" s="36">
        <f t="shared" si="78"/>
        <v>0.3677373422485139</v>
      </c>
      <c r="AK73" s="42">
        <f t="shared" si="79"/>
        <v>0.26660957313017253</v>
      </c>
      <c r="AL73" s="36">
        <f t="shared" si="80"/>
        <v>0.18386867112425695</v>
      </c>
      <c r="AM73" s="36">
        <f t="shared" si="81"/>
        <v>9.1934335562128475E-2</v>
      </c>
      <c r="AN73" s="36">
        <f t="shared" si="82"/>
        <v>0</v>
      </c>
      <c r="AO73" s="36">
        <f t="shared" si="83"/>
        <v>0</v>
      </c>
      <c r="AP73" s="36">
        <f t="shared" si="53"/>
        <v>8.9850077934928121E-2</v>
      </c>
      <c r="AQ73" s="41">
        <f t="shared" si="84"/>
        <v>0</v>
      </c>
      <c r="AR73" s="36">
        <f t="shared" si="85"/>
        <v>0</v>
      </c>
      <c r="AS73" s="36">
        <f t="shared" si="86"/>
        <v>0</v>
      </c>
      <c r="AT73" s="42">
        <f t="shared" si="87"/>
        <v>0.81821558650294346</v>
      </c>
      <c r="AU73" s="36">
        <f t="shared" si="88"/>
        <v>9.1934335562128475E-2</v>
      </c>
      <c r="AV73" s="36">
        <f t="shared" si="89"/>
        <v>0</v>
      </c>
      <c r="AW73" s="36">
        <f t="shared" si="90"/>
        <v>0</v>
      </c>
      <c r="AX73" s="36">
        <f t="shared" si="54"/>
        <v>8.9850077934928121E-2</v>
      </c>
      <c r="AY73" s="41">
        <f t="shared" si="91"/>
        <v>0</v>
      </c>
      <c r="AZ73" s="36">
        <f t="shared" si="92"/>
        <v>0</v>
      </c>
      <c r="BA73" s="36">
        <f t="shared" si="93"/>
        <v>0</v>
      </c>
      <c r="BB73" s="36">
        <f t="shared" si="94"/>
        <v>0</v>
      </c>
      <c r="BC73" s="42">
        <f t="shared" si="95"/>
        <v>0.42014992206507185</v>
      </c>
      <c r="BD73" s="87">
        <f t="shared" si="96"/>
        <v>0</v>
      </c>
      <c r="BE73" s="36">
        <f t="shared" si="97"/>
        <v>0</v>
      </c>
      <c r="BF73" s="43">
        <f t="shared" si="55"/>
        <v>0.57985007793492815</v>
      </c>
      <c r="BG73" s="41">
        <f t="shared" si="98"/>
        <v>0</v>
      </c>
      <c r="BH73" s="36">
        <f t="shared" si="99"/>
        <v>0</v>
      </c>
      <c r="BI73" s="36">
        <f t="shared" si="100"/>
        <v>0</v>
      </c>
      <c r="BJ73" s="36">
        <f t="shared" si="101"/>
        <v>0</v>
      </c>
      <c r="BK73" s="36">
        <f t="shared" si="102"/>
        <v>0</v>
      </c>
      <c r="BL73" s="42">
        <f t="shared" si="103"/>
        <v>0.92014992206507185</v>
      </c>
      <c r="BM73" s="36">
        <f t="shared" si="104"/>
        <v>0</v>
      </c>
      <c r="BN73" s="43">
        <f t="shared" si="56"/>
        <v>7.9850077934928126E-2</v>
      </c>
      <c r="BO73" s="41">
        <f t="shared" si="105"/>
        <v>0</v>
      </c>
      <c r="BP73" s="36">
        <f t="shared" si="106"/>
        <v>0</v>
      </c>
      <c r="BQ73" s="36">
        <f t="shared" si="107"/>
        <v>0</v>
      </c>
      <c r="BR73" s="36">
        <f t="shared" si="108"/>
        <v>0</v>
      </c>
      <c r="BS73" s="36">
        <f t="shared" si="109"/>
        <v>0</v>
      </c>
      <c r="BT73" s="36">
        <f t="shared" si="110"/>
        <v>0</v>
      </c>
      <c r="BU73" s="42">
        <f t="shared" si="111"/>
        <v>0.92014992206507185</v>
      </c>
      <c r="BV73" s="43">
        <f t="shared" si="57"/>
        <v>7.9850077934928126E-2</v>
      </c>
      <c r="BX73" s="69">
        <f t="shared" si="33"/>
        <v>0.10825009470381082</v>
      </c>
      <c r="BY73" s="69">
        <f t="shared" si="34"/>
        <v>1.1361877186375761E-2</v>
      </c>
      <c r="BZ73" s="69">
        <f t="shared" si="35"/>
        <v>3.2838563859349211E-3</v>
      </c>
      <c r="CA73" s="69">
        <f t="shared" si="36"/>
        <v>7.0522461168755352E-3</v>
      </c>
      <c r="CB73" s="69">
        <f t="shared" si="37"/>
        <v>1.9731925567867503E-3</v>
      </c>
      <c r="CC73" s="69">
        <f t="shared" si="38"/>
        <v>0</v>
      </c>
      <c r="CD73" s="69">
        <f t="shared" si="39"/>
        <v>0</v>
      </c>
      <c r="CE73" s="69">
        <f t="shared" si="40"/>
        <v>0.86807873305021621</v>
      </c>
    </row>
    <row r="74" spans="2:83" s="7" customFormat="1" ht="15.75" customHeight="1">
      <c r="B74" s="172">
        <v>47</v>
      </c>
      <c r="C74" s="173"/>
      <c r="D74" s="63">
        <f t="shared" si="41"/>
        <v>97.243675305088573</v>
      </c>
      <c r="E74" s="64">
        <f t="shared" si="42"/>
        <v>10.20664877012822</v>
      </c>
      <c r="F74" s="64">
        <f t="shared" si="43"/>
        <v>2.9499675267746839</v>
      </c>
      <c r="G74" s="64">
        <f t="shared" si="44"/>
        <v>6.3425936349158523</v>
      </c>
      <c r="H74" s="64">
        <f t="shared" si="45"/>
        <v>1.7657244375027843</v>
      </c>
      <c r="I74" s="64">
        <f t="shared" si="46"/>
        <v>0</v>
      </c>
      <c r="J74" s="64">
        <f t="shared" si="47"/>
        <v>0</v>
      </c>
      <c r="K74" s="65">
        <f t="shared" si="48"/>
        <v>881.49139032558992</v>
      </c>
      <c r="L74" s="59">
        <f t="shared" si="25"/>
        <v>1000</v>
      </c>
      <c r="M74" s="1"/>
      <c r="N74" s="17">
        <f t="shared" si="58"/>
        <v>113.80614285979637</v>
      </c>
      <c r="O74" s="27">
        <f t="shared" si="59"/>
        <v>140993.13280831711</v>
      </c>
      <c r="P74" s="17"/>
      <c r="Q74" s="32">
        <v>47</v>
      </c>
      <c r="R74" s="149">
        <f t="shared" si="49"/>
        <v>9.4342581831674516E-2</v>
      </c>
      <c r="S74" s="35">
        <f t="shared" si="63"/>
        <v>0.85991714452346057</v>
      </c>
      <c r="T74" s="36">
        <f t="shared" si="64"/>
        <v>4.574027364486493E-2</v>
      </c>
      <c r="U74" s="36">
        <f t="shared" si="65"/>
        <v>0</v>
      </c>
      <c r="V74" s="36">
        <f t="shared" si="66"/>
        <v>0</v>
      </c>
      <c r="W74" s="36">
        <f t="shared" si="67"/>
        <v>0</v>
      </c>
      <c r="X74" s="36">
        <f t="shared" si="68"/>
        <v>0</v>
      </c>
      <c r="Y74" s="36">
        <f t="shared" si="69"/>
        <v>0</v>
      </c>
      <c r="Z74" s="36">
        <f t="shared" si="61"/>
        <v>9.4342581831674516E-2</v>
      </c>
      <c r="AA74" s="41">
        <f t="shared" si="70"/>
        <v>0.36592218915891944</v>
      </c>
      <c r="AB74" s="42">
        <f t="shared" si="71"/>
        <v>0.35677413442994632</v>
      </c>
      <c r="AC74" s="36">
        <f t="shared" si="72"/>
        <v>0.18296109457945972</v>
      </c>
      <c r="AD74" s="36">
        <f t="shared" si="73"/>
        <v>0</v>
      </c>
      <c r="AE74" s="36">
        <f t="shared" si="74"/>
        <v>0</v>
      </c>
      <c r="AF74" s="36">
        <f t="shared" si="75"/>
        <v>0</v>
      </c>
      <c r="AG74" s="36">
        <f t="shared" si="76"/>
        <v>0</v>
      </c>
      <c r="AH74" s="36">
        <f t="shared" si="51"/>
        <v>9.4342581831674516E-2</v>
      </c>
      <c r="AI74" s="41">
        <f t="shared" si="77"/>
        <v>0</v>
      </c>
      <c r="AJ74" s="36">
        <f t="shared" si="78"/>
        <v>0.36592218915891939</v>
      </c>
      <c r="AK74" s="42">
        <f t="shared" si="79"/>
        <v>0.26529358714021656</v>
      </c>
      <c r="AL74" s="36">
        <f t="shared" si="80"/>
        <v>0.18296109457945969</v>
      </c>
      <c r="AM74" s="36">
        <f t="shared" si="81"/>
        <v>9.1480547289729847E-2</v>
      </c>
      <c r="AN74" s="36">
        <f t="shared" si="82"/>
        <v>0</v>
      </c>
      <c r="AO74" s="36">
        <f t="shared" si="83"/>
        <v>0</v>
      </c>
      <c r="AP74" s="36">
        <f t="shared" si="53"/>
        <v>9.4342581831674516E-2</v>
      </c>
      <c r="AQ74" s="41">
        <f t="shared" si="84"/>
        <v>0</v>
      </c>
      <c r="AR74" s="36">
        <f t="shared" si="85"/>
        <v>0</v>
      </c>
      <c r="AS74" s="36">
        <f t="shared" si="86"/>
        <v>0</v>
      </c>
      <c r="AT74" s="42">
        <f t="shared" si="87"/>
        <v>0.81417687087859569</v>
      </c>
      <c r="AU74" s="36">
        <f t="shared" si="88"/>
        <v>9.148054728972986E-2</v>
      </c>
      <c r="AV74" s="36">
        <f t="shared" si="89"/>
        <v>0</v>
      </c>
      <c r="AW74" s="36">
        <f t="shared" si="90"/>
        <v>0</v>
      </c>
      <c r="AX74" s="36">
        <f t="shared" si="54"/>
        <v>9.4342581831674516E-2</v>
      </c>
      <c r="AY74" s="41">
        <f t="shared" si="91"/>
        <v>0</v>
      </c>
      <c r="AZ74" s="36">
        <f t="shared" si="92"/>
        <v>0</v>
      </c>
      <c r="BA74" s="36">
        <f t="shared" si="93"/>
        <v>0</v>
      </c>
      <c r="BB74" s="36">
        <f t="shared" si="94"/>
        <v>0</v>
      </c>
      <c r="BC74" s="42">
        <f t="shared" si="95"/>
        <v>0.41565741816832547</v>
      </c>
      <c r="BD74" s="87">
        <f t="shared" si="96"/>
        <v>0</v>
      </c>
      <c r="BE74" s="36">
        <f t="shared" si="97"/>
        <v>0</v>
      </c>
      <c r="BF74" s="43">
        <f t="shared" si="55"/>
        <v>0.58434258183167453</v>
      </c>
      <c r="BG74" s="41">
        <f t="shared" si="98"/>
        <v>0</v>
      </c>
      <c r="BH74" s="36">
        <f t="shared" si="99"/>
        <v>0</v>
      </c>
      <c r="BI74" s="36">
        <f t="shared" si="100"/>
        <v>0</v>
      </c>
      <c r="BJ74" s="36">
        <f t="shared" si="101"/>
        <v>0</v>
      </c>
      <c r="BK74" s="36">
        <f t="shared" si="102"/>
        <v>0</v>
      </c>
      <c r="BL74" s="42">
        <f t="shared" si="103"/>
        <v>0.91565741816832547</v>
      </c>
      <c r="BM74" s="36">
        <f t="shared" si="104"/>
        <v>0</v>
      </c>
      <c r="BN74" s="43">
        <f t="shared" si="56"/>
        <v>8.4342581831674521E-2</v>
      </c>
      <c r="BO74" s="41">
        <f t="shared" si="105"/>
        <v>0</v>
      </c>
      <c r="BP74" s="36">
        <f t="shared" si="106"/>
        <v>0</v>
      </c>
      <c r="BQ74" s="36">
        <f t="shared" si="107"/>
        <v>0</v>
      </c>
      <c r="BR74" s="36">
        <f t="shared" si="108"/>
        <v>0</v>
      </c>
      <c r="BS74" s="36">
        <f t="shared" si="109"/>
        <v>0</v>
      </c>
      <c r="BT74" s="36">
        <f t="shared" si="110"/>
        <v>0</v>
      </c>
      <c r="BU74" s="42">
        <f t="shared" si="111"/>
        <v>0.91565741816832547</v>
      </c>
      <c r="BV74" s="43">
        <f t="shared" si="57"/>
        <v>8.4342581831674521E-2</v>
      </c>
      <c r="BX74" s="69">
        <f t="shared" si="33"/>
        <v>9.7243675305088567E-2</v>
      </c>
      <c r="BY74" s="69">
        <f t="shared" si="34"/>
        <v>1.020664877012822E-2</v>
      </c>
      <c r="BZ74" s="69">
        <f t="shared" si="35"/>
        <v>2.9499675267746837E-3</v>
      </c>
      <c r="CA74" s="69">
        <f t="shared" si="36"/>
        <v>6.3425936349158522E-3</v>
      </c>
      <c r="CB74" s="69">
        <f t="shared" si="37"/>
        <v>1.7657244375027842E-3</v>
      </c>
      <c r="CC74" s="69">
        <f t="shared" si="38"/>
        <v>0</v>
      </c>
      <c r="CD74" s="69">
        <f t="shared" si="39"/>
        <v>0</v>
      </c>
      <c r="CE74" s="69">
        <f t="shared" si="40"/>
        <v>0.88149139032558987</v>
      </c>
    </row>
    <row r="75" spans="2:83" s="7" customFormat="1" ht="15.75" customHeight="1">
      <c r="B75" s="172">
        <v>48</v>
      </c>
      <c r="C75" s="173">
        <v>2</v>
      </c>
      <c r="D75" s="63">
        <f t="shared" si="41"/>
        <v>86.901346142648336</v>
      </c>
      <c r="E75" s="64">
        <f t="shared" si="42"/>
        <v>9.12112294141345</v>
      </c>
      <c r="F75" s="64">
        <f t="shared" si="43"/>
        <v>2.6362243955871105</v>
      </c>
      <c r="G75" s="64">
        <f t="shared" si="44"/>
        <v>5.6740144105880344</v>
      </c>
      <c r="H75" s="64">
        <f t="shared" si="45"/>
        <v>1.5712681935324913</v>
      </c>
      <c r="I75" s="64">
        <f t="shared" si="46"/>
        <v>0</v>
      </c>
      <c r="J75" s="64">
        <f t="shared" si="47"/>
        <v>0</v>
      </c>
      <c r="K75" s="65">
        <f t="shared" si="48"/>
        <v>894.09602391623048</v>
      </c>
      <c r="L75" s="59">
        <f t="shared" si="25"/>
        <v>999.99999999999989</v>
      </c>
      <c r="M75" s="1"/>
      <c r="N75" s="17">
        <f t="shared" si="58"/>
        <v>101.7038074825897</v>
      </c>
      <c r="O75" s="27">
        <f t="shared" si="59"/>
        <v>126373.8737131583</v>
      </c>
      <c r="P75" s="17"/>
      <c r="Q75" s="32">
        <v>48</v>
      </c>
      <c r="R75" s="149">
        <f t="shared" si="49"/>
        <v>9.9059710923258271E-2</v>
      </c>
      <c r="S75" s="35">
        <f t="shared" si="63"/>
        <v>0.85543825427488607</v>
      </c>
      <c r="T75" s="36">
        <f t="shared" si="64"/>
        <v>4.5502034801855641E-2</v>
      </c>
      <c r="U75" s="36">
        <f t="shared" si="65"/>
        <v>0</v>
      </c>
      <c r="V75" s="36">
        <f t="shared" si="66"/>
        <v>0</v>
      </c>
      <c r="W75" s="36">
        <f t="shared" si="67"/>
        <v>0</v>
      </c>
      <c r="X75" s="36">
        <f t="shared" si="68"/>
        <v>0</v>
      </c>
      <c r="Y75" s="36">
        <f t="shared" si="69"/>
        <v>0</v>
      </c>
      <c r="Z75" s="36">
        <f t="shared" si="61"/>
        <v>9.9059710923258271E-2</v>
      </c>
      <c r="AA75" s="41">
        <f t="shared" si="70"/>
        <v>0.36401627841484513</v>
      </c>
      <c r="AB75" s="42">
        <f t="shared" si="71"/>
        <v>0.35491587145447401</v>
      </c>
      <c r="AC75" s="36">
        <f t="shared" si="72"/>
        <v>0.18200813920742256</v>
      </c>
      <c r="AD75" s="36">
        <f t="shared" si="73"/>
        <v>0</v>
      </c>
      <c r="AE75" s="36">
        <f t="shared" si="74"/>
        <v>0</v>
      </c>
      <c r="AF75" s="36">
        <f t="shared" si="75"/>
        <v>0</v>
      </c>
      <c r="AG75" s="36">
        <f t="shared" si="76"/>
        <v>0</v>
      </c>
      <c r="AH75" s="36">
        <f t="shared" si="51"/>
        <v>9.9059710923258271E-2</v>
      </c>
      <c r="AI75" s="41">
        <f t="shared" si="77"/>
        <v>0</v>
      </c>
      <c r="AJ75" s="36">
        <f t="shared" si="78"/>
        <v>0.36401627841484513</v>
      </c>
      <c r="AK75" s="42">
        <f t="shared" si="79"/>
        <v>0.26391180185076279</v>
      </c>
      <c r="AL75" s="36">
        <f t="shared" si="80"/>
        <v>0.18200813920742256</v>
      </c>
      <c r="AM75" s="36">
        <f t="shared" si="81"/>
        <v>9.1004069603711282E-2</v>
      </c>
      <c r="AN75" s="36">
        <f t="shared" si="82"/>
        <v>0</v>
      </c>
      <c r="AO75" s="36">
        <f t="shared" si="83"/>
        <v>0</v>
      </c>
      <c r="AP75" s="36">
        <f t="shared" si="53"/>
        <v>9.9059710923258271E-2</v>
      </c>
      <c r="AQ75" s="41">
        <f t="shared" si="84"/>
        <v>0</v>
      </c>
      <c r="AR75" s="36">
        <f t="shared" si="85"/>
        <v>0</v>
      </c>
      <c r="AS75" s="36">
        <f t="shared" si="86"/>
        <v>0</v>
      </c>
      <c r="AT75" s="42">
        <f t="shared" si="87"/>
        <v>0.80993621947303041</v>
      </c>
      <c r="AU75" s="36">
        <f t="shared" si="88"/>
        <v>9.1004069603711282E-2</v>
      </c>
      <c r="AV75" s="36">
        <f t="shared" si="89"/>
        <v>0</v>
      </c>
      <c r="AW75" s="36">
        <f t="shared" si="90"/>
        <v>0</v>
      </c>
      <c r="AX75" s="36">
        <f t="shared" si="54"/>
        <v>9.9059710923258271E-2</v>
      </c>
      <c r="AY75" s="41">
        <f t="shared" si="91"/>
        <v>0</v>
      </c>
      <c r="AZ75" s="36">
        <f t="shared" si="92"/>
        <v>0</v>
      </c>
      <c r="BA75" s="36">
        <f t="shared" si="93"/>
        <v>0</v>
      </c>
      <c r="BB75" s="36">
        <f t="shared" si="94"/>
        <v>0</v>
      </c>
      <c r="BC75" s="42">
        <f t="shared" si="95"/>
        <v>0.41094028907674174</v>
      </c>
      <c r="BD75" s="87">
        <f t="shared" si="96"/>
        <v>0</v>
      </c>
      <c r="BE75" s="36">
        <f t="shared" si="97"/>
        <v>0</v>
      </c>
      <c r="BF75" s="43">
        <f t="shared" si="55"/>
        <v>0.58905971092325826</v>
      </c>
      <c r="BG75" s="41">
        <f t="shared" si="98"/>
        <v>0</v>
      </c>
      <c r="BH75" s="36">
        <f t="shared" si="99"/>
        <v>0</v>
      </c>
      <c r="BI75" s="36">
        <f t="shared" si="100"/>
        <v>0</v>
      </c>
      <c r="BJ75" s="36">
        <f t="shared" si="101"/>
        <v>0</v>
      </c>
      <c r="BK75" s="36">
        <f t="shared" si="102"/>
        <v>0</v>
      </c>
      <c r="BL75" s="42">
        <f t="shared" si="103"/>
        <v>0.91094028907674174</v>
      </c>
      <c r="BM75" s="36">
        <f t="shared" si="104"/>
        <v>0</v>
      </c>
      <c r="BN75" s="43">
        <f t="shared" si="56"/>
        <v>8.9059710923258276E-2</v>
      </c>
      <c r="BO75" s="41">
        <f t="shared" si="105"/>
        <v>0</v>
      </c>
      <c r="BP75" s="36">
        <f t="shared" si="106"/>
        <v>0</v>
      </c>
      <c r="BQ75" s="36">
        <f t="shared" si="107"/>
        <v>0</v>
      </c>
      <c r="BR75" s="36">
        <f t="shared" si="108"/>
        <v>0</v>
      </c>
      <c r="BS75" s="36">
        <f t="shared" si="109"/>
        <v>0</v>
      </c>
      <c r="BT75" s="36">
        <f t="shared" si="110"/>
        <v>0</v>
      </c>
      <c r="BU75" s="42">
        <f t="shared" si="111"/>
        <v>0.91094028907674174</v>
      </c>
      <c r="BV75" s="43">
        <f t="shared" si="57"/>
        <v>8.9059710923258276E-2</v>
      </c>
      <c r="BX75" s="69">
        <f t="shared" si="33"/>
        <v>8.6901346142648342E-2</v>
      </c>
      <c r="BY75" s="69">
        <f t="shared" si="34"/>
        <v>9.1211229414134513E-3</v>
      </c>
      <c r="BZ75" s="69">
        <f t="shared" si="35"/>
        <v>2.6362243955871108E-3</v>
      </c>
      <c r="CA75" s="69">
        <f t="shared" si="36"/>
        <v>5.6740144105880347E-3</v>
      </c>
      <c r="CB75" s="69">
        <f t="shared" si="37"/>
        <v>1.5712681935324915E-3</v>
      </c>
      <c r="CC75" s="69">
        <f t="shared" si="38"/>
        <v>0</v>
      </c>
      <c r="CD75" s="69">
        <f t="shared" si="39"/>
        <v>0</v>
      </c>
      <c r="CE75" s="69">
        <f t="shared" si="40"/>
        <v>0.89409602391623055</v>
      </c>
    </row>
    <row r="76" spans="2:83" s="7" customFormat="1" ht="15.75" customHeight="1">
      <c r="B76" s="172">
        <v>49</v>
      </c>
      <c r="C76" s="173"/>
      <c r="D76" s="63">
        <f t="shared" si="41"/>
        <v>77.232037146562021</v>
      </c>
      <c r="E76" s="64">
        <f t="shared" si="42"/>
        <v>8.1062369813561563</v>
      </c>
      <c r="F76" s="64">
        <f t="shared" si="43"/>
        <v>2.3428978892157968</v>
      </c>
      <c r="G76" s="64">
        <f t="shared" si="44"/>
        <v>5.0475016702668061</v>
      </c>
      <c r="H76" s="64">
        <f t="shared" si="45"/>
        <v>1.3900228622317861</v>
      </c>
      <c r="I76" s="64">
        <f t="shared" si="46"/>
        <v>0</v>
      </c>
      <c r="J76" s="64">
        <f t="shared" si="47"/>
        <v>0</v>
      </c>
      <c r="K76" s="65">
        <f t="shared" si="48"/>
        <v>905.88130345036734</v>
      </c>
      <c r="L76" s="59">
        <f t="shared" si="25"/>
        <v>999.99999999999989</v>
      </c>
      <c r="M76" s="1"/>
      <c r="N76" s="17">
        <f t="shared" si="58"/>
        <v>90.388245713063284</v>
      </c>
      <c r="O76" s="27">
        <f t="shared" si="59"/>
        <v>112658.51743720539</v>
      </c>
      <c r="P76" s="17"/>
      <c r="Q76" s="32">
        <v>49</v>
      </c>
      <c r="R76" s="149">
        <f t="shared" si="49"/>
        <v>0.10401269646942117</v>
      </c>
      <c r="S76" s="35">
        <f t="shared" si="63"/>
        <v>0.85073541951388298</v>
      </c>
      <c r="T76" s="36">
        <f t="shared" si="64"/>
        <v>4.5251884016695901E-2</v>
      </c>
      <c r="U76" s="36">
        <f t="shared" si="65"/>
        <v>0</v>
      </c>
      <c r="V76" s="36">
        <f t="shared" si="66"/>
        <v>0</v>
      </c>
      <c r="W76" s="36">
        <f t="shared" si="67"/>
        <v>0</v>
      </c>
      <c r="X76" s="36">
        <f t="shared" si="68"/>
        <v>0</v>
      </c>
      <c r="Y76" s="36">
        <f t="shared" si="69"/>
        <v>0</v>
      </c>
      <c r="Z76" s="36">
        <f t="shared" si="61"/>
        <v>0.10401269646942117</v>
      </c>
      <c r="AA76" s="41">
        <f t="shared" si="70"/>
        <v>0.36201507213356721</v>
      </c>
      <c r="AB76" s="42">
        <f t="shared" si="71"/>
        <v>0.35296469533022801</v>
      </c>
      <c r="AC76" s="36">
        <f t="shared" si="72"/>
        <v>0.1810075360667836</v>
      </c>
      <c r="AD76" s="36">
        <f t="shared" si="73"/>
        <v>0</v>
      </c>
      <c r="AE76" s="36">
        <f t="shared" si="74"/>
        <v>0</v>
      </c>
      <c r="AF76" s="36">
        <f t="shared" si="75"/>
        <v>0</v>
      </c>
      <c r="AG76" s="36">
        <f t="shared" si="76"/>
        <v>0</v>
      </c>
      <c r="AH76" s="36">
        <f t="shared" si="51"/>
        <v>0.10401269646942117</v>
      </c>
      <c r="AI76" s="41">
        <f t="shared" si="77"/>
        <v>0</v>
      </c>
      <c r="AJ76" s="36">
        <f t="shared" si="78"/>
        <v>0.36201507213356721</v>
      </c>
      <c r="AK76" s="42">
        <f t="shared" si="79"/>
        <v>0.26246092729683618</v>
      </c>
      <c r="AL76" s="36">
        <f t="shared" si="80"/>
        <v>0.1810075360667836</v>
      </c>
      <c r="AM76" s="36">
        <f t="shared" si="81"/>
        <v>9.0503768033391802E-2</v>
      </c>
      <c r="AN76" s="36">
        <f t="shared" si="82"/>
        <v>0</v>
      </c>
      <c r="AO76" s="36">
        <f t="shared" si="83"/>
        <v>0</v>
      </c>
      <c r="AP76" s="36">
        <f t="shared" si="53"/>
        <v>0.10401269646942117</v>
      </c>
      <c r="AQ76" s="41">
        <f t="shared" si="84"/>
        <v>0</v>
      </c>
      <c r="AR76" s="36">
        <f t="shared" si="85"/>
        <v>0</v>
      </c>
      <c r="AS76" s="36">
        <f t="shared" si="86"/>
        <v>0</v>
      </c>
      <c r="AT76" s="42">
        <f t="shared" si="87"/>
        <v>0.80548353549718699</v>
      </c>
      <c r="AU76" s="36">
        <f t="shared" si="88"/>
        <v>9.0503768033391802E-2</v>
      </c>
      <c r="AV76" s="36">
        <f t="shared" si="89"/>
        <v>0</v>
      </c>
      <c r="AW76" s="36">
        <f t="shared" si="90"/>
        <v>0</v>
      </c>
      <c r="AX76" s="36">
        <f t="shared" si="54"/>
        <v>0.10401269646942117</v>
      </c>
      <c r="AY76" s="41">
        <f t="shared" si="91"/>
        <v>0</v>
      </c>
      <c r="AZ76" s="36">
        <f t="shared" si="92"/>
        <v>0</v>
      </c>
      <c r="BA76" s="36">
        <f t="shared" si="93"/>
        <v>0</v>
      </c>
      <c r="BB76" s="36">
        <f t="shared" si="94"/>
        <v>0</v>
      </c>
      <c r="BC76" s="42">
        <f t="shared" si="95"/>
        <v>0.40598730353057888</v>
      </c>
      <c r="BD76" s="87">
        <f t="shared" si="96"/>
        <v>0</v>
      </c>
      <c r="BE76" s="36">
        <f t="shared" si="97"/>
        <v>0</v>
      </c>
      <c r="BF76" s="43">
        <f t="shared" si="55"/>
        <v>0.59401269646942112</v>
      </c>
      <c r="BG76" s="41">
        <f t="shared" si="98"/>
        <v>0</v>
      </c>
      <c r="BH76" s="36">
        <f t="shared" si="99"/>
        <v>0</v>
      </c>
      <c r="BI76" s="36">
        <f t="shared" si="100"/>
        <v>0</v>
      </c>
      <c r="BJ76" s="36">
        <f t="shared" si="101"/>
        <v>0</v>
      </c>
      <c r="BK76" s="36">
        <f t="shared" si="102"/>
        <v>0</v>
      </c>
      <c r="BL76" s="42">
        <f t="shared" si="103"/>
        <v>0.90598730353057877</v>
      </c>
      <c r="BM76" s="36">
        <f t="shared" si="104"/>
        <v>0</v>
      </c>
      <c r="BN76" s="43">
        <f t="shared" si="56"/>
        <v>9.4012696469421175E-2</v>
      </c>
      <c r="BO76" s="41">
        <f t="shared" si="105"/>
        <v>0</v>
      </c>
      <c r="BP76" s="36">
        <f t="shared" si="106"/>
        <v>0</v>
      </c>
      <c r="BQ76" s="36">
        <f t="shared" si="107"/>
        <v>0</v>
      </c>
      <c r="BR76" s="36">
        <f t="shared" si="108"/>
        <v>0</v>
      </c>
      <c r="BS76" s="36">
        <f t="shared" si="109"/>
        <v>0</v>
      </c>
      <c r="BT76" s="36">
        <f t="shared" si="110"/>
        <v>0</v>
      </c>
      <c r="BU76" s="42">
        <f t="shared" si="111"/>
        <v>0.90598730353057877</v>
      </c>
      <c r="BV76" s="43">
        <f t="shared" si="57"/>
        <v>9.4012696469421175E-2</v>
      </c>
      <c r="BX76" s="69">
        <f t="shared" si="33"/>
        <v>7.723203714656203E-2</v>
      </c>
      <c r="BY76" s="69">
        <f t="shared" si="34"/>
        <v>8.1062369813561571E-3</v>
      </c>
      <c r="BZ76" s="69">
        <f t="shared" si="35"/>
        <v>2.342897889215797E-3</v>
      </c>
      <c r="CA76" s="69">
        <f t="shared" si="36"/>
        <v>5.0475016702668067E-3</v>
      </c>
      <c r="CB76" s="69">
        <f t="shared" si="37"/>
        <v>1.3900228622317863E-3</v>
      </c>
      <c r="CC76" s="69">
        <f t="shared" si="38"/>
        <v>0</v>
      </c>
      <c r="CD76" s="69">
        <f t="shared" si="39"/>
        <v>0</v>
      </c>
      <c r="CE76" s="69">
        <f t="shared" si="40"/>
        <v>0.90588130345036744</v>
      </c>
    </row>
    <row r="77" spans="2:83" s="7" customFormat="1" ht="15.75" customHeight="1">
      <c r="B77" s="172">
        <v>50</v>
      </c>
      <c r="C77" s="173">
        <v>2</v>
      </c>
      <c r="D77" s="63">
        <f t="shared" si="41"/>
        <v>68.240206137943076</v>
      </c>
      <c r="E77" s="64">
        <f t="shared" si="42"/>
        <v>7.1624587806969497</v>
      </c>
      <c r="F77" s="64">
        <f t="shared" si="43"/>
        <v>2.0701232393662665</v>
      </c>
      <c r="G77" s="64">
        <f t="shared" si="44"/>
        <v>4.4637014621465285</v>
      </c>
      <c r="H77" s="64">
        <f t="shared" si="45"/>
        <v>1.2220793398559486</v>
      </c>
      <c r="I77" s="64">
        <f t="shared" si="46"/>
        <v>0</v>
      </c>
      <c r="J77" s="64">
        <f t="shared" si="47"/>
        <v>0</v>
      </c>
      <c r="K77" s="65">
        <f t="shared" si="48"/>
        <v>916.84143103999122</v>
      </c>
      <c r="L77" s="59">
        <f t="shared" si="25"/>
        <v>1000</v>
      </c>
      <c r="M77" s="1"/>
      <c r="N77" s="17">
        <f t="shared" si="58"/>
        <v>79.864925314680207</v>
      </c>
      <c r="O77" s="27">
        <f t="shared" si="59"/>
        <v>99860.272225581735</v>
      </c>
      <c r="P77" s="17"/>
      <c r="Q77" s="32">
        <v>50</v>
      </c>
      <c r="R77" s="149">
        <f t="shared" si="49"/>
        <v>0.10921333129289224</v>
      </c>
      <c r="S77" s="35">
        <f t="shared" si="63"/>
        <v>0.84579744301482962</v>
      </c>
      <c r="T77" s="36">
        <f t="shared" si="64"/>
        <v>4.4989225692278173E-2</v>
      </c>
      <c r="U77" s="36">
        <f t="shared" si="65"/>
        <v>0</v>
      </c>
      <c r="V77" s="36">
        <f t="shared" si="66"/>
        <v>0</v>
      </c>
      <c r="W77" s="36">
        <f t="shared" si="67"/>
        <v>0</v>
      </c>
      <c r="X77" s="36">
        <f t="shared" si="68"/>
        <v>0</v>
      </c>
      <c r="Y77" s="36">
        <f t="shared" si="69"/>
        <v>0</v>
      </c>
      <c r="Z77" s="36">
        <f t="shared" si="61"/>
        <v>0.10921333129289224</v>
      </c>
      <c r="AA77" s="41">
        <f t="shared" si="70"/>
        <v>0.35991380553822538</v>
      </c>
      <c r="AB77" s="42">
        <f t="shared" si="71"/>
        <v>0.35091596039976969</v>
      </c>
      <c r="AC77" s="36">
        <f t="shared" si="72"/>
        <v>0.17995690276911269</v>
      </c>
      <c r="AD77" s="36">
        <f t="shared" si="73"/>
        <v>0</v>
      </c>
      <c r="AE77" s="36">
        <f t="shared" si="74"/>
        <v>0</v>
      </c>
      <c r="AF77" s="36">
        <f t="shared" si="75"/>
        <v>0</v>
      </c>
      <c r="AG77" s="36">
        <f t="shared" si="76"/>
        <v>0</v>
      </c>
      <c r="AH77" s="36">
        <f t="shared" si="51"/>
        <v>0.10921333129289224</v>
      </c>
      <c r="AI77" s="41">
        <f t="shared" si="77"/>
        <v>0</v>
      </c>
      <c r="AJ77" s="36">
        <f t="shared" si="78"/>
        <v>0.35991380553822538</v>
      </c>
      <c r="AK77" s="42">
        <f t="shared" si="79"/>
        <v>0.26093750901521334</v>
      </c>
      <c r="AL77" s="36">
        <f t="shared" si="80"/>
        <v>0.17995690276911269</v>
      </c>
      <c r="AM77" s="36">
        <f t="shared" si="81"/>
        <v>8.9978451384556346E-2</v>
      </c>
      <c r="AN77" s="36">
        <f t="shared" si="82"/>
        <v>0</v>
      </c>
      <c r="AO77" s="36">
        <f t="shared" si="83"/>
        <v>0</v>
      </c>
      <c r="AP77" s="36">
        <f t="shared" si="53"/>
        <v>0.10921333129289224</v>
      </c>
      <c r="AQ77" s="41">
        <f t="shared" si="84"/>
        <v>0</v>
      </c>
      <c r="AR77" s="36">
        <f t="shared" si="85"/>
        <v>0</v>
      </c>
      <c r="AS77" s="36">
        <f t="shared" si="86"/>
        <v>0</v>
      </c>
      <c r="AT77" s="42">
        <f t="shared" si="87"/>
        <v>0.80080821732255147</v>
      </c>
      <c r="AU77" s="36">
        <f t="shared" si="88"/>
        <v>8.9978451384556346E-2</v>
      </c>
      <c r="AV77" s="36">
        <f t="shared" si="89"/>
        <v>0</v>
      </c>
      <c r="AW77" s="36">
        <f t="shared" si="90"/>
        <v>0</v>
      </c>
      <c r="AX77" s="36">
        <f t="shared" si="54"/>
        <v>0.10921333129289224</v>
      </c>
      <c r="AY77" s="41">
        <f t="shared" si="91"/>
        <v>0</v>
      </c>
      <c r="AZ77" s="36">
        <f t="shared" si="92"/>
        <v>0</v>
      </c>
      <c r="BA77" s="36">
        <f t="shared" si="93"/>
        <v>0</v>
      </c>
      <c r="BB77" s="36">
        <f t="shared" si="94"/>
        <v>0</v>
      </c>
      <c r="BC77" s="42">
        <f t="shared" si="95"/>
        <v>0.40078666870710777</v>
      </c>
      <c r="BD77" s="87">
        <f t="shared" si="96"/>
        <v>0</v>
      </c>
      <c r="BE77" s="36">
        <f t="shared" si="97"/>
        <v>0</v>
      </c>
      <c r="BF77" s="43">
        <f t="shared" si="55"/>
        <v>0.59921333129289223</v>
      </c>
      <c r="BG77" s="41">
        <f t="shared" si="98"/>
        <v>0</v>
      </c>
      <c r="BH77" s="36">
        <f t="shared" si="99"/>
        <v>0</v>
      </c>
      <c r="BI77" s="36">
        <f t="shared" si="100"/>
        <v>0</v>
      </c>
      <c r="BJ77" s="36">
        <f t="shared" si="101"/>
        <v>0</v>
      </c>
      <c r="BK77" s="36">
        <f t="shared" si="102"/>
        <v>0</v>
      </c>
      <c r="BL77" s="42">
        <f t="shared" si="103"/>
        <v>0.90078666870710777</v>
      </c>
      <c r="BM77" s="36">
        <f t="shared" si="104"/>
        <v>0</v>
      </c>
      <c r="BN77" s="43">
        <f t="shared" si="56"/>
        <v>9.921333129289224E-2</v>
      </c>
      <c r="BO77" s="41">
        <f t="shared" si="105"/>
        <v>0</v>
      </c>
      <c r="BP77" s="36">
        <f t="shared" si="106"/>
        <v>0</v>
      </c>
      <c r="BQ77" s="36">
        <f t="shared" si="107"/>
        <v>0</v>
      </c>
      <c r="BR77" s="36">
        <f t="shared" si="108"/>
        <v>0</v>
      </c>
      <c r="BS77" s="36">
        <f t="shared" si="109"/>
        <v>0</v>
      </c>
      <c r="BT77" s="36">
        <f t="shared" si="110"/>
        <v>0</v>
      </c>
      <c r="BU77" s="42">
        <f t="shared" si="111"/>
        <v>0.90078666870710777</v>
      </c>
      <c r="BV77" s="43">
        <f t="shared" si="57"/>
        <v>9.921333129289224E-2</v>
      </c>
      <c r="BX77" s="69">
        <f t="shared" si="33"/>
        <v>6.8240206137943071E-2</v>
      </c>
      <c r="BY77" s="69">
        <f t="shared" si="34"/>
        <v>7.1624587806969498E-3</v>
      </c>
      <c r="BZ77" s="69">
        <f t="shared" si="35"/>
        <v>2.0701232393662665E-3</v>
      </c>
      <c r="CA77" s="69">
        <f t="shared" si="36"/>
        <v>4.4637014621465281E-3</v>
      </c>
      <c r="CB77" s="69">
        <f t="shared" si="37"/>
        <v>1.2220793398559486E-3</v>
      </c>
      <c r="CC77" s="69">
        <f t="shared" si="38"/>
        <v>0</v>
      </c>
      <c r="CD77" s="69">
        <f t="shared" si="39"/>
        <v>0</v>
      </c>
      <c r="CE77" s="69">
        <f t="shared" si="40"/>
        <v>0.91684143103999127</v>
      </c>
    </row>
    <row r="78" spans="2:83" s="7" customFormat="1" ht="15.75" customHeight="1">
      <c r="B78" s="172">
        <v>51</v>
      </c>
      <c r="C78" s="173"/>
      <c r="D78" s="63">
        <f t="shared" si="41"/>
        <v>59.925639950993535</v>
      </c>
      <c r="E78" s="64">
        <f t="shared" si="42"/>
        <v>6.2897659656624958</v>
      </c>
      <c r="F78" s="64">
        <f t="shared" si="43"/>
        <v>1.8178939794803248</v>
      </c>
      <c r="G78" s="64">
        <f t="shared" si="44"/>
        <v>3.9229054038417779</v>
      </c>
      <c r="H78" s="64">
        <f t="shared" si="45"/>
        <v>1.0674192247453442</v>
      </c>
      <c r="I78" s="64">
        <f t="shared" si="46"/>
        <v>0</v>
      </c>
      <c r="J78" s="64">
        <f t="shared" si="47"/>
        <v>0</v>
      </c>
      <c r="K78" s="65">
        <f t="shared" si="48"/>
        <v>926.97637547527643</v>
      </c>
      <c r="L78" s="59">
        <f t="shared" si="25"/>
        <v>999.99999999999989</v>
      </c>
      <c r="M78" s="1"/>
      <c r="N78" s="17">
        <f t="shared" si="58"/>
        <v>70.133803151339549</v>
      </c>
      <c r="O78" s="27">
        <f t="shared" si="59"/>
        <v>87985.27279788829</v>
      </c>
      <c r="P78" s="17"/>
      <c r="Q78" s="32">
        <v>51</v>
      </c>
      <c r="R78" s="149">
        <f t="shared" si="49"/>
        <v>0.11467399785753685</v>
      </c>
      <c r="S78" s="35">
        <f t="shared" si="63"/>
        <v>0.8406125676908236</v>
      </c>
      <c r="T78" s="36">
        <f t="shared" si="64"/>
        <v>4.4713434451639555E-2</v>
      </c>
      <c r="U78" s="36">
        <f t="shared" si="65"/>
        <v>0</v>
      </c>
      <c r="V78" s="36">
        <f t="shared" si="66"/>
        <v>0</v>
      </c>
      <c r="W78" s="36">
        <f t="shared" si="67"/>
        <v>0</v>
      </c>
      <c r="X78" s="36">
        <f t="shared" si="68"/>
        <v>0</v>
      </c>
      <c r="Y78" s="36">
        <f t="shared" si="69"/>
        <v>0</v>
      </c>
      <c r="Z78" s="36">
        <f t="shared" si="61"/>
        <v>0.11467399785753685</v>
      </c>
      <c r="AA78" s="41">
        <f t="shared" si="70"/>
        <v>0.35770747561311644</v>
      </c>
      <c r="AB78" s="42">
        <f t="shared" si="71"/>
        <v>0.34876478872278849</v>
      </c>
      <c r="AC78" s="36">
        <f t="shared" si="72"/>
        <v>0.17885373780655822</v>
      </c>
      <c r="AD78" s="36">
        <f t="shared" si="73"/>
        <v>0</v>
      </c>
      <c r="AE78" s="36">
        <f t="shared" si="74"/>
        <v>0</v>
      </c>
      <c r="AF78" s="36">
        <f t="shared" si="75"/>
        <v>0</v>
      </c>
      <c r="AG78" s="36">
        <f t="shared" si="76"/>
        <v>0</v>
      </c>
      <c r="AH78" s="36">
        <f t="shared" si="51"/>
        <v>0.11467399785753685</v>
      </c>
      <c r="AI78" s="41">
        <f t="shared" si="77"/>
        <v>0</v>
      </c>
      <c r="AJ78" s="36">
        <f t="shared" si="78"/>
        <v>0.35770747561311644</v>
      </c>
      <c r="AK78" s="42">
        <f t="shared" si="79"/>
        <v>0.25933791981950938</v>
      </c>
      <c r="AL78" s="36">
        <f t="shared" si="80"/>
        <v>0.17885373780655822</v>
      </c>
      <c r="AM78" s="36">
        <f t="shared" si="81"/>
        <v>8.9426868903279111E-2</v>
      </c>
      <c r="AN78" s="36">
        <f t="shared" si="82"/>
        <v>0</v>
      </c>
      <c r="AO78" s="36">
        <f t="shared" si="83"/>
        <v>0</v>
      </c>
      <c r="AP78" s="36">
        <f t="shared" si="53"/>
        <v>0.11467399785753685</v>
      </c>
      <c r="AQ78" s="41">
        <f t="shared" si="84"/>
        <v>0</v>
      </c>
      <c r="AR78" s="36">
        <f t="shared" si="85"/>
        <v>0</v>
      </c>
      <c r="AS78" s="36">
        <f t="shared" si="86"/>
        <v>0</v>
      </c>
      <c r="AT78" s="42">
        <f t="shared" si="87"/>
        <v>0.79589913323918404</v>
      </c>
      <c r="AU78" s="36">
        <f t="shared" si="88"/>
        <v>8.9426868903279111E-2</v>
      </c>
      <c r="AV78" s="36">
        <f t="shared" si="89"/>
        <v>0</v>
      </c>
      <c r="AW78" s="36">
        <f t="shared" si="90"/>
        <v>0</v>
      </c>
      <c r="AX78" s="36">
        <f t="shared" si="54"/>
        <v>0.11467399785753685</v>
      </c>
      <c r="AY78" s="41">
        <f t="shared" si="91"/>
        <v>0</v>
      </c>
      <c r="AZ78" s="36">
        <f t="shared" si="92"/>
        <v>0</v>
      </c>
      <c r="BA78" s="36">
        <f t="shared" si="93"/>
        <v>0</v>
      </c>
      <c r="BB78" s="36">
        <f t="shared" si="94"/>
        <v>0</v>
      </c>
      <c r="BC78" s="42">
        <f t="shared" si="95"/>
        <v>0.39532600214246316</v>
      </c>
      <c r="BD78" s="87">
        <f t="shared" si="96"/>
        <v>0</v>
      </c>
      <c r="BE78" s="36">
        <f t="shared" si="97"/>
        <v>0</v>
      </c>
      <c r="BF78" s="43">
        <f t="shared" si="55"/>
        <v>0.60467399785753684</v>
      </c>
      <c r="BG78" s="41">
        <f t="shared" si="98"/>
        <v>0</v>
      </c>
      <c r="BH78" s="36">
        <f t="shared" si="99"/>
        <v>0</v>
      </c>
      <c r="BI78" s="36">
        <f t="shared" si="100"/>
        <v>0</v>
      </c>
      <c r="BJ78" s="36">
        <f t="shared" si="101"/>
        <v>0</v>
      </c>
      <c r="BK78" s="36">
        <f t="shared" si="102"/>
        <v>0</v>
      </c>
      <c r="BL78" s="42">
        <f t="shared" si="103"/>
        <v>0.89532600214246316</v>
      </c>
      <c r="BM78" s="36">
        <f t="shared" si="104"/>
        <v>0</v>
      </c>
      <c r="BN78" s="43">
        <f t="shared" si="56"/>
        <v>0.10467399785753685</v>
      </c>
      <c r="BO78" s="41">
        <f t="shared" si="105"/>
        <v>0</v>
      </c>
      <c r="BP78" s="36">
        <f t="shared" si="106"/>
        <v>0</v>
      </c>
      <c r="BQ78" s="36">
        <f t="shared" si="107"/>
        <v>0</v>
      </c>
      <c r="BR78" s="36">
        <f t="shared" si="108"/>
        <v>0</v>
      </c>
      <c r="BS78" s="36">
        <f t="shared" si="109"/>
        <v>0</v>
      </c>
      <c r="BT78" s="36">
        <f t="shared" si="110"/>
        <v>0</v>
      </c>
      <c r="BU78" s="42">
        <f t="shared" si="111"/>
        <v>0.89532600214246316</v>
      </c>
      <c r="BV78" s="43">
        <f t="shared" si="57"/>
        <v>0.10467399785753685</v>
      </c>
      <c r="BX78" s="69">
        <f t="shared" si="33"/>
        <v>5.9925639950993544E-2</v>
      </c>
      <c r="BY78" s="69">
        <f t="shared" si="34"/>
        <v>6.2897659656624963E-3</v>
      </c>
      <c r="BZ78" s="69">
        <f t="shared" si="35"/>
        <v>1.8178939794803251E-3</v>
      </c>
      <c r="CA78" s="69">
        <f t="shared" si="36"/>
        <v>3.9229054038417786E-3</v>
      </c>
      <c r="CB78" s="69">
        <f t="shared" si="37"/>
        <v>1.0674192247453443E-3</v>
      </c>
      <c r="CC78" s="69">
        <f t="shared" si="38"/>
        <v>0</v>
      </c>
      <c r="CD78" s="69">
        <f t="shared" si="39"/>
        <v>0</v>
      </c>
      <c r="CE78" s="69">
        <f t="shared" si="40"/>
        <v>0.92697637547527656</v>
      </c>
    </row>
    <row r="79" spans="2:83" s="7" customFormat="1" ht="15.75" customHeight="1">
      <c r="B79" s="172">
        <v>52</v>
      </c>
      <c r="C79" s="173">
        <v>2</v>
      </c>
      <c r="D79" s="63">
        <f t="shared" si="41"/>
        <v>52.283328891229289</v>
      </c>
      <c r="E79" s="64">
        <f t="shared" si="42"/>
        <v>5.4876327211638376</v>
      </c>
      <c r="F79" s="64">
        <f t="shared" si="43"/>
        <v>1.5860581363233275</v>
      </c>
      <c r="G79" s="64">
        <f t="shared" si="44"/>
        <v>3.4250476689696021</v>
      </c>
      <c r="H79" s="64">
        <f t="shared" si="45"/>
        <v>0.92591517649959243</v>
      </c>
      <c r="I79" s="64">
        <f t="shared" si="46"/>
        <v>0</v>
      </c>
      <c r="J79" s="64">
        <f t="shared" si="47"/>
        <v>0</v>
      </c>
      <c r="K79" s="65">
        <f t="shared" si="48"/>
        <v>936.29201740581414</v>
      </c>
      <c r="L79" s="59">
        <f t="shared" si="25"/>
        <v>999.99999999999977</v>
      </c>
      <c r="M79" s="1"/>
      <c r="N79" s="17">
        <f t="shared" si="58"/>
        <v>61.189182912263348</v>
      </c>
      <c r="O79" s="27">
        <f t="shared" si="59"/>
        <v>77032.452993312458</v>
      </c>
      <c r="P79" s="17"/>
      <c r="Q79" s="32">
        <v>52</v>
      </c>
      <c r="R79" s="149">
        <f t="shared" si="49"/>
        <v>0.1204076977504137</v>
      </c>
      <c r="S79" s="35">
        <f t="shared" si="63"/>
        <v>0.83516844860061723</v>
      </c>
      <c r="T79" s="36">
        <f t="shared" si="64"/>
        <v>4.4423853648969003E-2</v>
      </c>
      <c r="U79" s="36">
        <f t="shared" si="65"/>
        <v>0</v>
      </c>
      <c r="V79" s="36">
        <f t="shared" si="66"/>
        <v>0</v>
      </c>
      <c r="W79" s="36">
        <f t="shared" si="67"/>
        <v>0</v>
      </c>
      <c r="X79" s="36">
        <f t="shared" si="68"/>
        <v>0</v>
      </c>
      <c r="Y79" s="36">
        <f t="shared" si="69"/>
        <v>0</v>
      </c>
      <c r="Z79" s="36">
        <f t="shared" si="61"/>
        <v>0.1204076977504137</v>
      </c>
      <c r="AA79" s="41">
        <f t="shared" si="70"/>
        <v>0.35539082919175202</v>
      </c>
      <c r="AB79" s="42">
        <f t="shared" si="71"/>
        <v>0.34650605846195826</v>
      </c>
      <c r="AC79" s="36">
        <f t="shared" si="72"/>
        <v>0.17769541459587601</v>
      </c>
      <c r="AD79" s="36">
        <f t="shared" si="73"/>
        <v>0</v>
      </c>
      <c r="AE79" s="36">
        <f t="shared" si="74"/>
        <v>0</v>
      </c>
      <c r="AF79" s="36">
        <f t="shared" si="75"/>
        <v>0</v>
      </c>
      <c r="AG79" s="36">
        <f t="shared" si="76"/>
        <v>0</v>
      </c>
      <c r="AH79" s="36">
        <f t="shared" si="51"/>
        <v>0.1204076977504137</v>
      </c>
      <c r="AI79" s="41">
        <f t="shared" si="77"/>
        <v>0</v>
      </c>
      <c r="AJ79" s="36">
        <f t="shared" si="78"/>
        <v>0.35539082919175202</v>
      </c>
      <c r="AK79" s="42">
        <f t="shared" si="79"/>
        <v>0.25765835116402025</v>
      </c>
      <c r="AL79" s="36">
        <f t="shared" si="80"/>
        <v>0.17769541459587601</v>
      </c>
      <c r="AM79" s="36">
        <f t="shared" si="81"/>
        <v>8.8847707297938006E-2</v>
      </c>
      <c r="AN79" s="36">
        <f t="shared" si="82"/>
        <v>0</v>
      </c>
      <c r="AO79" s="36">
        <f t="shared" si="83"/>
        <v>0</v>
      </c>
      <c r="AP79" s="36">
        <f t="shared" si="53"/>
        <v>0.1204076977504137</v>
      </c>
      <c r="AQ79" s="41">
        <f t="shared" si="84"/>
        <v>0</v>
      </c>
      <c r="AR79" s="36">
        <f t="shared" si="85"/>
        <v>0</v>
      </c>
      <c r="AS79" s="36">
        <f t="shared" si="86"/>
        <v>0</v>
      </c>
      <c r="AT79" s="42">
        <f t="shared" si="87"/>
        <v>0.79074459495164828</v>
      </c>
      <c r="AU79" s="36">
        <f t="shared" si="88"/>
        <v>8.8847707297938006E-2</v>
      </c>
      <c r="AV79" s="36">
        <f t="shared" si="89"/>
        <v>0</v>
      </c>
      <c r="AW79" s="36">
        <f t="shared" si="90"/>
        <v>0</v>
      </c>
      <c r="AX79" s="36">
        <f t="shared" si="54"/>
        <v>0.1204076977504137</v>
      </c>
      <c r="AY79" s="41">
        <f t="shared" si="91"/>
        <v>0</v>
      </c>
      <c r="AZ79" s="36">
        <f t="shared" si="92"/>
        <v>0</v>
      </c>
      <c r="BA79" s="36">
        <f t="shared" si="93"/>
        <v>0</v>
      </c>
      <c r="BB79" s="36">
        <f t="shared" si="94"/>
        <v>0</v>
      </c>
      <c r="BC79" s="42">
        <f t="shared" si="95"/>
        <v>0.3895923022495863</v>
      </c>
      <c r="BD79" s="87">
        <f t="shared" si="96"/>
        <v>0</v>
      </c>
      <c r="BE79" s="36">
        <f t="shared" si="97"/>
        <v>0</v>
      </c>
      <c r="BF79" s="43">
        <f t="shared" si="55"/>
        <v>0.6104076977504137</v>
      </c>
      <c r="BG79" s="41">
        <f t="shared" si="98"/>
        <v>0</v>
      </c>
      <c r="BH79" s="36">
        <f t="shared" si="99"/>
        <v>0</v>
      </c>
      <c r="BI79" s="36">
        <f t="shared" si="100"/>
        <v>0</v>
      </c>
      <c r="BJ79" s="36">
        <f t="shared" si="101"/>
        <v>0</v>
      </c>
      <c r="BK79" s="36">
        <f t="shared" si="102"/>
        <v>0</v>
      </c>
      <c r="BL79" s="42">
        <f t="shared" si="103"/>
        <v>0.8895923022495863</v>
      </c>
      <c r="BM79" s="36">
        <f t="shared" si="104"/>
        <v>0</v>
      </c>
      <c r="BN79" s="43">
        <f t="shared" si="56"/>
        <v>0.1104076977504137</v>
      </c>
      <c r="BO79" s="41">
        <f t="shared" si="105"/>
        <v>0</v>
      </c>
      <c r="BP79" s="36">
        <f t="shared" si="106"/>
        <v>0</v>
      </c>
      <c r="BQ79" s="36">
        <f t="shared" si="107"/>
        <v>0</v>
      </c>
      <c r="BR79" s="36">
        <f t="shared" si="108"/>
        <v>0</v>
      </c>
      <c r="BS79" s="36">
        <f t="shared" si="109"/>
        <v>0</v>
      </c>
      <c r="BT79" s="36">
        <f t="shared" si="110"/>
        <v>0</v>
      </c>
      <c r="BU79" s="42">
        <f t="shared" si="111"/>
        <v>0.8895923022495863</v>
      </c>
      <c r="BV79" s="43">
        <f t="shared" si="57"/>
        <v>0.1104076977504137</v>
      </c>
      <c r="BX79" s="69">
        <f t="shared" si="33"/>
        <v>5.2283328891229303E-2</v>
      </c>
      <c r="BY79" s="69">
        <f t="shared" si="34"/>
        <v>5.4876327211638388E-3</v>
      </c>
      <c r="BZ79" s="69">
        <f t="shared" si="35"/>
        <v>1.5860581363233278E-3</v>
      </c>
      <c r="CA79" s="69">
        <f t="shared" si="36"/>
        <v>3.4250476689696029E-3</v>
      </c>
      <c r="CB79" s="69">
        <f t="shared" si="37"/>
        <v>9.2591517649959264E-4</v>
      </c>
      <c r="CC79" s="69">
        <f t="shared" si="38"/>
        <v>0</v>
      </c>
      <c r="CD79" s="69">
        <f t="shared" si="39"/>
        <v>0</v>
      </c>
      <c r="CE79" s="69">
        <f t="shared" si="40"/>
        <v>0.93629201740581436</v>
      </c>
    </row>
    <row r="80" spans="2:83" s="7" customFormat="1" ht="15.75" customHeight="1">
      <c r="B80" s="172">
        <v>53</v>
      </c>
      <c r="C80" s="173"/>
      <c r="D80" s="63">
        <f t="shared" si="41"/>
        <v>45.303423968535405</v>
      </c>
      <c r="E80" s="64">
        <f t="shared" si="42"/>
        <v>4.7550253019997015</v>
      </c>
      <c r="F80" s="64">
        <f t="shared" si="43"/>
        <v>1.3743169326140667</v>
      </c>
      <c r="G80" s="64">
        <f t="shared" si="44"/>
        <v>2.9697068971325011</v>
      </c>
      <c r="H80" s="64">
        <f t="shared" si="45"/>
        <v>0.79733296930538433</v>
      </c>
      <c r="I80" s="64">
        <f t="shared" si="46"/>
        <v>0</v>
      </c>
      <c r="J80" s="64">
        <f t="shared" si="47"/>
        <v>0</v>
      </c>
      <c r="K80" s="65">
        <f t="shared" si="48"/>
        <v>944.80019393041277</v>
      </c>
      <c r="L80" s="59">
        <f t="shared" si="25"/>
        <v>999.99999999999989</v>
      </c>
      <c r="M80" s="1"/>
      <c r="N80" s="17">
        <f t="shared" si="58"/>
        <v>53.019669456151647</v>
      </c>
      <c r="O80" s="27">
        <f t="shared" si="59"/>
        <v>66993.521168736275</v>
      </c>
      <c r="P80" s="17"/>
      <c r="Q80" s="32">
        <v>53</v>
      </c>
      <c r="R80" s="149">
        <f t="shared" si="49"/>
        <v>0.12642808263793437</v>
      </c>
      <c r="S80" s="35">
        <f t="shared" si="63"/>
        <v>0.8294521235559007</v>
      </c>
      <c r="T80" s="36">
        <f t="shared" si="64"/>
        <v>4.4119793806164931E-2</v>
      </c>
      <c r="U80" s="36">
        <f t="shared" si="65"/>
        <v>0</v>
      </c>
      <c r="V80" s="36">
        <f t="shared" si="66"/>
        <v>0</v>
      </c>
      <c r="W80" s="36">
        <f t="shared" si="67"/>
        <v>0</v>
      </c>
      <c r="X80" s="36">
        <f t="shared" si="68"/>
        <v>0</v>
      </c>
      <c r="Y80" s="36">
        <f t="shared" si="69"/>
        <v>0</v>
      </c>
      <c r="Z80" s="36">
        <f t="shared" si="61"/>
        <v>0.12642808263793437</v>
      </c>
      <c r="AA80" s="41">
        <f t="shared" si="70"/>
        <v>0.35295835044931945</v>
      </c>
      <c r="AB80" s="42">
        <f t="shared" si="71"/>
        <v>0.34413439168808646</v>
      </c>
      <c r="AC80" s="36">
        <f t="shared" si="72"/>
        <v>0.17647917522465972</v>
      </c>
      <c r="AD80" s="36">
        <f t="shared" si="73"/>
        <v>0</v>
      </c>
      <c r="AE80" s="36">
        <f t="shared" si="74"/>
        <v>0</v>
      </c>
      <c r="AF80" s="36">
        <f t="shared" si="75"/>
        <v>0</v>
      </c>
      <c r="AG80" s="36">
        <f t="shared" si="76"/>
        <v>0</v>
      </c>
      <c r="AH80" s="36">
        <f t="shared" si="51"/>
        <v>0.12642808263793437</v>
      </c>
      <c r="AI80" s="41">
        <f t="shared" si="77"/>
        <v>0</v>
      </c>
      <c r="AJ80" s="36">
        <f t="shared" si="78"/>
        <v>0.35295835044931945</v>
      </c>
      <c r="AK80" s="42">
        <f t="shared" si="79"/>
        <v>0.2558948040757566</v>
      </c>
      <c r="AL80" s="36">
        <f t="shared" si="80"/>
        <v>0.17647917522465972</v>
      </c>
      <c r="AM80" s="36">
        <f t="shared" si="81"/>
        <v>8.8239587612329862E-2</v>
      </c>
      <c r="AN80" s="36">
        <f t="shared" si="82"/>
        <v>0</v>
      </c>
      <c r="AO80" s="36">
        <f t="shared" si="83"/>
        <v>0</v>
      </c>
      <c r="AP80" s="36">
        <f t="shared" si="53"/>
        <v>0.12642808263793437</v>
      </c>
      <c r="AQ80" s="41">
        <f t="shared" si="84"/>
        <v>0</v>
      </c>
      <c r="AR80" s="36">
        <f t="shared" si="85"/>
        <v>0</v>
      </c>
      <c r="AS80" s="36">
        <f t="shared" si="86"/>
        <v>0</v>
      </c>
      <c r="AT80" s="42">
        <f t="shared" si="87"/>
        <v>0.78533232974973577</v>
      </c>
      <c r="AU80" s="36">
        <f t="shared" si="88"/>
        <v>8.8239587612329862E-2</v>
      </c>
      <c r="AV80" s="36">
        <f t="shared" si="89"/>
        <v>0</v>
      </c>
      <c r="AW80" s="36">
        <f t="shared" si="90"/>
        <v>0</v>
      </c>
      <c r="AX80" s="36">
        <f t="shared" si="54"/>
        <v>0.12642808263793437</v>
      </c>
      <c r="AY80" s="41">
        <f t="shared" si="91"/>
        <v>0</v>
      </c>
      <c r="AZ80" s="36">
        <f t="shared" si="92"/>
        <v>0</v>
      </c>
      <c r="BA80" s="36">
        <f t="shared" si="93"/>
        <v>0</v>
      </c>
      <c r="BB80" s="36">
        <f t="shared" si="94"/>
        <v>0</v>
      </c>
      <c r="BC80" s="42">
        <f t="shared" si="95"/>
        <v>0.38357191736206564</v>
      </c>
      <c r="BD80" s="87">
        <f t="shared" si="96"/>
        <v>0</v>
      </c>
      <c r="BE80" s="36">
        <f t="shared" si="97"/>
        <v>0</v>
      </c>
      <c r="BF80" s="43">
        <f t="shared" si="55"/>
        <v>0.61642808263793436</v>
      </c>
      <c r="BG80" s="41">
        <f t="shared" si="98"/>
        <v>0</v>
      </c>
      <c r="BH80" s="36">
        <f t="shared" si="99"/>
        <v>0</v>
      </c>
      <c r="BI80" s="36">
        <f t="shared" si="100"/>
        <v>0</v>
      </c>
      <c r="BJ80" s="36">
        <f t="shared" si="101"/>
        <v>0</v>
      </c>
      <c r="BK80" s="36">
        <f t="shared" si="102"/>
        <v>0</v>
      </c>
      <c r="BL80" s="42">
        <f t="shared" si="103"/>
        <v>0.88357191736206564</v>
      </c>
      <c r="BM80" s="36">
        <f t="shared" si="104"/>
        <v>0</v>
      </c>
      <c r="BN80" s="43">
        <f t="shared" si="56"/>
        <v>0.11642808263793437</v>
      </c>
      <c r="BO80" s="41">
        <f t="shared" si="105"/>
        <v>0</v>
      </c>
      <c r="BP80" s="36">
        <f t="shared" si="106"/>
        <v>0</v>
      </c>
      <c r="BQ80" s="36">
        <f t="shared" si="107"/>
        <v>0</v>
      </c>
      <c r="BR80" s="36">
        <f t="shared" si="108"/>
        <v>0</v>
      </c>
      <c r="BS80" s="36">
        <f t="shared" si="109"/>
        <v>0</v>
      </c>
      <c r="BT80" s="36">
        <f t="shared" si="110"/>
        <v>0</v>
      </c>
      <c r="BU80" s="42">
        <f t="shared" si="111"/>
        <v>0.88357191736206564</v>
      </c>
      <c r="BV80" s="43">
        <f t="shared" si="57"/>
        <v>0.11642808263793437</v>
      </c>
      <c r="BX80" s="69">
        <f t="shared" si="33"/>
        <v>4.5303423968535407E-2</v>
      </c>
      <c r="BY80" s="69">
        <f t="shared" si="34"/>
        <v>4.7550253019997017E-3</v>
      </c>
      <c r="BZ80" s="69">
        <f t="shared" si="35"/>
        <v>1.3743169326140669E-3</v>
      </c>
      <c r="CA80" s="69">
        <f t="shared" si="36"/>
        <v>2.9697068971325014E-3</v>
      </c>
      <c r="CB80" s="69">
        <f t="shared" si="37"/>
        <v>7.9733296930538443E-4</v>
      </c>
      <c r="CC80" s="69">
        <f t="shared" si="38"/>
        <v>0</v>
      </c>
      <c r="CD80" s="69">
        <f t="shared" si="39"/>
        <v>0</v>
      </c>
      <c r="CE80" s="69">
        <f t="shared" si="40"/>
        <v>0.94480019393041292</v>
      </c>
    </row>
    <row r="81" spans="2:83" s="7" customFormat="1" ht="15.75" customHeight="1">
      <c r="B81" s="172">
        <v>54</v>
      </c>
      <c r="C81" s="173">
        <v>2</v>
      </c>
      <c r="D81" s="63">
        <f t="shared" si="41"/>
        <v>38.971284727233495</v>
      </c>
      <c r="E81" s="64">
        <f t="shared" si="42"/>
        <v>4.0904070530776293</v>
      </c>
      <c r="F81" s="64">
        <f t="shared" si="43"/>
        <v>1.1822262379898683</v>
      </c>
      <c r="G81" s="64">
        <f t="shared" si="44"/>
        <v>2.5561135983196763</v>
      </c>
      <c r="H81" s="64">
        <f t="shared" si="45"/>
        <v>0.68133537247486098</v>
      </c>
      <c r="I81" s="64">
        <f t="shared" si="46"/>
        <v>0</v>
      </c>
      <c r="J81" s="64">
        <f t="shared" si="47"/>
        <v>0</v>
      </c>
      <c r="K81" s="65">
        <f t="shared" si="48"/>
        <v>952.51863301090441</v>
      </c>
      <c r="L81" s="59">
        <f t="shared" si="25"/>
        <v>999.99999999999989</v>
      </c>
      <c r="M81" s="1"/>
      <c r="N81" s="17">
        <f t="shared" si="58"/>
        <v>45.608228967703106</v>
      </c>
      <c r="O81" s="27">
        <f t="shared" si="59"/>
        <v>57853.050491594884</v>
      </c>
      <c r="P81" s="17"/>
      <c r="Q81" s="32">
        <v>54</v>
      </c>
      <c r="R81" s="149">
        <f t="shared" si="49"/>
        <v>0.13274948676983109</v>
      </c>
      <c r="S81" s="35">
        <f t="shared" si="63"/>
        <v>0.82344998225894828</v>
      </c>
      <c r="T81" s="36">
        <f t="shared" si="64"/>
        <v>4.3800530971220657E-2</v>
      </c>
      <c r="U81" s="36">
        <f t="shared" si="65"/>
        <v>0</v>
      </c>
      <c r="V81" s="36">
        <f t="shared" si="66"/>
        <v>0</v>
      </c>
      <c r="W81" s="36">
        <f t="shared" si="67"/>
        <v>0</v>
      </c>
      <c r="X81" s="36">
        <f t="shared" si="68"/>
        <v>0</v>
      </c>
      <c r="Y81" s="36">
        <f t="shared" si="69"/>
        <v>0</v>
      </c>
      <c r="Z81" s="36">
        <f t="shared" si="61"/>
        <v>0.13274948676983109</v>
      </c>
      <c r="AA81" s="41">
        <f t="shared" si="70"/>
        <v>0.35040424776976525</v>
      </c>
      <c r="AB81" s="42">
        <f t="shared" si="71"/>
        <v>0.34164414157552103</v>
      </c>
      <c r="AC81" s="36">
        <f t="shared" si="72"/>
        <v>0.17520212388488263</v>
      </c>
      <c r="AD81" s="36">
        <f t="shared" si="73"/>
        <v>0</v>
      </c>
      <c r="AE81" s="36">
        <f t="shared" si="74"/>
        <v>0</v>
      </c>
      <c r="AF81" s="36">
        <f t="shared" si="75"/>
        <v>0</v>
      </c>
      <c r="AG81" s="36">
        <f t="shared" si="76"/>
        <v>0</v>
      </c>
      <c r="AH81" s="36">
        <f t="shared" si="51"/>
        <v>0.13274948676983109</v>
      </c>
      <c r="AI81" s="41">
        <f t="shared" si="77"/>
        <v>0</v>
      </c>
      <c r="AJ81" s="36">
        <f t="shared" si="78"/>
        <v>0.35040424776976525</v>
      </c>
      <c r="AK81" s="42">
        <f t="shared" si="79"/>
        <v>0.2540430796330797</v>
      </c>
      <c r="AL81" s="36">
        <f t="shared" si="80"/>
        <v>0.17520212388488263</v>
      </c>
      <c r="AM81" s="36">
        <f t="shared" si="81"/>
        <v>8.7601061942441313E-2</v>
      </c>
      <c r="AN81" s="36">
        <f t="shared" si="82"/>
        <v>0</v>
      </c>
      <c r="AO81" s="36">
        <f t="shared" si="83"/>
        <v>0</v>
      </c>
      <c r="AP81" s="36">
        <f t="shared" si="53"/>
        <v>0.13274948676983109</v>
      </c>
      <c r="AQ81" s="41">
        <f t="shared" si="84"/>
        <v>0</v>
      </c>
      <c r="AR81" s="36">
        <f t="shared" si="85"/>
        <v>0</v>
      </c>
      <c r="AS81" s="36">
        <f t="shared" si="86"/>
        <v>0</v>
      </c>
      <c r="AT81" s="42">
        <f t="shared" si="87"/>
        <v>0.77964945128772767</v>
      </c>
      <c r="AU81" s="36">
        <f t="shared" si="88"/>
        <v>8.7601061942441313E-2</v>
      </c>
      <c r="AV81" s="36">
        <f t="shared" si="89"/>
        <v>0</v>
      </c>
      <c r="AW81" s="36">
        <f t="shared" si="90"/>
        <v>0</v>
      </c>
      <c r="AX81" s="36">
        <f t="shared" si="54"/>
        <v>0.13274948676983109</v>
      </c>
      <c r="AY81" s="41">
        <f t="shared" si="91"/>
        <v>0</v>
      </c>
      <c r="AZ81" s="36">
        <f t="shared" si="92"/>
        <v>0</v>
      </c>
      <c r="BA81" s="36">
        <f t="shared" si="93"/>
        <v>0</v>
      </c>
      <c r="BB81" s="36">
        <f t="shared" si="94"/>
        <v>0</v>
      </c>
      <c r="BC81" s="42">
        <f t="shared" si="95"/>
        <v>0.37725051323016889</v>
      </c>
      <c r="BD81" s="87">
        <f t="shared" si="96"/>
        <v>0</v>
      </c>
      <c r="BE81" s="36">
        <f t="shared" si="97"/>
        <v>0</v>
      </c>
      <c r="BF81" s="43">
        <f t="shared" si="55"/>
        <v>0.62274948676983111</v>
      </c>
      <c r="BG81" s="41">
        <f t="shared" si="98"/>
        <v>0</v>
      </c>
      <c r="BH81" s="36">
        <f t="shared" si="99"/>
        <v>0</v>
      </c>
      <c r="BI81" s="36">
        <f t="shared" si="100"/>
        <v>0</v>
      </c>
      <c r="BJ81" s="36">
        <f t="shared" si="101"/>
        <v>0</v>
      </c>
      <c r="BK81" s="36">
        <f t="shared" si="102"/>
        <v>0</v>
      </c>
      <c r="BL81" s="42">
        <f t="shared" si="103"/>
        <v>0.87725051323016889</v>
      </c>
      <c r="BM81" s="36">
        <f t="shared" si="104"/>
        <v>0</v>
      </c>
      <c r="BN81" s="43">
        <f t="shared" si="56"/>
        <v>0.12274948676983109</v>
      </c>
      <c r="BO81" s="41">
        <f t="shared" si="105"/>
        <v>0</v>
      </c>
      <c r="BP81" s="36">
        <f t="shared" si="106"/>
        <v>0</v>
      </c>
      <c r="BQ81" s="36">
        <f t="shared" si="107"/>
        <v>0</v>
      </c>
      <c r="BR81" s="36">
        <f t="shared" si="108"/>
        <v>0</v>
      </c>
      <c r="BS81" s="36">
        <f t="shared" si="109"/>
        <v>0</v>
      </c>
      <c r="BT81" s="36">
        <f t="shared" si="110"/>
        <v>0</v>
      </c>
      <c r="BU81" s="42">
        <f t="shared" si="111"/>
        <v>0.87725051323016889</v>
      </c>
      <c r="BV81" s="43">
        <f t="shared" si="57"/>
        <v>0.12274948676983109</v>
      </c>
      <c r="BX81" s="69">
        <f t="shared" si="33"/>
        <v>3.8971284727233498E-2</v>
      </c>
      <c r="BY81" s="69">
        <f t="shared" si="34"/>
        <v>4.0904070530776299E-3</v>
      </c>
      <c r="BZ81" s="69">
        <f t="shared" si="35"/>
        <v>1.1822262379898685E-3</v>
      </c>
      <c r="CA81" s="69">
        <f t="shared" si="36"/>
        <v>2.5561135983196764E-3</v>
      </c>
      <c r="CB81" s="69">
        <f t="shared" si="37"/>
        <v>6.813353724748611E-4</v>
      </c>
      <c r="CC81" s="69">
        <f t="shared" si="38"/>
        <v>0</v>
      </c>
      <c r="CD81" s="69">
        <f t="shared" si="39"/>
        <v>0</v>
      </c>
      <c r="CE81" s="69">
        <f t="shared" si="40"/>
        <v>0.95251863301090456</v>
      </c>
    </row>
    <row r="82" spans="2:83" s="7" customFormat="1" ht="15.75" customHeight="1">
      <c r="B82" s="172">
        <v>55</v>
      </c>
      <c r="C82" s="173"/>
      <c r="D82" s="63">
        <f t="shared" si="41"/>
        <v>33.267623322829735</v>
      </c>
      <c r="E82" s="64">
        <f t="shared" si="42"/>
        <v>3.4917535316395365</v>
      </c>
      <c r="F82" s="64">
        <f t="shared" si="43"/>
        <v>1.0092009396944033</v>
      </c>
      <c r="G82" s="64">
        <f t="shared" si="44"/>
        <v>2.1831634733260383</v>
      </c>
      <c r="H82" s="64">
        <f t="shared" si="45"/>
        <v>0.57748793521408626</v>
      </c>
      <c r="I82" s="64">
        <f t="shared" si="46"/>
        <v>0</v>
      </c>
      <c r="J82" s="64">
        <f t="shared" si="47"/>
        <v>0</v>
      </c>
      <c r="K82" s="65">
        <f t="shared" si="48"/>
        <v>959.47077079729615</v>
      </c>
      <c r="L82" s="59">
        <f t="shared" si="25"/>
        <v>1000</v>
      </c>
      <c r="M82" s="1"/>
      <c r="N82" s="17">
        <f t="shared" si="58"/>
        <v>38.932361565066792</v>
      </c>
      <c r="O82" s="27">
        <f t="shared" si="59"/>
        <v>49588.693402559969</v>
      </c>
      <c r="P82" s="17"/>
      <c r="Q82" s="32">
        <v>55</v>
      </c>
      <c r="R82" s="149">
        <f t="shared" si="49"/>
        <v>0.13938696110832263</v>
      </c>
      <c r="S82" s="35">
        <f t="shared" si="63"/>
        <v>0.81714773389714823</v>
      </c>
      <c r="T82" s="36">
        <f t="shared" si="64"/>
        <v>4.3465304994529164E-2</v>
      </c>
      <c r="U82" s="36">
        <f t="shared" si="65"/>
        <v>0</v>
      </c>
      <c r="V82" s="36">
        <f t="shared" si="66"/>
        <v>0</v>
      </c>
      <c r="W82" s="36">
        <f t="shared" si="67"/>
        <v>0</v>
      </c>
      <c r="X82" s="36">
        <f t="shared" si="68"/>
        <v>0</v>
      </c>
      <c r="Y82" s="36">
        <f t="shared" si="69"/>
        <v>0</v>
      </c>
      <c r="Z82" s="36">
        <f t="shared" si="61"/>
        <v>0.13938696110832263</v>
      </c>
      <c r="AA82" s="41">
        <f t="shared" si="70"/>
        <v>0.34772243995623331</v>
      </c>
      <c r="AB82" s="42">
        <f t="shared" si="71"/>
        <v>0.33902937895732743</v>
      </c>
      <c r="AC82" s="36">
        <f t="shared" si="72"/>
        <v>0.17386121997811665</v>
      </c>
      <c r="AD82" s="36">
        <f t="shared" si="73"/>
        <v>0</v>
      </c>
      <c r="AE82" s="36">
        <f t="shared" si="74"/>
        <v>0</v>
      </c>
      <c r="AF82" s="36">
        <f t="shared" si="75"/>
        <v>0</v>
      </c>
      <c r="AG82" s="36">
        <f t="shared" si="76"/>
        <v>0</v>
      </c>
      <c r="AH82" s="36">
        <f t="shared" si="51"/>
        <v>0.13938696110832263</v>
      </c>
      <c r="AI82" s="41">
        <f t="shared" si="77"/>
        <v>0</v>
      </c>
      <c r="AJ82" s="36">
        <f t="shared" si="78"/>
        <v>0.34772243995623331</v>
      </c>
      <c r="AK82" s="42">
        <f t="shared" si="79"/>
        <v>0.2520987689682691</v>
      </c>
      <c r="AL82" s="36">
        <f t="shared" si="80"/>
        <v>0.17386121997811665</v>
      </c>
      <c r="AM82" s="36">
        <f t="shared" si="81"/>
        <v>8.6930609989058327E-2</v>
      </c>
      <c r="AN82" s="36">
        <f t="shared" si="82"/>
        <v>0</v>
      </c>
      <c r="AO82" s="36">
        <f t="shared" si="83"/>
        <v>0</v>
      </c>
      <c r="AP82" s="36">
        <f t="shared" si="53"/>
        <v>0.13938696110832263</v>
      </c>
      <c r="AQ82" s="41">
        <f t="shared" si="84"/>
        <v>0</v>
      </c>
      <c r="AR82" s="36">
        <f t="shared" si="85"/>
        <v>0</v>
      </c>
      <c r="AS82" s="36">
        <f t="shared" si="86"/>
        <v>0</v>
      </c>
      <c r="AT82" s="42">
        <f t="shared" si="87"/>
        <v>0.77368242890261907</v>
      </c>
      <c r="AU82" s="36">
        <f t="shared" si="88"/>
        <v>8.6930609989058327E-2</v>
      </c>
      <c r="AV82" s="36">
        <f t="shared" si="89"/>
        <v>0</v>
      </c>
      <c r="AW82" s="36">
        <f t="shared" si="90"/>
        <v>0</v>
      </c>
      <c r="AX82" s="36">
        <f t="shared" si="54"/>
        <v>0.13938696110832263</v>
      </c>
      <c r="AY82" s="41">
        <f t="shared" si="91"/>
        <v>0</v>
      </c>
      <c r="AZ82" s="36">
        <f t="shared" si="92"/>
        <v>0</v>
      </c>
      <c r="BA82" s="36">
        <f t="shared" si="93"/>
        <v>0</v>
      </c>
      <c r="BB82" s="36">
        <f t="shared" si="94"/>
        <v>0</v>
      </c>
      <c r="BC82" s="42">
        <f t="shared" si="95"/>
        <v>0.3706130388916774</v>
      </c>
      <c r="BD82" s="87">
        <f t="shared" si="96"/>
        <v>0</v>
      </c>
      <c r="BE82" s="36">
        <f t="shared" si="97"/>
        <v>0</v>
      </c>
      <c r="BF82" s="43">
        <f t="shared" si="55"/>
        <v>0.6293869611083226</v>
      </c>
      <c r="BG82" s="41">
        <f t="shared" si="98"/>
        <v>0</v>
      </c>
      <c r="BH82" s="36">
        <f t="shared" si="99"/>
        <v>0</v>
      </c>
      <c r="BI82" s="36">
        <f t="shared" si="100"/>
        <v>0</v>
      </c>
      <c r="BJ82" s="36">
        <f t="shared" si="101"/>
        <v>0</v>
      </c>
      <c r="BK82" s="36">
        <f t="shared" si="102"/>
        <v>0</v>
      </c>
      <c r="BL82" s="42">
        <f t="shared" si="103"/>
        <v>0.8706130388916774</v>
      </c>
      <c r="BM82" s="36">
        <f t="shared" si="104"/>
        <v>0</v>
      </c>
      <c r="BN82" s="43">
        <f t="shared" si="56"/>
        <v>0.12938696110832262</v>
      </c>
      <c r="BO82" s="41">
        <f t="shared" si="105"/>
        <v>0</v>
      </c>
      <c r="BP82" s="36">
        <f t="shared" si="106"/>
        <v>0</v>
      </c>
      <c r="BQ82" s="36">
        <f t="shared" si="107"/>
        <v>0</v>
      </c>
      <c r="BR82" s="36">
        <f t="shared" si="108"/>
        <v>0</v>
      </c>
      <c r="BS82" s="36">
        <f t="shared" si="109"/>
        <v>0</v>
      </c>
      <c r="BT82" s="36">
        <f t="shared" si="110"/>
        <v>0</v>
      </c>
      <c r="BU82" s="42">
        <f t="shared" si="111"/>
        <v>0.8706130388916774</v>
      </c>
      <c r="BV82" s="43">
        <f t="shared" si="57"/>
        <v>0.12938696110832262</v>
      </c>
      <c r="BX82" s="69">
        <f t="shared" si="33"/>
        <v>3.3267623322829738E-2</v>
      </c>
      <c r="BY82" s="69">
        <f t="shared" si="34"/>
        <v>3.4917535316395364E-3</v>
      </c>
      <c r="BZ82" s="69">
        <f t="shared" si="35"/>
        <v>1.0092009396944033E-3</v>
      </c>
      <c r="CA82" s="69">
        <f t="shared" si="36"/>
        <v>2.1831634733260382E-3</v>
      </c>
      <c r="CB82" s="69">
        <f t="shared" si="37"/>
        <v>5.774879352140863E-4</v>
      </c>
      <c r="CC82" s="69">
        <f t="shared" si="38"/>
        <v>0</v>
      </c>
      <c r="CD82" s="69">
        <f t="shared" si="39"/>
        <v>0</v>
      </c>
      <c r="CE82" s="69">
        <f t="shared" si="40"/>
        <v>0.95947077079729615</v>
      </c>
    </row>
    <row r="83" spans="2:83" s="7" customFormat="1" ht="15.75" customHeight="1">
      <c r="B83" s="172">
        <v>56</v>
      </c>
      <c r="C83" s="173">
        <v>2</v>
      </c>
      <c r="D83" s="63">
        <f t="shared" si="41"/>
        <v>28.1687477798258</v>
      </c>
      <c r="E83" s="64">
        <f t="shared" si="42"/>
        <v>2.9565780394831727</v>
      </c>
      <c r="F83" s="64">
        <f t="shared" si="43"/>
        <v>0.85452232200520128</v>
      </c>
      <c r="G83" s="64">
        <f t="shared" si="44"/>
        <v>1.8494368871743403</v>
      </c>
      <c r="H83" s="64">
        <f t="shared" si="45"/>
        <v>0.48526668660144029</v>
      </c>
      <c r="I83" s="64">
        <f t="shared" si="46"/>
        <v>0</v>
      </c>
      <c r="J83" s="64">
        <f t="shared" si="47"/>
        <v>0</v>
      </c>
      <c r="K83" s="65">
        <f t="shared" si="48"/>
        <v>965.68544828490997</v>
      </c>
      <c r="L83" s="59">
        <f t="shared" si="25"/>
        <v>999.99999999999989</v>
      </c>
      <c r="M83" s="1"/>
      <c r="N83" s="17">
        <f t="shared" si="58"/>
        <v>32.964389807128697</v>
      </c>
      <c r="O83" s="27">
        <f t="shared" si="59"/>
        <v>42171.525922490458</v>
      </c>
      <c r="P83" s="17"/>
      <c r="Q83" s="32">
        <v>56</v>
      </c>
      <c r="R83" s="149">
        <f t="shared" si="49"/>
        <v>0.14635630916373879</v>
      </c>
      <c r="S83" s="35">
        <f t="shared" si="63"/>
        <v>0.81053037311725817</v>
      </c>
      <c r="T83" s="36">
        <f t="shared" si="64"/>
        <v>4.3113317719003091E-2</v>
      </c>
      <c r="U83" s="36">
        <f t="shared" si="65"/>
        <v>0</v>
      </c>
      <c r="V83" s="36">
        <f t="shared" si="66"/>
        <v>0</v>
      </c>
      <c r="W83" s="36">
        <f t="shared" si="67"/>
        <v>0</v>
      </c>
      <c r="X83" s="36">
        <f t="shared" si="68"/>
        <v>0</v>
      </c>
      <c r="Y83" s="36">
        <f t="shared" si="69"/>
        <v>0</v>
      </c>
      <c r="Z83" s="36">
        <f t="shared" si="61"/>
        <v>0.14635630916373879</v>
      </c>
      <c r="AA83" s="41">
        <f t="shared" si="70"/>
        <v>0.34490654175202473</v>
      </c>
      <c r="AB83" s="42">
        <f t="shared" si="71"/>
        <v>0.33628387820822414</v>
      </c>
      <c r="AC83" s="36">
        <f t="shared" si="72"/>
        <v>0.17245327087601237</v>
      </c>
      <c r="AD83" s="36">
        <f t="shared" si="73"/>
        <v>0</v>
      </c>
      <c r="AE83" s="36">
        <f t="shared" si="74"/>
        <v>0</v>
      </c>
      <c r="AF83" s="36">
        <f t="shared" si="75"/>
        <v>0</v>
      </c>
      <c r="AG83" s="36">
        <f t="shared" si="76"/>
        <v>0</v>
      </c>
      <c r="AH83" s="36">
        <f t="shared" si="51"/>
        <v>0.14635630916373879</v>
      </c>
      <c r="AI83" s="41">
        <f t="shared" si="77"/>
        <v>0</v>
      </c>
      <c r="AJ83" s="36">
        <f t="shared" si="78"/>
        <v>0.34490654175202473</v>
      </c>
      <c r="AK83" s="42">
        <f t="shared" si="79"/>
        <v>0.2500572427702179</v>
      </c>
      <c r="AL83" s="36">
        <f t="shared" si="80"/>
        <v>0.17245327087601237</v>
      </c>
      <c r="AM83" s="36">
        <f t="shared" si="81"/>
        <v>8.6226635438006183E-2</v>
      </c>
      <c r="AN83" s="36">
        <f t="shared" si="82"/>
        <v>0</v>
      </c>
      <c r="AO83" s="36">
        <f t="shared" si="83"/>
        <v>0</v>
      </c>
      <c r="AP83" s="36">
        <f t="shared" si="53"/>
        <v>0.14635630916373879</v>
      </c>
      <c r="AQ83" s="41">
        <f t="shared" si="84"/>
        <v>0</v>
      </c>
      <c r="AR83" s="36">
        <f t="shared" si="85"/>
        <v>0</v>
      </c>
      <c r="AS83" s="36">
        <f t="shared" si="86"/>
        <v>0</v>
      </c>
      <c r="AT83" s="42">
        <f t="shared" si="87"/>
        <v>0.767417055398255</v>
      </c>
      <c r="AU83" s="36">
        <f t="shared" si="88"/>
        <v>8.6226635438006183E-2</v>
      </c>
      <c r="AV83" s="36">
        <f t="shared" si="89"/>
        <v>0</v>
      </c>
      <c r="AW83" s="36">
        <f t="shared" si="90"/>
        <v>0</v>
      </c>
      <c r="AX83" s="36">
        <f t="shared" si="54"/>
        <v>0.14635630916373879</v>
      </c>
      <c r="AY83" s="41">
        <f t="shared" si="91"/>
        <v>0</v>
      </c>
      <c r="AZ83" s="36">
        <f t="shared" si="92"/>
        <v>0</v>
      </c>
      <c r="BA83" s="36">
        <f t="shared" si="93"/>
        <v>0</v>
      </c>
      <c r="BB83" s="36">
        <f t="shared" si="94"/>
        <v>0</v>
      </c>
      <c r="BC83" s="42">
        <f t="shared" si="95"/>
        <v>0.36364369083626125</v>
      </c>
      <c r="BD83" s="87">
        <f t="shared" si="96"/>
        <v>0</v>
      </c>
      <c r="BE83" s="36">
        <f t="shared" si="97"/>
        <v>0</v>
      </c>
      <c r="BF83" s="43">
        <f t="shared" si="55"/>
        <v>0.63635630916373875</v>
      </c>
      <c r="BG83" s="41">
        <f t="shared" si="98"/>
        <v>0</v>
      </c>
      <c r="BH83" s="36">
        <f t="shared" si="99"/>
        <v>0</v>
      </c>
      <c r="BI83" s="36">
        <f t="shared" si="100"/>
        <v>0</v>
      </c>
      <c r="BJ83" s="36">
        <f t="shared" si="101"/>
        <v>0</v>
      </c>
      <c r="BK83" s="36">
        <f t="shared" si="102"/>
        <v>0</v>
      </c>
      <c r="BL83" s="42">
        <f t="shared" si="103"/>
        <v>0.86364369083626125</v>
      </c>
      <c r="BM83" s="36">
        <f t="shared" si="104"/>
        <v>0</v>
      </c>
      <c r="BN83" s="43">
        <f t="shared" si="56"/>
        <v>0.13635630916373878</v>
      </c>
      <c r="BO83" s="41">
        <f t="shared" si="105"/>
        <v>0</v>
      </c>
      <c r="BP83" s="36">
        <f t="shared" si="106"/>
        <v>0</v>
      </c>
      <c r="BQ83" s="36">
        <f t="shared" si="107"/>
        <v>0</v>
      </c>
      <c r="BR83" s="36">
        <f t="shared" si="108"/>
        <v>0</v>
      </c>
      <c r="BS83" s="36">
        <f t="shared" si="109"/>
        <v>0</v>
      </c>
      <c r="BT83" s="36">
        <f t="shared" si="110"/>
        <v>0</v>
      </c>
      <c r="BU83" s="42">
        <f t="shared" si="111"/>
        <v>0.86364369083626125</v>
      </c>
      <c r="BV83" s="43">
        <f t="shared" si="57"/>
        <v>0.13635630916373878</v>
      </c>
      <c r="BX83" s="69">
        <f t="shared" si="33"/>
        <v>2.8168747779825802E-2</v>
      </c>
      <c r="BY83" s="69">
        <f t="shared" si="34"/>
        <v>2.9565780394831729E-3</v>
      </c>
      <c r="BZ83" s="69">
        <f t="shared" si="35"/>
        <v>8.5452232200520139E-4</v>
      </c>
      <c r="CA83" s="69">
        <f t="shared" si="36"/>
        <v>1.8494368871743406E-3</v>
      </c>
      <c r="CB83" s="69">
        <f t="shared" si="37"/>
        <v>4.8526668660144035E-4</v>
      </c>
      <c r="CC83" s="69">
        <f t="shared" si="38"/>
        <v>0</v>
      </c>
      <c r="CD83" s="69">
        <f t="shared" si="39"/>
        <v>0</v>
      </c>
      <c r="CE83" s="69">
        <f t="shared" si="40"/>
        <v>0.9656854482849101</v>
      </c>
    </row>
    <row r="84" spans="2:83" s="7" customFormat="1" ht="15.75" customHeight="1">
      <c r="B84" s="172">
        <v>57</v>
      </c>
      <c r="C84" s="173"/>
      <c r="D84" s="63">
        <f t="shared" si="41"/>
        <v>23.646904156199007</v>
      </c>
      <c r="E84" s="64">
        <f t="shared" si="42"/>
        <v>2.4819675363793015</v>
      </c>
      <c r="F84" s="64">
        <f t="shared" si="43"/>
        <v>0.71734844607694215</v>
      </c>
      <c r="G84" s="64">
        <f t="shared" si="44"/>
        <v>1.5532245159193738</v>
      </c>
      <c r="H84" s="64">
        <f t="shared" si="45"/>
        <v>0.40406768747037691</v>
      </c>
      <c r="I84" s="64">
        <f t="shared" si="46"/>
        <v>0</v>
      </c>
      <c r="J84" s="64">
        <f t="shared" si="47"/>
        <v>0</v>
      </c>
      <c r="K84" s="65">
        <f t="shared" si="48"/>
        <v>971.19648765795489</v>
      </c>
      <c r="L84" s="59">
        <f t="shared" si="25"/>
        <v>999.99999999999989</v>
      </c>
      <c r="M84" s="1"/>
      <c r="N84" s="17">
        <f t="shared" si="58"/>
        <v>27.671862782753244</v>
      </c>
      <c r="O84" s="27">
        <f t="shared" si="59"/>
        <v>35566.523198491741</v>
      </c>
      <c r="P84" s="17"/>
      <c r="Q84" s="32">
        <v>57</v>
      </c>
      <c r="R84" s="149">
        <f t="shared" si="49"/>
        <v>0.1536741246219257</v>
      </c>
      <c r="S84" s="35">
        <f t="shared" si="63"/>
        <v>0.8035821442983736</v>
      </c>
      <c r="T84" s="36">
        <f t="shared" si="64"/>
        <v>4.2743731079700725E-2</v>
      </c>
      <c r="U84" s="36">
        <f t="shared" si="65"/>
        <v>0</v>
      </c>
      <c r="V84" s="36">
        <f t="shared" si="66"/>
        <v>0</v>
      </c>
      <c r="W84" s="36">
        <f t="shared" si="67"/>
        <v>0</v>
      </c>
      <c r="X84" s="36">
        <f t="shared" si="68"/>
        <v>0</v>
      </c>
      <c r="Y84" s="36">
        <f t="shared" si="69"/>
        <v>0</v>
      </c>
      <c r="Z84" s="36">
        <f t="shared" si="61"/>
        <v>0.1536741246219257</v>
      </c>
      <c r="AA84" s="41">
        <f t="shared" si="70"/>
        <v>0.3419498486376058</v>
      </c>
      <c r="AB84" s="42">
        <f t="shared" si="71"/>
        <v>0.33340110242166565</v>
      </c>
      <c r="AC84" s="36">
        <f t="shared" si="72"/>
        <v>0.1709749243188029</v>
      </c>
      <c r="AD84" s="36">
        <f t="shared" si="73"/>
        <v>0</v>
      </c>
      <c r="AE84" s="36">
        <f t="shared" si="74"/>
        <v>0</v>
      </c>
      <c r="AF84" s="36">
        <f t="shared" si="75"/>
        <v>0</v>
      </c>
      <c r="AG84" s="36">
        <f t="shared" si="76"/>
        <v>0</v>
      </c>
      <c r="AH84" s="36">
        <f t="shared" si="51"/>
        <v>0.1536741246219257</v>
      </c>
      <c r="AI84" s="41">
        <f t="shared" si="77"/>
        <v>0</v>
      </c>
      <c r="AJ84" s="36">
        <f t="shared" si="78"/>
        <v>0.3419498486376058</v>
      </c>
      <c r="AK84" s="42">
        <f t="shared" si="79"/>
        <v>0.24791364026226415</v>
      </c>
      <c r="AL84" s="36">
        <f t="shared" si="80"/>
        <v>0.1709749243188029</v>
      </c>
      <c r="AM84" s="36">
        <f t="shared" si="81"/>
        <v>8.5487462159401451E-2</v>
      </c>
      <c r="AN84" s="36">
        <f t="shared" si="82"/>
        <v>0</v>
      </c>
      <c r="AO84" s="36">
        <f t="shared" si="83"/>
        <v>0</v>
      </c>
      <c r="AP84" s="36">
        <f t="shared" si="53"/>
        <v>0.1536741246219257</v>
      </c>
      <c r="AQ84" s="41">
        <f t="shared" si="84"/>
        <v>0</v>
      </c>
      <c r="AR84" s="36">
        <f t="shared" si="85"/>
        <v>0</v>
      </c>
      <c r="AS84" s="36">
        <f t="shared" si="86"/>
        <v>0</v>
      </c>
      <c r="AT84" s="42">
        <f t="shared" si="87"/>
        <v>0.76083841321867285</v>
      </c>
      <c r="AU84" s="36">
        <f t="shared" si="88"/>
        <v>8.5487462159401451E-2</v>
      </c>
      <c r="AV84" s="36">
        <f t="shared" si="89"/>
        <v>0</v>
      </c>
      <c r="AW84" s="36">
        <f t="shared" si="90"/>
        <v>0</v>
      </c>
      <c r="AX84" s="36">
        <f t="shared" si="54"/>
        <v>0.1536741246219257</v>
      </c>
      <c r="AY84" s="41">
        <f t="shared" si="91"/>
        <v>0</v>
      </c>
      <c r="AZ84" s="36">
        <f t="shared" si="92"/>
        <v>0</v>
      </c>
      <c r="BA84" s="36">
        <f t="shared" si="93"/>
        <v>0</v>
      </c>
      <c r="BB84" s="36">
        <f t="shared" si="94"/>
        <v>0</v>
      </c>
      <c r="BC84" s="42">
        <f t="shared" si="95"/>
        <v>0.35632587537807425</v>
      </c>
      <c r="BD84" s="87">
        <f t="shared" si="96"/>
        <v>0</v>
      </c>
      <c r="BE84" s="36">
        <f t="shared" si="97"/>
        <v>0</v>
      </c>
      <c r="BF84" s="43">
        <f t="shared" si="55"/>
        <v>0.64367412462192575</v>
      </c>
      <c r="BG84" s="41">
        <f t="shared" si="98"/>
        <v>0</v>
      </c>
      <c r="BH84" s="36">
        <f t="shared" si="99"/>
        <v>0</v>
      </c>
      <c r="BI84" s="36">
        <f t="shared" si="100"/>
        <v>0</v>
      </c>
      <c r="BJ84" s="36">
        <f t="shared" si="101"/>
        <v>0</v>
      </c>
      <c r="BK84" s="36">
        <f t="shared" si="102"/>
        <v>0</v>
      </c>
      <c r="BL84" s="42">
        <f t="shared" si="103"/>
        <v>0.85632587537807425</v>
      </c>
      <c r="BM84" s="36">
        <f t="shared" si="104"/>
        <v>0</v>
      </c>
      <c r="BN84" s="43">
        <f t="shared" si="56"/>
        <v>0.14367412462192569</v>
      </c>
      <c r="BO84" s="41">
        <f t="shared" si="105"/>
        <v>0</v>
      </c>
      <c r="BP84" s="36">
        <f t="shared" si="106"/>
        <v>0</v>
      </c>
      <c r="BQ84" s="36">
        <f t="shared" si="107"/>
        <v>0</v>
      </c>
      <c r="BR84" s="36">
        <f t="shared" si="108"/>
        <v>0</v>
      </c>
      <c r="BS84" s="36">
        <f t="shared" si="109"/>
        <v>0</v>
      </c>
      <c r="BT84" s="36">
        <f t="shared" si="110"/>
        <v>0</v>
      </c>
      <c r="BU84" s="42">
        <f t="shared" si="111"/>
        <v>0.85632587537807425</v>
      </c>
      <c r="BV84" s="43">
        <f t="shared" si="57"/>
        <v>0.14367412462192569</v>
      </c>
      <c r="BX84" s="69">
        <f t="shared" si="33"/>
        <v>2.3646904156199008E-2</v>
      </c>
      <c r="BY84" s="69">
        <f t="shared" si="34"/>
        <v>2.4819675363793019E-3</v>
      </c>
      <c r="BZ84" s="69">
        <f t="shared" si="35"/>
        <v>7.1734844607694223E-4</v>
      </c>
      <c r="CA84" s="69">
        <f t="shared" si="36"/>
        <v>1.553224515919374E-3</v>
      </c>
      <c r="CB84" s="69">
        <f t="shared" si="37"/>
        <v>4.0406768747037694E-4</v>
      </c>
      <c r="CC84" s="69">
        <f t="shared" si="38"/>
        <v>0</v>
      </c>
      <c r="CD84" s="69">
        <f t="shared" si="39"/>
        <v>0</v>
      </c>
      <c r="CE84" s="69">
        <f t="shared" si="40"/>
        <v>0.97119648765795497</v>
      </c>
    </row>
    <row r="85" spans="2:83" s="7" customFormat="1" ht="15.75" customHeight="1">
      <c r="B85" s="172">
        <v>58</v>
      </c>
      <c r="C85" s="173">
        <v>2</v>
      </c>
      <c r="D85" s="63">
        <f t="shared" si="41"/>
        <v>19.670713728121317</v>
      </c>
      <c r="E85" s="64">
        <f t="shared" si="42"/>
        <v>2.0646285267668039</v>
      </c>
      <c r="F85" s="64">
        <f t="shared" si="43"/>
        <v>0.59672741230246074</v>
      </c>
      <c r="G85" s="64">
        <f t="shared" si="44"/>
        <v>1.2925589445262695</v>
      </c>
      <c r="H85" s="64">
        <f t="shared" si="45"/>
        <v>0.33321829100703393</v>
      </c>
      <c r="I85" s="64">
        <f t="shared" si="46"/>
        <v>0</v>
      </c>
      <c r="J85" s="64">
        <f t="shared" si="47"/>
        <v>0</v>
      </c>
      <c r="K85" s="65">
        <f t="shared" si="48"/>
        <v>976.04215309727601</v>
      </c>
      <c r="L85" s="59">
        <f t="shared" si="25"/>
        <v>999.99999999999989</v>
      </c>
      <c r="M85" s="1"/>
      <c r="N85" s="17">
        <f t="shared" si="58"/>
        <v>23.01807122621836</v>
      </c>
      <c r="O85" s="27">
        <f t="shared" si="59"/>
        <v>29733.162834104609</v>
      </c>
      <c r="P85" s="17"/>
      <c r="Q85" s="32">
        <v>58</v>
      </c>
      <c r="R85" s="149">
        <f t="shared" si="49"/>
        <v>0.16135783085302202</v>
      </c>
      <c r="S85" s="35">
        <f t="shared" si="63"/>
        <v>0.79628650403854473</v>
      </c>
      <c r="T85" s="36">
        <f t="shared" si="64"/>
        <v>4.2355665108433235E-2</v>
      </c>
      <c r="U85" s="36">
        <f t="shared" si="65"/>
        <v>0</v>
      </c>
      <c r="V85" s="36">
        <f t="shared" si="66"/>
        <v>0</v>
      </c>
      <c r="W85" s="36">
        <f t="shared" si="67"/>
        <v>0</v>
      </c>
      <c r="X85" s="36">
        <f t="shared" si="68"/>
        <v>0</v>
      </c>
      <c r="Y85" s="36">
        <f t="shared" si="69"/>
        <v>0</v>
      </c>
      <c r="Z85" s="36">
        <f t="shared" si="61"/>
        <v>0.16135783085302202</v>
      </c>
      <c r="AA85" s="41">
        <f t="shared" si="70"/>
        <v>0.33884532086746588</v>
      </c>
      <c r="AB85" s="42">
        <f t="shared" si="71"/>
        <v>0.33037418784577921</v>
      </c>
      <c r="AC85" s="36">
        <f t="shared" si="72"/>
        <v>0.16942266043373294</v>
      </c>
      <c r="AD85" s="36">
        <f t="shared" si="73"/>
        <v>0</v>
      </c>
      <c r="AE85" s="36">
        <f t="shared" si="74"/>
        <v>0</v>
      </c>
      <c r="AF85" s="36">
        <f t="shared" si="75"/>
        <v>0</v>
      </c>
      <c r="AG85" s="36">
        <f t="shared" si="76"/>
        <v>0</v>
      </c>
      <c r="AH85" s="36">
        <f t="shared" si="51"/>
        <v>0.16135783085302202</v>
      </c>
      <c r="AI85" s="41">
        <f t="shared" si="77"/>
        <v>0</v>
      </c>
      <c r="AJ85" s="36">
        <f t="shared" si="78"/>
        <v>0.33884532086746588</v>
      </c>
      <c r="AK85" s="42">
        <f t="shared" si="79"/>
        <v>0.24566285762891271</v>
      </c>
      <c r="AL85" s="36">
        <f t="shared" si="80"/>
        <v>0.16942266043373294</v>
      </c>
      <c r="AM85" s="36">
        <f t="shared" si="81"/>
        <v>8.4711330216866471E-2</v>
      </c>
      <c r="AN85" s="36">
        <f t="shared" si="82"/>
        <v>0</v>
      </c>
      <c r="AO85" s="36">
        <f t="shared" si="83"/>
        <v>0</v>
      </c>
      <c r="AP85" s="36">
        <f t="shared" si="53"/>
        <v>0.16135783085302202</v>
      </c>
      <c r="AQ85" s="41">
        <f t="shared" si="84"/>
        <v>0</v>
      </c>
      <c r="AR85" s="36">
        <f t="shared" si="85"/>
        <v>0</v>
      </c>
      <c r="AS85" s="36">
        <f t="shared" si="86"/>
        <v>0</v>
      </c>
      <c r="AT85" s="42">
        <f t="shared" si="87"/>
        <v>0.75393083893011148</v>
      </c>
      <c r="AU85" s="36">
        <f t="shared" si="88"/>
        <v>8.4711330216866471E-2</v>
      </c>
      <c r="AV85" s="36">
        <f t="shared" si="89"/>
        <v>0</v>
      </c>
      <c r="AW85" s="36">
        <f t="shared" si="90"/>
        <v>0</v>
      </c>
      <c r="AX85" s="36">
        <f t="shared" si="54"/>
        <v>0.16135783085302202</v>
      </c>
      <c r="AY85" s="41">
        <f t="shared" si="91"/>
        <v>0</v>
      </c>
      <c r="AZ85" s="36">
        <f t="shared" si="92"/>
        <v>0</v>
      </c>
      <c r="BA85" s="36">
        <f t="shared" si="93"/>
        <v>0</v>
      </c>
      <c r="BB85" s="36">
        <f t="shared" si="94"/>
        <v>0</v>
      </c>
      <c r="BC85" s="42">
        <f t="shared" si="95"/>
        <v>0.34864216914697799</v>
      </c>
      <c r="BD85" s="87">
        <f t="shared" si="96"/>
        <v>0</v>
      </c>
      <c r="BE85" s="36">
        <f t="shared" si="97"/>
        <v>0</v>
      </c>
      <c r="BF85" s="43">
        <f t="shared" si="55"/>
        <v>0.65135783085302201</v>
      </c>
      <c r="BG85" s="41">
        <f t="shared" si="98"/>
        <v>0</v>
      </c>
      <c r="BH85" s="36">
        <f t="shared" si="99"/>
        <v>0</v>
      </c>
      <c r="BI85" s="36">
        <f t="shared" si="100"/>
        <v>0</v>
      </c>
      <c r="BJ85" s="36">
        <f t="shared" si="101"/>
        <v>0</v>
      </c>
      <c r="BK85" s="36">
        <f t="shared" si="102"/>
        <v>0</v>
      </c>
      <c r="BL85" s="42">
        <f t="shared" si="103"/>
        <v>0.84864216914697799</v>
      </c>
      <c r="BM85" s="36">
        <f t="shared" si="104"/>
        <v>0</v>
      </c>
      <c r="BN85" s="43">
        <f t="shared" si="56"/>
        <v>0.15135783085302201</v>
      </c>
      <c r="BO85" s="41">
        <f t="shared" si="105"/>
        <v>0</v>
      </c>
      <c r="BP85" s="36">
        <f t="shared" si="106"/>
        <v>0</v>
      </c>
      <c r="BQ85" s="36">
        <f t="shared" si="107"/>
        <v>0</v>
      </c>
      <c r="BR85" s="36">
        <f t="shared" si="108"/>
        <v>0</v>
      </c>
      <c r="BS85" s="36">
        <f t="shared" si="109"/>
        <v>0</v>
      </c>
      <c r="BT85" s="36">
        <f t="shared" si="110"/>
        <v>0</v>
      </c>
      <c r="BU85" s="42">
        <f t="shared" si="111"/>
        <v>0.84864216914697799</v>
      </c>
      <c r="BV85" s="43">
        <f t="shared" si="57"/>
        <v>0.15135783085302201</v>
      </c>
      <c r="BX85" s="69">
        <f t="shared" si="33"/>
        <v>1.967071372812132E-2</v>
      </c>
      <c r="BY85" s="69">
        <f t="shared" si="34"/>
        <v>2.064628526766804E-3</v>
      </c>
      <c r="BZ85" s="69">
        <f t="shared" si="35"/>
        <v>5.9672741230246086E-4</v>
      </c>
      <c r="CA85" s="69">
        <f t="shared" si="36"/>
        <v>1.2925589445262696E-3</v>
      </c>
      <c r="CB85" s="69">
        <f t="shared" si="37"/>
        <v>3.3321829100703399E-4</v>
      </c>
      <c r="CC85" s="69">
        <f t="shared" si="38"/>
        <v>0</v>
      </c>
      <c r="CD85" s="69">
        <f t="shared" si="39"/>
        <v>0</v>
      </c>
      <c r="CE85" s="69">
        <f t="shared" si="40"/>
        <v>0.97604215309727616</v>
      </c>
    </row>
    <row r="86" spans="2:83" s="7" customFormat="1" ht="15.75" customHeight="1">
      <c r="B86" s="172">
        <v>59</v>
      </c>
      <c r="C86" s="173"/>
      <c r="D86" s="63">
        <f t="shared" si="41"/>
        <v>16.205697427141793</v>
      </c>
      <c r="E86" s="64">
        <f t="shared" si="42"/>
        <v>1.7009421044238016</v>
      </c>
      <c r="F86" s="64">
        <f t="shared" si="43"/>
        <v>0.49161326954956697</v>
      </c>
      <c r="G86" s="64">
        <f t="shared" si="44"/>
        <v>1.0652517335491716</v>
      </c>
      <c r="H86" s="64">
        <f t="shared" si="45"/>
        <v>0.2719898869271713</v>
      </c>
      <c r="I86" s="64">
        <f t="shared" si="46"/>
        <v>0</v>
      </c>
      <c r="J86" s="64">
        <f t="shared" si="47"/>
        <v>0</v>
      </c>
      <c r="K86" s="65">
        <f t="shared" si="48"/>
        <v>980.26450557840826</v>
      </c>
      <c r="L86" s="59">
        <f t="shared" si="25"/>
        <v>999.99999999999977</v>
      </c>
      <c r="M86" s="1"/>
      <c r="N86" s="17">
        <f t="shared" si="58"/>
        <v>18.962664551352212</v>
      </c>
      <c r="O86" s="27">
        <f t="shared" si="59"/>
        <v>24626.147295355018</v>
      </c>
      <c r="P86" s="17"/>
      <c r="Q86" s="32">
        <v>59</v>
      </c>
      <c r="R86" s="149">
        <f t="shared" si="49"/>
        <v>0.16942572239567313</v>
      </c>
      <c r="S86" s="35">
        <f t="shared" si="63"/>
        <v>0.78862608176572446</v>
      </c>
      <c r="T86" s="36">
        <f t="shared" si="64"/>
        <v>4.1948195838602369E-2</v>
      </c>
      <c r="U86" s="36">
        <f t="shared" si="65"/>
        <v>0</v>
      </c>
      <c r="V86" s="36">
        <f t="shared" si="66"/>
        <v>0</v>
      </c>
      <c r="W86" s="36">
        <f t="shared" si="67"/>
        <v>0</v>
      </c>
      <c r="X86" s="36">
        <f t="shared" si="68"/>
        <v>0</v>
      </c>
      <c r="Y86" s="36">
        <f t="shared" si="69"/>
        <v>0</v>
      </c>
      <c r="Z86" s="36">
        <f t="shared" si="61"/>
        <v>0.16942572239567313</v>
      </c>
      <c r="AA86" s="41">
        <f t="shared" si="70"/>
        <v>0.33558556670881895</v>
      </c>
      <c r="AB86" s="42">
        <f t="shared" si="71"/>
        <v>0.3271959275410985</v>
      </c>
      <c r="AC86" s="36">
        <f t="shared" si="72"/>
        <v>0.16779278335440947</v>
      </c>
      <c r="AD86" s="36">
        <f t="shared" si="73"/>
        <v>0</v>
      </c>
      <c r="AE86" s="36">
        <f t="shared" si="74"/>
        <v>0</v>
      </c>
      <c r="AF86" s="36">
        <f t="shared" si="75"/>
        <v>0</v>
      </c>
      <c r="AG86" s="36">
        <f t="shared" si="76"/>
        <v>0</v>
      </c>
      <c r="AH86" s="36">
        <f t="shared" si="51"/>
        <v>0.16942572239567313</v>
      </c>
      <c r="AI86" s="41">
        <f t="shared" si="77"/>
        <v>0</v>
      </c>
      <c r="AJ86" s="36">
        <f t="shared" si="78"/>
        <v>0.33558556670881895</v>
      </c>
      <c r="AK86" s="42">
        <f t="shared" si="79"/>
        <v>0.24329953586389363</v>
      </c>
      <c r="AL86" s="36">
        <f t="shared" si="80"/>
        <v>0.16779278335440947</v>
      </c>
      <c r="AM86" s="36">
        <f t="shared" si="81"/>
        <v>8.3896391677204737E-2</v>
      </c>
      <c r="AN86" s="36">
        <f t="shared" si="82"/>
        <v>0</v>
      </c>
      <c r="AO86" s="36">
        <f t="shared" si="83"/>
        <v>0</v>
      </c>
      <c r="AP86" s="36">
        <f t="shared" si="53"/>
        <v>0.16942572239567313</v>
      </c>
      <c r="AQ86" s="41">
        <f t="shared" si="84"/>
        <v>0</v>
      </c>
      <c r="AR86" s="36">
        <f t="shared" si="85"/>
        <v>0</v>
      </c>
      <c r="AS86" s="36">
        <f t="shared" si="86"/>
        <v>0</v>
      </c>
      <c r="AT86" s="42">
        <f t="shared" si="87"/>
        <v>0.74667788592712214</v>
      </c>
      <c r="AU86" s="36">
        <f t="shared" si="88"/>
        <v>8.3896391677204737E-2</v>
      </c>
      <c r="AV86" s="36">
        <f t="shared" si="89"/>
        <v>0</v>
      </c>
      <c r="AW86" s="36">
        <f t="shared" si="90"/>
        <v>0</v>
      </c>
      <c r="AX86" s="36">
        <f t="shared" si="54"/>
        <v>0.16942572239567313</v>
      </c>
      <c r="AY86" s="41">
        <f t="shared" si="91"/>
        <v>0</v>
      </c>
      <c r="AZ86" s="36">
        <f t="shared" si="92"/>
        <v>0</v>
      </c>
      <c r="BA86" s="36">
        <f t="shared" si="93"/>
        <v>0</v>
      </c>
      <c r="BB86" s="36">
        <f t="shared" si="94"/>
        <v>0</v>
      </c>
      <c r="BC86" s="42">
        <f t="shared" si="95"/>
        <v>0.3405742776043269</v>
      </c>
      <c r="BD86" s="87">
        <f t="shared" si="96"/>
        <v>0</v>
      </c>
      <c r="BE86" s="36">
        <f t="shared" si="97"/>
        <v>0</v>
      </c>
      <c r="BF86" s="43">
        <f t="shared" si="55"/>
        <v>0.6594257223956731</v>
      </c>
      <c r="BG86" s="41">
        <f t="shared" si="98"/>
        <v>0</v>
      </c>
      <c r="BH86" s="36">
        <f t="shared" si="99"/>
        <v>0</v>
      </c>
      <c r="BI86" s="36">
        <f t="shared" si="100"/>
        <v>0</v>
      </c>
      <c r="BJ86" s="36">
        <f t="shared" si="101"/>
        <v>0</v>
      </c>
      <c r="BK86" s="36">
        <f t="shared" si="102"/>
        <v>0</v>
      </c>
      <c r="BL86" s="42">
        <f t="shared" si="103"/>
        <v>0.8405742776043269</v>
      </c>
      <c r="BM86" s="36">
        <f t="shared" si="104"/>
        <v>0</v>
      </c>
      <c r="BN86" s="43">
        <f t="shared" si="56"/>
        <v>0.15942572239567313</v>
      </c>
      <c r="BO86" s="41">
        <f t="shared" si="105"/>
        <v>0</v>
      </c>
      <c r="BP86" s="36">
        <f t="shared" si="106"/>
        <v>0</v>
      </c>
      <c r="BQ86" s="36">
        <f t="shared" si="107"/>
        <v>0</v>
      </c>
      <c r="BR86" s="36">
        <f t="shared" si="108"/>
        <v>0</v>
      </c>
      <c r="BS86" s="36">
        <f t="shared" si="109"/>
        <v>0</v>
      </c>
      <c r="BT86" s="36">
        <f t="shared" si="110"/>
        <v>0</v>
      </c>
      <c r="BU86" s="42">
        <f t="shared" si="111"/>
        <v>0.8405742776043269</v>
      </c>
      <c r="BV86" s="43">
        <f t="shared" si="57"/>
        <v>0.15942572239567313</v>
      </c>
      <c r="BX86" s="69">
        <f t="shared" si="33"/>
        <v>1.6205697427141796E-2</v>
      </c>
      <c r="BY86" s="69">
        <f t="shared" si="34"/>
        <v>1.7009421044238018E-3</v>
      </c>
      <c r="BZ86" s="69">
        <f t="shared" si="35"/>
        <v>4.9161326954956703E-4</v>
      </c>
      <c r="CA86" s="69">
        <f t="shared" si="36"/>
        <v>1.0652517335491718E-3</v>
      </c>
      <c r="CB86" s="69">
        <f t="shared" si="37"/>
        <v>2.7198988692717134E-4</v>
      </c>
      <c r="CC86" s="69">
        <f t="shared" si="38"/>
        <v>0</v>
      </c>
      <c r="CD86" s="69">
        <f t="shared" si="39"/>
        <v>0</v>
      </c>
      <c r="CE86" s="69">
        <f t="shared" si="40"/>
        <v>0.9802645055784085</v>
      </c>
    </row>
    <row r="87" spans="2:83" s="7" customFormat="1" ht="15.75" customHeight="1">
      <c r="B87" s="172">
        <v>60</v>
      </c>
      <c r="C87" s="173">
        <v>2</v>
      </c>
      <c r="D87" s="63">
        <f t="shared" si="41"/>
        <v>13.214875788752893</v>
      </c>
      <c r="E87" s="64">
        <f t="shared" si="42"/>
        <v>1.3870269227768186</v>
      </c>
      <c r="F87" s="64">
        <f t="shared" si="43"/>
        <v>0.40088421509830419</v>
      </c>
      <c r="G87" s="64">
        <f t="shared" si="44"/>
        <v>0.86893520676067992</v>
      </c>
      <c r="H87" s="64">
        <f t="shared" si="45"/>
        <v>0.21961182443388105</v>
      </c>
      <c r="I87" s="64">
        <f t="shared" si="46"/>
        <v>0</v>
      </c>
      <c r="J87" s="64">
        <f t="shared" si="47"/>
        <v>0</v>
      </c>
      <c r="K87" s="65">
        <f t="shared" si="48"/>
        <v>983.90866604217729</v>
      </c>
      <c r="L87" s="59">
        <f t="shared" si="25"/>
        <v>999.99999999999989</v>
      </c>
      <c r="M87" s="1"/>
      <c r="N87" s="17">
        <f t="shared" si="58"/>
        <v>15.462356039380261</v>
      </c>
      <c r="O87" s="27">
        <f t="shared" si="59"/>
        <v>20196.231252776641</v>
      </c>
      <c r="P87" s="17"/>
      <c r="Q87" s="32">
        <v>60</v>
      </c>
      <c r="R87" s="149">
        <f t="shared" si="49"/>
        <v>0.17789700851545678</v>
      </c>
      <c r="S87" s="35">
        <f t="shared" si="63"/>
        <v>0.78058263837926323</v>
      </c>
      <c r="T87" s="36">
        <f t="shared" si="64"/>
        <v>4.1520353105279961E-2</v>
      </c>
      <c r="U87" s="36">
        <f t="shared" si="65"/>
        <v>0</v>
      </c>
      <c r="V87" s="36">
        <f t="shared" si="66"/>
        <v>0</v>
      </c>
      <c r="W87" s="36">
        <f t="shared" si="67"/>
        <v>0</v>
      </c>
      <c r="X87" s="36">
        <f t="shared" si="68"/>
        <v>0</v>
      </c>
      <c r="Y87" s="36">
        <f t="shared" si="69"/>
        <v>0</v>
      </c>
      <c r="Z87" s="36">
        <f t="shared" si="61"/>
        <v>0.17789700851545678</v>
      </c>
      <c r="AA87" s="41">
        <f t="shared" si="70"/>
        <v>0.33216282484223969</v>
      </c>
      <c r="AB87" s="42">
        <f t="shared" si="71"/>
        <v>0.32385875422118371</v>
      </c>
      <c r="AC87" s="36">
        <f t="shared" si="72"/>
        <v>0.16608141242111985</v>
      </c>
      <c r="AD87" s="36">
        <f t="shared" si="73"/>
        <v>0</v>
      </c>
      <c r="AE87" s="36">
        <f t="shared" si="74"/>
        <v>0</v>
      </c>
      <c r="AF87" s="36">
        <f t="shared" si="75"/>
        <v>0</v>
      </c>
      <c r="AG87" s="36">
        <f t="shared" si="76"/>
        <v>0</v>
      </c>
      <c r="AH87" s="36">
        <f t="shared" si="51"/>
        <v>0.17789700851545678</v>
      </c>
      <c r="AI87" s="41">
        <f t="shared" si="77"/>
        <v>0</v>
      </c>
      <c r="AJ87" s="36">
        <f t="shared" si="78"/>
        <v>0.33216282484223969</v>
      </c>
      <c r="AK87" s="42">
        <f t="shared" si="79"/>
        <v>0.24081804801062379</v>
      </c>
      <c r="AL87" s="36">
        <f t="shared" si="80"/>
        <v>0.16608141242111985</v>
      </c>
      <c r="AM87" s="36">
        <f t="shared" si="81"/>
        <v>8.3040706210559923E-2</v>
      </c>
      <c r="AN87" s="36">
        <f t="shared" si="82"/>
        <v>0</v>
      </c>
      <c r="AO87" s="36">
        <f t="shared" si="83"/>
        <v>0</v>
      </c>
      <c r="AP87" s="36">
        <f t="shared" si="53"/>
        <v>0.17789700851545678</v>
      </c>
      <c r="AQ87" s="41">
        <f t="shared" si="84"/>
        <v>0</v>
      </c>
      <c r="AR87" s="36">
        <f t="shared" si="85"/>
        <v>0</v>
      </c>
      <c r="AS87" s="36">
        <f t="shared" si="86"/>
        <v>0</v>
      </c>
      <c r="AT87" s="42">
        <f t="shared" si="87"/>
        <v>0.73906228527398332</v>
      </c>
      <c r="AU87" s="36">
        <f t="shared" si="88"/>
        <v>8.3040706210559923E-2</v>
      </c>
      <c r="AV87" s="36">
        <f t="shared" si="89"/>
        <v>0</v>
      </c>
      <c r="AW87" s="36">
        <f t="shared" si="90"/>
        <v>0</v>
      </c>
      <c r="AX87" s="36">
        <f t="shared" si="54"/>
        <v>0.17789700851545678</v>
      </c>
      <c r="AY87" s="41">
        <f t="shared" si="91"/>
        <v>0</v>
      </c>
      <c r="AZ87" s="36">
        <f t="shared" si="92"/>
        <v>0</v>
      </c>
      <c r="BA87" s="36">
        <f t="shared" si="93"/>
        <v>0</v>
      </c>
      <c r="BB87" s="36">
        <f t="shared" si="94"/>
        <v>0</v>
      </c>
      <c r="BC87" s="42">
        <f t="shared" si="95"/>
        <v>0.33210299148454325</v>
      </c>
      <c r="BD87" s="87">
        <f t="shared" si="96"/>
        <v>0</v>
      </c>
      <c r="BE87" s="36">
        <f t="shared" si="97"/>
        <v>0</v>
      </c>
      <c r="BF87" s="43">
        <f t="shared" si="55"/>
        <v>0.66789700851545675</v>
      </c>
      <c r="BG87" s="41">
        <f t="shared" si="98"/>
        <v>0</v>
      </c>
      <c r="BH87" s="36">
        <f t="shared" si="99"/>
        <v>0</v>
      </c>
      <c r="BI87" s="36">
        <f t="shared" si="100"/>
        <v>0</v>
      </c>
      <c r="BJ87" s="36">
        <f t="shared" si="101"/>
        <v>0</v>
      </c>
      <c r="BK87" s="36">
        <f t="shared" si="102"/>
        <v>0</v>
      </c>
      <c r="BL87" s="42">
        <f t="shared" si="103"/>
        <v>0.83210299148454325</v>
      </c>
      <c r="BM87" s="36">
        <f t="shared" si="104"/>
        <v>0</v>
      </c>
      <c r="BN87" s="43">
        <f t="shared" si="56"/>
        <v>0.16789700851545677</v>
      </c>
      <c r="BO87" s="41">
        <f t="shared" si="105"/>
        <v>0</v>
      </c>
      <c r="BP87" s="36">
        <f t="shared" si="106"/>
        <v>0</v>
      </c>
      <c r="BQ87" s="36">
        <f t="shared" si="107"/>
        <v>0</v>
      </c>
      <c r="BR87" s="36">
        <f t="shared" si="108"/>
        <v>0</v>
      </c>
      <c r="BS87" s="36">
        <f t="shared" si="109"/>
        <v>0</v>
      </c>
      <c r="BT87" s="36">
        <f t="shared" si="110"/>
        <v>0</v>
      </c>
      <c r="BU87" s="42">
        <f t="shared" si="111"/>
        <v>0.83210299148454325</v>
      </c>
      <c r="BV87" s="43">
        <f t="shared" si="57"/>
        <v>0.16789700851545677</v>
      </c>
      <c r="BX87" s="69">
        <f t="shared" si="33"/>
        <v>1.3214875788752896E-2</v>
      </c>
      <c r="BY87" s="69">
        <f t="shared" si="34"/>
        <v>1.3870269227768187E-3</v>
      </c>
      <c r="BZ87" s="69">
        <f t="shared" si="35"/>
        <v>4.0088421509830425E-4</v>
      </c>
      <c r="CA87" s="69">
        <f t="shared" si="36"/>
        <v>8.6893520676068002E-4</v>
      </c>
      <c r="CB87" s="69">
        <f t="shared" si="37"/>
        <v>2.1961182443388109E-4</v>
      </c>
      <c r="CC87" s="69">
        <f t="shared" si="38"/>
        <v>0</v>
      </c>
      <c r="CD87" s="69">
        <f t="shared" si="39"/>
        <v>0</v>
      </c>
      <c r="CE87" s="69">
        <f t="shared" si="40"/>
        <v>0.98390866604217742</v>
      </c>
    </row>
    <row r="88" spans="2:83" s="7" customFormat="1" ht="15.75" customHeight="1">
      <c r="B88" s="172">
        <v>61</v>
      </c>
      <c r="C88" s="173"/>
      <c r="D88" s="63">
        <f t="shared" si="41"/>
        <v>10.659428822436926</v>
      </c>
      <c r="E88" s="64">
        <f t="shared" si="42"/>
        <v>1.1188084545392893</v>
      </c>
      <c r="F88" s="64">
        <f t="shared" si="43"/>
        <v>0.32336261234599045</v>
      </c>
      <c r="G88" s="64">
        <f t="shared" si="44"/>
        <v>0.70110795494687805</v>
      </c>
      <c r="H88" s="64">
        <f t="shared" si="45"/>
        <v>0.17528613675507926</v>
      </c>
      <c r="I88" s="64">
        <f t="shared" si="46"/>
        <v>0</v>
      </c>
      <c r="J88" s="64">
        <f t="shared" si="47"/>
        <v>0</v>
      </c>
      <c r="K88" s="65">
        <f t="shared" si="48"/>
        <v>987.02200601897573</v>
      </c>
      <c r="L88" s="59">
        <f t="shared" si="25"/>
        <v>999.99999999999989</v>
      </c>
      <c r="M88" s="1"/>
      <c r="N88" s="17">
        <f t="shared" si="58"/>
        <v>12.471697906033421</v>
      </c>
      <c r="O88" s="27">
        <f t="shared" si="59"/>
        <v>16391.134388362174</v>
      </c>
      <c r="P88" s="17"/>
      <c r="Q88" s="32">
        <v>61</v>
      </c>
      <c r="R88" s="149">
        <f t="shared" si="49"/>
        <v>0.1867918589412296</v>
      </c>
      <c r="S88" s="35">
        <f t="shared" si="63"/>
        <v>0.77213702282347896</v>
      </c>
      <c r="T88" s="36">
        <f t="shared" si="64"/>
        <v>4.1071118235291443E-2</v>
      </c>
      <c r="U88" s="36">
        <f t="shared" si="65"/>
        <v>0</v>
      </c>
      <c r="V88" s="36">
        <f t="shared" si="66"/>
        <v>0</v>
      </c>
      <c r="W88" s="36">
        <f t="shared" si="67"/>
        <v>0</v>
      </c>
      <c r="X88" s="36">
        <f t="shared" si="68"/>
        <v>0</v>
      </c>
      <c r="Y88" s="36">
        <f t="shared" si="69"/>
        <v>0</v>
      </c>
      <c r="Z88" s="36">
        <f t="shared" si="61"/>
        <v>0.1867918589412296</v>
      </c>
      <c r="AA88" s="41">
        <f t="shared" si="70"/>
        <v>0.32856894588233154</v>
      </c>
      <c r="AB88" s="42">
        <f t="shared" si="71"/>
        <v>0.32035472223527306</v>
      </c>
      <c r="AC88" s="36">
        <f t="shared" si="72"/>
        <v>0.16428447294116577</v>
      </c>
      <c r="AD88" s="36">
        <f t="shared" si="73"/>
        <v>0</v>
      </c>
      <c r="AE88" s="36">
        <f t="shared" si="74"/>
        <v>0</v>
      </c>
      <c r="AF88" s="36">
        <f t="shared" si="75"/>
        <v>0</v>
      </c>
      <c r="AG88" s="36">
        <f t="shared" si="76"/>
        <v>0</v>
      </c>
      <c r="AH88" s="36">
        <f t="shared" si="51"/>
        <v>0.1867918589412296</v>
      </c>
      <c r="AI88" s="41">
        <f t="shared" si="77"/>
        <v>0</v>
      </c>
      <c r="AJ88" s="36">
        <f t="shared" si="78"/>
        <v>0.32856894588233149</v>
      </c>
      <c r="AK88" s="42">
        <f t="shared" si="79"/>
        <v>0.23821248576469023</v>
      </c>
      <c r="AL88" s="36">
        <f t="shared" si="80"/>
        <v>0.16428447294116574</v>
      </c>
      <c r="AM88" s="36">
        <f t="shared" si="81"/>
        <v>8.2142236470582872E-2</v>
      </c>
      <c r="AN88" s="36">
        <f t="shared" si="82"/>
        <v>0</v>
      </c>
      <c r="AO88" s="36">
        <f t="shared" si="83"/>
        <v>0</v>
      </c>
      <c r="AP88" s="36">
        <f t="shared" si="53"/>
        <v>0.1867918589412296</v>
      </c>
      <c r="AQ88" s="41">
        <f t="shared" si="84"/>
        <v>0</v>
      </c>
      <c r="AR88" s="36">
        <f t="shared" si="85"/>
        <v>0</v>
      </c>
      <c r="AS88" s="36">
        <f t="shared" si="86"/>
        <v>0</v>
      </c>
      <c r="AT88" s="42">
        <f t="shared" si="87"/>
        <v>0.73106590458818754</v>
      </c>
      <c r="AU88" s="36">
        <f t="shared" si="88"/>
        <v>8.2142236470582886E-2</v>
      </c>
      <c r="AV88" s="36">
        <f t="shared" si="89"/>
        <v>0</v>
      </c>
      <c r="AW88" s="36">
        <f t="shared" si="90"/>
        <v>0</v>
      </c>
      <c r="AX88" s="36">
        <f t="shared" si="54"/>
        <v>0.1867918589412296</v>
      </c>
      <c r="AY88" s="41">
        <f t="shared" si="91"/>
        <v>0</v>
      </c>
      <c r="AZ88" s="36">
        <f t="shared" si="92"/>
        <v>0</v>
      </c>
      <c r="BA88" s="36">
        <f t="shared" si="93"/>
        <v>0</v>
      </c>
      <c r="BB88" s="36">
        <f t="shared" si="94"/>
        <v>0</v>
      </c>
      <c r="BC88" s="42">
        <f t="shared" si="95"/>
        <v>0.32320814105877038</v>
      </c>
      <c r="BD88" s="87">
        <f t="shared" si="96"/>
        <v>0</v>
      </c>
      <c r="BE88" s="36">
        <f t="shared" si="97"/>
        <v>0</v>
      </c>
      <c r="BF88" s="43">
        <f t="shared" si="55"/>
        <v>0.67679185894122962</v>
      </c>
      <c r="BG88" s="41">
        <f t="shared" si="98"/>
        <v>0</v>
      </c>
      <c r="BH88" s="36">
        <f t="shared" si="99"/>
        <v>0</v>
      </c>
      <c r="BI88" s="36">
        <f t="shared" si="100"/>
        <v>0</v>
      </c>
      <c r="BJ88" s="36">
        <f t="shared" si="101"/>
        <v>0</v>
      </c>
      <c r="BK88" s="36">
        <f t="shared" si="102"/>
        <v>0</v>
      </c>
      <c r="BL88" s="42">
        <f t="shared" si="103"/>
        <v>0.82320814105877038</v>
      </c>
      <c r="BM88" s="36">
        <f t="shared" si="104"/>
        <v>0</v>
      </c>
      <c r="BN88" s="43">
        <f t="shared" si="56"/>
        <v>0.17679185894122959</v>
      </c>
      <c r="BO88" s="41">
        <f t="shared" si="105"/>
        <v>0</v>
      </c>
      <c r="BP88" s="36">
        <f t="shared" si="106"/>
        <v>0</v>
      </c>
      <c r="BQ88" s="36">
        <f t="shared" si="107"/>
        <v>0</v>
      </c>
      <c r="BR88" s="36">
        <f t="shared" si="108"/>
        <v>0</v>
      </c>
      <c r="BS88" s="36">
        <f t="shared" si="109"/>
        <v>0</v>
      </c>
      <c r="BT88" s="36">
        <f t="shared" si="110"/>
        <v>0</v>
      </c>
      <c r="BU88" s="42">
        <f t="shared" si="111"/>
        <v>0.82320814105877038</v>
      </c>
      <c r="BV88" s="43">
        <f t="shared" si="57"/>
        <v>0.17679185894122959</v>
      </c>
      <c r="BX88" s="69">
        <f t="shared" si="33"/>
        <v>1.0659428822436926E-2</v>
      </c>
      <c r="BY88" s="69">
        <f t="shared" si="34"/>
        <v>1.1188084545392895E-3</v>
      </c>
      <c r="BZ88" s="69">
        <f t="shared" si="35"/>
        <v>3.2336261234599048E-4</v>
      </c>
      <c r="CA88" s="69">
        <f t="shared" si="36"/>
        <v>7.0110795494687816E-4</v>
      </c>
      <c r="CB88" s="69">
        <f t="shared" si="37"/>
        <v>1.7528613675507927E-4</v>
      </c>
      <c r="CC88" s="69">
        <f t="shared" si="38"/>
        <v>0</v>
      </c>
      <c r="CD88" s="69">
        <f t="shared" si="39"/>
        <v>0</v>
      </c>
      <c r="CE88" s="69">
        <f t="shared" si="40"/>
        <v>0.98702200601897583</v>
      </c>
    </row>
    <row r="89" spans="2:83" s="7" customFormat="1" ht="15.75" customHeight="1">
      <c r="B89" s="172">
        <v>62</v>
      </c>
      <c r="C89" s="173">
        <v>2</v>
      </c>
      <c r="D89" s="63">
        <f t="shared" si="41"/>
        <v>8.4993967354617848</v>
      </c>
      <c r="E89" s="64">
        <f t="shared" si="42"/>
        <v>0.89209253933967803</v>
      </c>
      <c r="F89" s="64">
        <f t="shared" si="43"/>
        <v>0.25783624784461928</v>
      </c>
      <c r="G89" s="64">
        <f t="shared" si="44"/>
        <v>0.55918281902358946</v>
      </c>
      <c r="H89" s="64">
        <f t="shared" si="45"/>
        <v>0.13820263024872992</v>
      </c>
      <c r="I89" s="64">
        <f t="shared" si="46"/>
        <v>0</v>
      </c>
      <c r="J89" s="64">
        <f t="shared" si="47"/>
        <v>0</v>
      </c>
      <c r="K89" s="65">
        <f t="shared" si="48"/>
        <v>989.65328902808153</v>
      </c>
      <c r="L89" s="59">
        <f t="shared" si="25"/>
        <v>999.99999999999989</v>
      </c>
      <c r="M89" s="1"/>
      <c r="N89" s="17">
        <f t="shared" si="58"/>
        <v>9.9439039010098078</v>
      </c>
      <c r="O89" s="27">
        <f t="shared" si="59"/>
        <v>13156.515287487298</v>
      </c>
      <c r="P89" s="17"/>
      <c r="Q89" s="32">
        <v>62</v>
      </c>
      <c r="R89" s="149">
        <f t="shared" si="49"/>
        <v>0.19613145188829112</v>
      </c>
      <c r="S89" s="35">
        <f t="shared" si="63"/>
        <v>0.76326912648990541</v>
      </c>
      <c r="T89" s="36">
        <f t="shared" si="64"/>
        <v>4.059942162180348E-2</v>
      </c>
      <c r="U89" s="36">
        <f t="shared" si="65"/>
        <v>0</v>
      </c>
      <c r="V89" s="36">
        <f t="shared" si="66"/>
        <v>0</v>
      </c>
      <c r="W89" s="36">
        <f t="shared" si="67"/>
        <v>0</v>
      </c>
      <c r="X89" s="36">
        <f t="shared" si="68"/>
        <v>0</v>
      </c>
      <c r="Y89" s="36">
        <f t="shared" si="69"/>
        <v>0</v>
      </c>
      <c r="Z89" s="36">
        <f t="shared" si="61"/>
        <v>0.19613145188829112</v>
      </c>
      <c r="AA89" s="41">
        <f t="shared" si="70"/>
        <v>0.32479537297442784</v>
      </c>
      <c r="AB89" s="42">
        <f t="shared" si="71"/>
        <v>0.31667548865006712</v>
      </c>
      <c r="AC89" s="36">
        <f t="shared" si="72"/>
        <v>0.16239768648721392</v>
      </c>
      <c r="AD89" s="36">
        <f t="shared" si="73"/>
        <v>0</v>
      </c>
      <c r="AE89" s="36">
        <f t="shared" si="74"/>
        <v>0</v>
      </c>
      <c r="AF89" s="36">
        <f t="shared" si="75"/>
        <v>0</v>
      </c>
      <c r="AG89" s="36">
        <f t="shared" si="76"/>
        <v>0</v>
      </c>
      <c r="AH89" s="36">
        <f t="shared" si="51"/>
        <v>0.19613145188829112</v>
      </c>
      <c r="AI89" s="41">
        <f t="shared" si="77"/>
        <v>0</v>
      </c>
      <c r="AJ89" s="36">
        <f t="shared" si="78"/>
        <v>0.32479537297442784</v>
      </c>
      <c r="AK89" s="42">
        <f t="shared" si="79"/>
        <v>0.23547664540646018</v>
      </c>
      <c r="AL89" s="36">
        <f t="shared" si="80"/>
        <v>0.16239768648721392</v>
      </c>
      <c r="AM89" s="36">
        <f t="shared" si="81"/>
        <v>8.1198843243606961E-2</v>
      </c>
      <c r="AN89" s="36">
        <f t="shared" si="82"/>
        <v>0</v>
      </c>
      <c r="AO89" s="36">
        <f t="shared" si="83"/>
        <v>0</v>
      </c>
      <c r="AP89" s="36">
        <f t="shared" si="53"/>
        <v>0.19613145188829112</v>
      </c>
      <c r="AQ89" s="41">
        <f t="shared" si="84"/>
        <v>0</v>
      </c>
      <c r="AR89" s="36">
        <f t="shared" si="85"/>
        <v>0</v>
      </c>
      <c r="AS89" s="36">
        <f t="shared" si="86"/>
        <v>0</v>
      </c>
      <c r="AT89" s="42">
        <f t="shared" si="87"/>
        <v>0.72266970486810189</v>
      </c>
      <c r="AU89" s="36">
        <f t="shared" si="88"/>
        <v>8.1198843243606961E-2</v>
      </c>
      <c r="AV89" s="36">
        <f t="shared" si="89"/>
        <v>0</v>
      </c>
      <c r="AW89" s="36">
        <f t="shared" si="90"/>
        <v>0</v>
      </c>
      <c r="AX89" s="36">
        <f t="shared" si="54"/>
        <v>0.19613145188829112</v>
      </c>
      <c r="AY89" s="41">
        <f t="shared" si="91"/>
        <v>0</v>
      </c>
      <c r="AZ89" s="36">
        <f t="shared" si="92"/>
        <v>0</v>
      </c>
      <c r="BA89" s="36">
        <f t="shared" si="93"/>
        <v>0</v>
      </c>
      <c r="BB89" s="36">
        <f t="shared" si="94"/>
        <v>0</v>
      </c>
      <c r="BC89" s="42">
        <f t="shared" si="95"/>
        <v>0.31386854811170894</v>
      </c>
      <c r="BD89" s="87">
        <f t="shared" si="96"/>
        <v>0</v>
      </c>
      <c r="BE89" s="36">
        <f t="shared" si="97"/>
        <v>0</v>
      </c>
      <c r="BF89" s="43">
        <f t="shared" si="55"/>
        <v>0.68613145188829106</v>
      </c>
      <c r="BG89" s="41">
        <f t="shared" si="98"/>
        <v>0</v>
      </c>
      <c r="BH89" s="36">
        <f t="shared" si="99"/>
        <v>0</v>
      </c>
      <c r="BI89" s="36">
        <f t="shared" si="100"/>
        <v>0</v>
      </c>
      <c r="BJ89" s="36">
        <f t="shared" si="101"/>
        <v>0</v>
      </c>
      <c r="BK89" s="36">
        <f t="shared" si="102"/>
        <v>0</v>
      </c>
      <c r="BL89" s="42">
        <f t="shared" si="103"/>
        <v>0.81386854811170894</v>
      </c>
      <c r="BM89" s="36">
        <f t="shared" si="104"/>
        <v>0</v>
      </c>
      <c r="BN89" s="43">
        <f t="shared" si="56"/>
        <v>0.18613145188829111</v>
      </c>
      <c r="BO89" s="41">
        <f t="shared" si="105"/>
        <v>0</v>
      </c>
      <c r="BP89" s="36">
        <f t="shared" si="106"/>
        <v>0</v>
      </c>
      <c r="BQ89" s="36">
        <f t="shared" si="107"/>
        <v>0</v>
      </c>
      <c r="BR89" s="36">
        <f t="shared" si="108"/>
        <v>0</v>
      </c>
      <c r="BS89" s="36">
        <f t="shared" si="109"/>
        <v>0</v>
      </c>
      <c r="BT89" s="36">
        <f t="shared" si="110"/>
        <v>0</v>
      </c>
      <c r="BU89" s="42">
        <f t="shared" si="111"/>
        <v>0.81386854811170894</v>
      </c>
      <c r="BV89" s="43">
        <f t="shared" si="57"/>
        <v>0.18613145188829111</v>
      </c>
      <c r="BX89" s="69">
        <f t="shared" si="33"/>
        <v>8.4993967354617863E-3</v>
      </c>
      <c r="BY89" s="69">
        <f t="shared" si="34"/>
        <v>8.920925393396781E-4</v>
      </c>
      <c r="BZ89" s="69">
        <f t="shared" si="35"/>
        <v>2.5783624784461929E-4</v>
      </c>
      <c r="CA89" s="69">
        <f t="shared" si="36"/>
        <v>5.5918281902358948E-4</v>
      </c>
      <c r="CB89" s="69">
        <f t="shared" si="37"/>
        <v>1.3820263024872994E-4</v>
      </c>
      <c r="CC89" s="69">
        <f t="shared" si="38"/>
        <v>0</v>
      </c>
      <c r="CD89" s="69">
        <f t="shared" si="39"/>
        <v>0</v>
      </c>
      <c r="CE89" s="69">
        <f t="shared" si="40"/>
        <v>0.9896532890280817</v>
      </c>
    </row>
    <row r="90" spans="2:83" s="7" customFormat="1" ht="15.75" customHeight="1">
      <c r="B90" s="172">
        <v>63</v>
      </c>
      <c r="C90" s="173"/>
      <c r="D90" s="63">
        <f t="shared" si="41"/>
        <v>6.6943995983545328</v>
      </c>
      <c r="E90" s="64">
        <f t="shared" si="42"/>
        <v>0.70264091945887475</v>
      </c>
      <c r="F90" s="64">
        <f t="shared" si="43"/>
        <v>0.20308016294976342</v>
      </c>
      <c r="G90" s="64">
        <f t="shared" si="44"/>
        <v>0.44053592573685052</v>
      </c>
      <c r="H90" s="64">
        <f t="shared" si="45"/>
        <v>0.10755385914609139</v>
      </c>
      <c r="I90" s="64">
        <f t="shared" si="46"/>
        <v>0</v>
      </c>
      <c r="J90" s="64">
        <f t="shared" si="47"/>
        <v>0</v>
      </c>
      <c r="K90" s="65">
        <f t="shared" si="48"/>
        <v>991.85178953435377</v>
      </c>
      <c r="L90" s="59">
        <f t="shared" si="25"/>
        <v>999.99999999999989</v>
      </c>
      <c r="M90" s="1"/>
      <c r="N90" s="17">
        <f t="shared" si="58"/>
        <v>7.8316937649498906</v>
      </c>
      <c r="O90" s="27">
        <f t="shared" si="59"/>
        <v>10436.977896469969</v>
      </c>
      <c r="P90" s="17"/>
      <c r="Q90" s="32">
        <v>63</v>
      </c>
      <c r="R90" s="149">
        <f t="shared" si="49"/>
        <v>0.2059380244827056</v>
      </c>
      <c r="S90" s="35">
        <f t="shared" si="63"/>
        <v>0.75395783533965322</v>
      </c>
      <c r="T90" s="36">
        <f t="shared" si="64"/>
        <v>4.0104140177641134E-2</v>
      </c>
      <c r="U90" s="36">
        <f t="shared" si="65"/>
        <v>0</v>
      </c>
      <c r="V90" s="36">
        <f t="shared" si="66"/>
        <v>0</v>
      </c>
      <c r="W90" s="36">
        <f t="shared" si="67"/>
        <v>0</v>
      </c>
      <c r="X90" s="36">
        <f t="shared" si="68"/>
        <v>0</v>
      </c>
      <c r="Y90" s="36">
        <f t="shared" si="69"/>
        <v>0</v>
      </c>
      <c r="Z90" s="36">
        <f t="shared" si="61"/>
        <v>0.2059380244827056</v>
      </c>
      <c r="AA90" s="41">
        <f t="shared" si="70"/>
        <v>0.32083312142112907</v>
      </c>
      <c r="AB90" s="42">
        <f t="shared" si="71"/>
        <v>0.31281229338560079</v>
      </c>
      <c r="AC90" s="36">
        <f t="shared" si="72"/>
        <v>0.16041656071056454</v>
      </c>
      <c r="AD90" s="36">
        <f t="shared" si="73"/>
        <v>0</v>
      </c>
      <c r="AE90" s="36">
        <f t="shared" si="74"/>
        <v>0</v>
      </c>
      <c r="AF90" s="36">
        <f t="shared" si="75"/>
        <v>0</v>
      </c>
      <c r="AG90" s="36">
        <f t="shared" si="76"/>
        <v>0</v>
      </c>
      <c r="AH90" s="36">
        <f t="shared" si="51"/>
        <v>0.2059380244827056</v>
      </c>
      <c r="AI90" s="41">
        <f t="shared" si="77"/>
        <v>0</v>
      </c>
      <c r="AJ90" s="36">
        <f t="shared" si="78"/>
        <v>0.32083312142112907</v>
      </c>
      <c r="AK90" s="42">
        <f t="shared" si="79"/>
        <v>0.23260401303031852</v>
      </c>
      <c r="AL90" s="36">
        <f t="shared" si="80"/>
        <v>0.16041656071056454</v>
      </c>
      <c r="AM90" s="36">
        <f t="shared" si="81"/>
        <v>8.0208280355282269E-2</v>
      </c>
      <c r="AN90" s="36">
        <f t="shared" si="82"/>
        <v>0</v>
      </c>
      <c r="AO90" s="36">
        <f t="shared" si="83"/>
        <v>0</v>
      </c>
      <c r="AP90" s="36">
        <f t="shared" si="53"/>
        <v>0.2059380244827056</v>
      </c>
      <c r="AQ90" s="41">
        <f t="shared" si="84"/>
        <v>0</v>
      </c>
      <c r="AR90" s="36">
        <f t="shared" si="85"/>
        <v>0</v>
      </c>
      <c r="AS90" s="36">
        <f t="shared" si="86"/>
        <v>0</v>
      </c>
      <c r="AT90" s="42">
        <f t="shared" si="87"/>
        <v>0.71385369516201214</v>
      </c>
      <c r="AU90" s="36">
        <f t="shared" si="88"/>
        <v>8.0208280355282269E-2</v>
      </c>
      <c r="AV90" s="36">
        <f t="shared" si="89"/>
        <v>0</v>
      </c>
      <c r="AW90" s="36">
        <f t="shared" si="90"/>
        <v>0</v>
      </c>
      <c r="AX90" s="36">
        <f t="shared" si="54"/>
        <v>0.2059380244827056</v>
      </c>
      <c r="AY90" s="41">
        <f t="shared" si="91"/>
        <v>0</v>
      </c>
      <c r="AZ90" s="36">
        <f t="shared" si="92"/>
        <v>0</v>
      </c>
      <c r="BA90" s="36">
        <f t="shared" si="93"/>
        <v>0</v>
      </c>
      <c r="BB90" s="36">
        <f t="shared" si="94"/>
        <v>0</v>
      </c>
      <c r="BC90" s="42">
        <f t="shared" si="95"/>
        <v>0.30406197551729441</v>
      </c>
      <c r="BD90" s="87">
        <f t="shared" si="96"/>
        <v>0</v>
      </c>
      <c r="BE90" s="36">
        <f t="shared" si="97"/>
        <v>0</v>
      </c>
      <c r="BF90" s="43">
        <f t="shared" si="55"/>
        <v>0.69593802448270559</v>
      </c>
      <c r="BG90" s="41">
        <f t="shared" si="98"/>
        <v>0</v>
      </c>
      <c r="BH90" s="36">
        <f t="shared" si="99"/>
        <v>0</v>
      </c>
      <c r="BI90" s="36">
        <f t="shared" si="100"/>
        <v>0</v>
      </c>
      <c r="BJ90" s="36">
        <f t="shared" si="101"/>
        <v>0</v>
      </c>
      <c r="BK90" s="36">
        <f t="shared" si="102"/>
        <v>0</v>
      </c>
      <c r="BL90" s="42">
        <f t="shared" si="103"/>
        <v>0.80406197551729441</v>
      </c>
      <c r="BM90" s="36">
        <f t="shared" si="104"/>
        <v>0</v>
      </c>
      <c r="BN90" s="43">
        <f t="shared" si="56"/>
        <v>0.19593802448270559</v>
      </c>
      <c r="BO90" s="41">
        <f t="shared" si="105"/>
        <v>0</v>
      </c>
      <c r="BP90" s="36">
        <f t="shared" si="106"/>
        <v>0</v>
      </c>
      <c r="BQ90" s="36">
        <f t="shared" si="107"/>
        <v>0</v>
      </c>
      <c r="BR90" s="36">
        <f t="shared" si="108"/>
        <v>0</v>
      </c>
      <c r="BS90" s="36">
        <f t="shared" si="109"/>
        <v>0</v>
      </c>
      <c r="BT90" s="36">
        <f t="shared" si="110"/>
        <v>0</v>
      </c>
      <c r="BU90" s="42">
        <f t="shared" si="111"/>
        <v>0.80406197551729441</v>
      </c>
      <c r="BV90" s="43">
        <f t="shared" si="57"/>
        <v>0.19593802448270559</v>
      </c>
      <c r="BX90" s="69">
        <f t="shared" si="33"/>
        <v>6.6943995983545336E-3</v>
      </c>
      <c r="BY90" s="69">
        <f t="shared" si="34"/>
        <v>7.0264091945887485E-4</v>
      </c>
      <c r="BZ90" s="69">
        <f t="shared" si="35"/>
        <v>2.0308016294976345E-4</v>
      </c>
      <c r="CA90" s="69">
        <f t="shared" si="36"/>
        <v>4.4053592573685055E-4</v>
      </c>
      <c r="CB90" s="69">
        <f t="shared" si="37"/>
        <v>1.0755385914609141E-4</v>
      </c>
      <c r="CC90" s="69">
        <f t="shared" si="38"/>
        <v>0</v>
      </c>
      <c r="CD90" s="69">
        <f t="shared" si="39"/>
        <v>0</v>
      </c>
      <c r="CE90" s="69">
        <f t="shared" si="40"/>
        <v>0.99185178953435393</v>
      </c>
    </row>
    <row r="91" spans="2:83" s="7" customFormat="1" ht="15.75" customHeight="1">
      <c r="B91" s="172">
        <v>64</v>
      </c>
      <c r="C91" s="173">
        <v>2</v>
      </c>
      <c r="D91" s="63">
        <f t="shared" si="41"/>
        <v>5.2043520885007348</v>
      </c>
      <c r="E91" s="64">
        <f t="shared" si="42"/>
        <v>0.54624625897006607</v>
      </c>
      <c r="F91" s="64">
        <f t="shared" si="43"/>
        <v>0.15787833616034169</v>
      </c>
      <c r="G91" s="64">
        <f t="shared" si="44"/>
        <v>0.34255521856795107</v>
      </c>
      <c r="H91" s="64">
        <f t="shared" si="45"/>
        <v>8.2549487782742903E-2</v>
      </c>
      <c r="I91" s="64">
        <f t="shared" si="46"/>
        <v>0</v>
      </c>
      <c r="J91" s="64">
        <f t="shared" si="47"/>
        <v>0</v>
      </c>
      <c r="K91" s="65">
        <f t="shared" si="48"/>
        <v>993.66641861001813</v>
      </c>
      <c r="L91" s="59">
        <f t="shared" ref="L91:L154" si="112">SUM(D91:K91)</f>
        <v>1000</v>
      </c>
      <c r="M91" s="1"/>
      <c r="N91" s="17">
        <f t="shared" si="58"/>
        <v>6.0881315893824342</v>
      </c>
      <c r="O91" s="27">
        <f t="shared" si="59"/>
        <v>8177.0790056001488</v>
      </c>
      <c r="P91" s="17"/>
      <c r="Q91" s="32">
        <v>64</v>
      </c>
      <c r="R91" s="149">
        <f t="shared" si="49"/>
        <v>0.21623492570684097</v>
      </c>
      <c r="S91" s="35">
        <f t="shared" si="63"/>
        <v>0.74418097963188834</v>
      </c>
      <c r="T91" s="36">
        <f t="shared" si="64"/>
        <v>3.9584094661270663E-2</v>
      </c>
      <c r="U91" s="36">
        <f t="shared" si="65"/>
        <v>0</v>
      </c>
      <c r="V91" s="36">
        <f t="shared" si="66"/>
        <v>0</v>
      </c>
      <c r="W91" s="36">
        <f t="shared" si="67"/>
        <v>0</v>
      </c>
      <c r="X91" s="36">
        <f t="shared" si="68"/>
        <v>0</v>
      </c>
      <c r="Y91" s="36">
        <f t="shared" si="69"/>
        <v>0</v>
      </c>
      <c r="Z91" s="36">
        <f t="shared" si="61"/>
        <v>0.21623492570684097</v>
      </c>
      <c r="AA91" s="41">
        <f t="shared" si="70"/>
        <v>0.31667275729016531</v>
      </c>
      <c r="AB91" s="42">
        <f t="shared" si="71"/>
        <v>0.30875593835791104</v>
      </c>
      <c r="AC91" s="36">
        <f t="shared" si="72"/>
        <v>0.15833637864508265</v>
      </c>
      <c r="AD91" s="36">
        <f t="shared" si="73"/>
        <v>0</v>
      </c>
      <c r="AE91" s="36">
        <f t="shared" si="74"/>
        <v>0</v>
      </c>
      <c r="AF91" s="36">
        <f t="shared" si="75"/>
        <v>0</v>
      </c>
      <c r="AG91" s="36">
        <f t="shared" si="76"/>
        <v>0</v>
      </c>
      <c r="AH91" s="36">
        <f t="shared" si="51"/>
        <v>0.21623492570684097</v>
      </c>
      <c r="AI91" s="41">
        <f t="shared" si="77"/>
        <v>0</v>
      </c>
      <c r="AJ91" s="36">
        <f t="shared" si="78"/>
        <v>0.31667275729016531</v>
      </c>
      <c r="AK91" s="42">
        <f t="shared" si="79"/>
        <v>0.22958774903536971</v>
      </c>
      <c r="AL91" s="36">
        <f t="shared" si="80"/>
        <v>0.15833637864508265</v>
      </c>
      <c r="AM91" s="36">
        <f t="shared" si="81"/>
        <v>7.9168189322541327E-2</v>
      </c>
      <c r="AN91" s="36">
        <f t="shared" si="82"/>
        <v>0</v>
      </c>
      <c r="AO91" s="36">
        <f t="shared" si="83"/>
        <v>0</v>
      </c>
      <c r="AP91" s="36">
        <f t="shared" si="53"/>
        <v>0.21623492570684097</v>
      </c>
      <c r="AQ91" s="41">
        <f t="shared" si="84"/>
        <v>0</v>
      </c>
      <c r="AR91" s="36">
        <f t="shared" si="85"/>
        <v>0</v>
      </c>
      <c r="AS91" s="36">
        <f t="shared" si="86"/>
        <v>0</v>
      </c>
      <c r="AT91" s="42">
        <f t="shared" si="87"/>
        <v>0.70459688497061768</v>
      </c>
      <c r="AU91" s="36">
        <f t="shared" si="88"/>
        <v>7.9168189322541327E-2</v>
      </c>
      <c r="AV91" s="36">
        <f t="shared" si="89"/>
        <v>0</v>
      </c>
      <c r="AW91" s="36">
        <f t="shared" si="90"/>
        <v>0</v>
      </c>
      <c r="AX91" s="36">
        <f t="shared" si="54"/>
        <v>0.21623492570684097</v>
      </c>
      <c r="AY91" s="41">
        <f t="shared" si="91"/>
        <v>0</v>
      </c>
      <c r="AZ91" s="36">
        <f t="shared" si="92"/>
        <v>0</v>
      </c>
      <c r="BA91" s="36">
        <f t="shared" si="93"/>
        <v>0</v>
      </c>
      <c r="BB91" s="36">
        <f t="shared" si="94"/>
        <v>0</v>
      </c>
      <c r="BC91" s="42">
        <f t="shared" si="95"/>
        <v>0.29376507429315901</v>
      </c>
      <c r="BD91" s="87">
        <f t="shared" si="96"/>
        <v>0</v>
      </c>
      <c r="BE91" s="36">
        <f t="shared" si="97"/>
        <v>0</v>
      </c>
      <c r="BF91" s="43">
        <f t="shared" si="55"/>
        <v>0.70623492570684099</v>
      </c>
      <c r="BG91" s="41">
        <f t="shared" si="98"/>
        <v>0</v>
      </c>
      <c r="BH91" s="36">
        <f t="shared" si="99"/>
        <v>0</v>
      </c>
      <c r="BI91" s="36">
        <f t="shared" si="100"/>
        <v>0</v>
      </c>
      <c r="BJ91" s="36">
        <f t="shared" si="101"/>
        <v>0</v>
      </c>
      <c r="BK91" s="36">
        <f t="shared" si="102"/>
        <v>0</v>
      </c>
      <c r="BL91" s="42">
        <f t="shared" si="103"/>
        <v>0.79376507429315901</v>
      </c>
      <c r="BM91" s="36">
        <f t="shared" si="104"/>
        <v>0</v>
      </c>
      <c r="BN91" s="43">
        <f t="shared" si="56"/>
        <v>0.20623492570684096</v>
      </c>
      <c r="BO91" s="41">
        <f t="shared" si="105"/>
        <v>0</v>
      </c>
      <c r="BP91" s="36">
        <f t="shared" si="106"/>
        <v>0</v>
      </c>
      <c r="BQ91" s="36">
        <f t="shared" si="107"/>
        <v>0</v>
      </c>
      <c r="BR91" s="36">
        <f t="shared" si="108"/>
        <v>0</v>
      </c>
      <c r="BS91" s="36">
        <f t="shared" si="109"/>
        <v>0</v>
      </c>
      <c r="BT91" s="36">
        <f t="shared" si="110"/>
        <v>0</v>
      </c>
      <c r="BU91" s="42">
        <f t="shared" si="111"/>
        <v>0.79376507429315901</v>
      </c>
      <c r="BV91" s="43">
        <f t="shared" si="57"/>
        <v>0.20623492570684096</v>
      </c>
      <c r="BX91" s="69">
        <f t="shared" ref="BX91:BX154" si="113">D91/$L91</f>
        <v>5.2043520885007351E-3</v>
      </c>
      <c r="BY91" s="69">
        <f t="shared" ref="BY91:BY154" si="114">E91/$L91</f>
        <v>5.4624625897006611E-4</v>
      </c>
      <c r="BZ91" s="69">
        <f t="shared" ref="BZ91:BZ154" si="115">F91/$L91</f>
        <v>1.5787833616034169E-4</v>
      </c>
      <c r="CA91" s="69">
        <f t="shared" ref="CA91:CA154" si="116">G91/$L91</f>
        <v>3.4255521856795109E-4</v>
      </c>
      <c r="CB91" s="69">
        <f t="shared" ref="CB91:CB154" si="117">H91/$L91</f>
        <v>8.2549487782742907E-5</v>
      </c>
      <c r="CC91" s="69">
        <f t="shared" ref="CC91:CC154" si="118">I91/$L91</f>
        <v>0</v>
      </c>
      <c r="CD91" s="69">
        <f t="shared" ref="CD91:CD154" si="119">J91/$L91</f>
        <v>0</v>
      </c>
      <c r="CE91" s="69">
        <f t="shared" ref="CE91:CE154" si="120">K91/$L91</f>
        <v>0.99366641861001814</v>
      </c>
    </row>
    <row r="92" spans="2:83" s="7" customFormat="1" ht="15.75" customHeight="1">
      <c r="B92" s="172">
        <v>65</v>
      </c>
      <c r="C92" s="173"/>
      <c r="D92" s="63">
        <f t="shared" ref="D92:D155" si="121">$D91*S92  +  $E91*AA92  +  $F91*AI92  +  $G91*AQ92  +  $H91*AY92  +  $I91*BG92  +  $J91*BO92</f>
        <v>3.9901486226548526</v>
      </c>
      <c r="E92" s="64">
        <f t="shared" ref="E92:E155" si="122">$D91*T92  +  $E91*AB92  +  $F91*AJ92  +  $G91*AR92  +  $H91*AZ92  +  $I91*BH92  +  $J91*BP92</f>
        <v>0.41880405491314004</v>
      </c>
      <c r="F92" s="64">
        <f t="shared" ref="F92:F155" si="123">$D91*U92  +  $E91*AC92  +  $F91*AK92  +  $G91*AS92  +  $H91*BA92  +  $I91*BI92  +  $J91*BQ92</f>
        <v>0.12104446718144815</v>
      </c>
      <c r="G92" s="64">
        <f t="shared" ref="G92:G155" si="124">$D91*V92  +  $E91*AD92  +  $F91*AL92  +  $G91*AT92  +  $H91*BB92  +  $I91*BJ92  +  $J91*BR92</f>
        <v>0.26268687040969474</v>
      </c>
      <c r="H92" s="64">
        <f t="shared" ref="H92:H155" si="125">$D91*W92  +  $E91*AE92  +  $F91*AM92  +  $G91*AU92  +  $H91*BC92  +  $I91*BK92  +  $J91*BS92</f>
        <v>6.2429549422156214E-2</v>
      </c>
      <c r="I92" s="64">
        <f t="shared" ref="I92:I155" si="126">$D91*X92  +  $E91*AF92  +  $F91*AN92  +  $G91*AV92  +  $H91*BD92  +  $I91*BL92  +  $J91*BT92</f>
        <v>0</v>
      </c>
      <c r="J92" s="64">
        <f t="shared" ref="J92:J155" si="127">$D91*Y92  +  $E91*AG92  +  $F91*AO92  +  $G91*AW92  +  $H91*BE92  +  $I91*BM92  +  $J91*BU92</f>
        <v>0</v>
      </c>
      <c r="K92" s="65">
        <f t="shared" ref="K92:K155" si="128">K91   +   $D91*Z92  +  $E91*AH92  +  $F91*AP92  +  $G91*AX92  +  $H91*BF92  +  $I91*BN92  +  $J91*BV92</f>
        <v>995.14488643541881</v>
      </c>
      <c r="L92" s="59">
        <f t="shared" si="112"/>
        <v>1000.0000000000001</v>
      </c>
      <c r="M92" s="1"/>
      <c r="N92" s="17">
        <f t="shared" si="58"/>
        <v>4.6674291661801899</v>
      </c>
      <c r="O92" s="27">
        <f t="shared" si="59"/>
        <v>6322.3036360547367</v>
      </c>
      <c r="P92" s="17"/>
      <c r="Q92" s="32">
        <v>65</v>
      </c>
      <c r="R92" s="149">
        <f t="shared" ref="R92:R155" si="129">MIN($R$22,$R$27*$R$21^(Q92-1))</f>
        <v>0.22704667199218301</v>
      </c>
      <c r="S92" s="35">
        <f t="shared" si="63"/>
        <v>0.73391528113873528</v>
      </c>
      <c r="T92" s="36">
        <f t="shared" si="64"/>
        <v>3.9038046869081668E-2</v>
      </c>
      <c r="U92" s="36">
        <f t="shared" si="65"/>
        <v>0</v>
      </c>
      <c r="V92" s="36">
        <f t="shared" si="66"/>
        <v>0</v>
      </c>
      <c r="W92" s="36">
        <f t="shared" si="67"/>
        <v>0</v>
      </c>
      <c r="X92" s="36">
        <f t="shared" si="68"/>
        <v>0</v>
      </c>
      <c r="Y92" s="36">
        <f t="shared" si="69"/>
        <v>0</v>
      </c>
      <c r="Z92" s="36">
        <f t="shared" si="61"/>
        <v>0.22704667199218301</v>
      </c>
      <c r="AA92" s="41">
        <f t="shared" si="70"/>
        <v>0.31230437495265334</v>
      </c>
      <c r="AB92" s="42">
        <f t="shared" si="71"/>
        <v>0.30449676557883698</v>
      </c>
      <c r="AC92" s="36">
        <f t="shared" si="72"/>
        <v>0.15615218747632667</v>
      </c>
      <c r="AD92" s="36">
        <f t="shared" si="73"/>
        <v>0</v>
      </c>
      <c r="AE92" s="36">
        <f t="shared" si="74"/>
        <v>0</v>
      </c>
      <c r="AF92" s="36">
        <f t="shared" si="75"/>
        <v>0</v>
      </c>
      <c r="AG92" s="36">
        <f t="shared" si="76"/>
        <v>0</v>
      </c>
      <c r="AH92" s="36">
        <f t="shared" ref="AH92:AH155" si="130">(AH$27-$R$27)+$R92</f>
        <v>0.22704667199218301</v>
      </c>
      <c r="AI92" s="41">
        <f t="shared" si="77"/>
        <v>0</v>
      </c>
      <c r="AJ92" s="36">
        <f t="shared" si="78"/>
        <v>0.31230437495265334</v>
      </c>
      <c r="AK92" s="42">
        <f t="shared" si="79"/>
        <v>0.22642067184067372</v>
      </c>
      <c r="AL92" s="36">
        <f t="shared" si="80"/>
        <v>0.15615218747632667</v>
      </c>
      <c r="AM92" s="36">
        <f t="shared" si="81"/>
        <v>7.8076093738163335E-2</v>
      </c>
      <c r="AN92" s="36">
        <f t="shared" si="82"/>
        <v>0</v>
      </c>
      <c r="AO92" s="36">
        <f t="shared" si="83"/>
        <v>0</v>
      </c>
      <c r="AP92" s="36">
        <f t="shared" ref="AP92:AP155" si="131">(AP$27-$R$27)+$R92</f>
        <v>0.22704667199218301</v>
      </c>
      <c r="AQ92" s="41">
        <f t="shared" si="84"/>
        <v>0</v>
      </c>
      <c r="AR92" s="36">
        <f t="shared" si="85"/>
        <v>0</v>
      </c>
      <c r="AS92" s="36">
        <f t="shared" si="86"/>
        <v>0</v>
      </c>
      <c r="AT92" s="42">
        <f t="shared" si="87"/>
        <v>0.69487723426965364</v>
      </c>
      <c r="AU92" s="36">
        <f t="shared" si="88"/>
        <v>7.8076093738163335E-2</v>
      </c>
      <c r="AV92" s="36">
        <f t="shared" si="89"/>
        <v>0</v>
      </c>
      <c r="AW92" s="36">
        <f t="shared" si="90"/>
        <v>0</v>
      </c>
      <c r="AX92" s="36">
        <f t="shared" ref="AX92:AX155" si="132">(AX$27-$R$27)+$R92</f>
        <v>0.22704667199218301</v>
      </c>
      <c r="AY92" s="41">
        <f t="shared" si="91"/>
        <v>0</v>
      </c>
      <c r="AZ92" s="36">
        <f t="shared" si="92"/>
        <v>0</v>
      </c>
      <c r="BA92" s="36">
        <f t="shared" si="93"/>
        <v>0</v>
      </c>
      <c r="BB92" s="36">
        <f t="shared" si="94"/>
        <v>0</v>
      </c>
      <c r="BC92" s="42">
        <f t="shared" si="95"/>
        <v>0.28295332800781703</v>
      </c>
      <c r="BD92" s="87">
        <f t="shared" si="96"/>
        <v>0</v>
      </c>
      <c r="BE92" s="36">
        <f t="shared" si="97"/>
        <v>0</v>
      </c>
      <c r="BF92" s="43">
        <f t="shared" ref="BF92:BF155" si="133">(BF$27-$R$27)+$R92</f>
        <v>0.71704667199218297</v>
      </c>
      <c r="BG92" s="41">
        <f t="shared" si="98"/>
        <v>0</v>
      </c>
      <c r="BH92" s="36">
        <f t="shared" si="99"/>
        <v>0</v>
      </c>
      <c r="BI92" s="36">
        <f t="shared" si="100"/>
        <v>0</v>
      </c>
      <c r="BJ92" s="36">
        <f t="shared" si="101"/>
        <v>0</v>
      </c>
      <c r="BK92" s="36">
        <f t="shared" si="102"/>
        <v>0</v>
      </c>
      <c r="BL92" s="42">
        <f t="shared" si="103"/>
        <v>0.78295332800781703</v>
      </c>
      <c r="BM92" s="36">
        <f t="shared" si="104"/>
        <v>0</v>
      </c>
      <c r="BN92" s="43">
        <f t="shared" ref="BN92:BN155" si="134">(BN$27-$R$27)+$R92</f>
        <v>0.217046671992183</v>
      </c>
      <c r="BO92" s="41">
        <f t="shared" si="105"/>
        <v>0</v>
      </c>
      <c r="BP92" s="36">
        <f t="shared" si="106"/>
        <v>0</v>
      </c>
      <c r="BQ92" s="36">
        <f t="shared" si="107"/>
        <v>0</v>
      </c>
      <c r="BR92" s="36">
        <f t="shared" si="108"/>
        <v>0</v>
      </c>
      <c r="BS92" s="36">
        <f t="shared" si="109"/>
        <v>0</v>
      </c>
      <c r="BT92" s="36">
        <f t="shared" si="110"/>
        <v>0</v>
      </c>
      <c r="BU92" s="42">
        <f t="shared" si="111"/>
        <v>0.78295332800781703</v>
      </c>
      <c r="BV92" s="43">
        <f t="shared" ref="BV92:BV155" si="135">(BV$27-$R$27)+$R92</f>
        <v>0.217046671992183</v>
      </c>
      <c r="BX92" s="69">
        <f t="shared" si="113"/>
        <v>3.9901486226548519E-3</v>
      </c>
      <c r="BY92" s="69">
        <f t="shared" si="114"/>
        <v>4.1880405491314E-4</v>
      </c>
      <c r="BZ92" s="69">
        <f t="shared" si="115"/>
        <v>1.2104446718144814E-4</v>
      </c>
      <c r="CA92" s="69">
        <f t="shared" si="116"/>
        <v>2.6268687040969472E-4</v>
      </c>
      <c r="CB92" s="69">
        <f t="shared" si="117"/>
        <v>6.2429549422156203E-5</v>
      </c>
      <c r="CC92" s="69">
        <f t="shared" si="118"/>
        <v>0</v>
      </c>
      <c r="CD92" s="69">
        <f t="shared" si="119"/>
        <v>0</v>
      </c>
      <c r="CE92" s="69">
        <f t="shared" si="120"/>
        <v>0.99514488643541865</v>
      </c>
    </row>
    <row r="93" spans="2:83" s="7" customFormat="1" ht="15.75" customHeight="1">
      <c r="B93" s="172">
        <v>66</v>
      </c>
      <c r="C93" s="173">
        <v>2</v>
      </c>
      <c r="D93" s="63">
        <f t="shared" si="121"/>
        <v>3.0142946698919824</v>
      </c>
      <c r="E93" s="64">
        <f t="shared" si="122"/>
        <v>0.31637889959444376</v>
      </c>
      <c r="F93" s="64">
        <f t="shared" si="123"/>
        <v>9.1441128326240587E-2</v>
      </c>
      <c r="G93" s="64">
        <f t="shared" si="124"/>
        <v>0.19847799499715521</v>
      </c>
      <c r="H93" s="64">
        <f t="shared" si="125"/>
        <v>4.647614672321157E-2</v>
      </c>
      <c r="I93" s="64">
        <f t="shared" si="126"/>
        <v>0</v>
      </c>
      <c r="J93" s="64">
        <f t="shared" si="127"/>
        <v>0</v>
      </c>
      <c r="K93" s="65">
        <f t="shared" si="128"/>
        <v>996.33293116046718</v>
      </c>
      <c r="L93" s="59">
        <f t="shared" si="112"/>
        <v>1000.0000000000002</v>
      </c>
      <c r="M93" s="1"/>
      <c r="N93" s="17">
        <f t="shared" ref="N93:N156" si="136">D93*$D$19 + E93*$E$19 + F93*$F$19 + G93*$G$19 +H93*$H$19 +  I93*$I$19  +  J93*$J$19  +  K93*$K$19
+ (D93 - D92*$S93)*$D$21 + (E93 - E92*$AB93)*$E$21 + (F93 - F92*$AK93)*$F$21 + (G93 - G92*$AT93)*$G$21 + (H93 - H92*$BC93)*$H$21  + (I93 - I92*$BL93)*$I$21  + (J93 - J92*$BU93)*$J$21 + (K93 - K92*1)*$K$21</f>
        <v>3.5256859859241967</v>
      </c>
      <c r="O93" s="27">
        <f t="shared" ref="O93:O156" si="137">D93*$D$20 + E93*$E$20 + F93*$F$20 + G93*$G$20 +H93*$H$20 +  I93*$I$20  +  J93*$J$20  +  K93*$K$20
+ (D93 - D92*$S93)*$D$22 + (E93 - E92*$AB93)*$E$22 + (F93 - F92*$AK93)*$F$22 + (G93 - G92*$AT93)*$G$22 + (H93 - H92*$BC93)*$H$22  + (I93 - I92*$BL93)*$I$22  + (J93 - J92*$BU93)*$J$22 + (K93 - K92*1)*$K$22</f>
        <v>4819.9753264399042</v>
      </c>
      <c r="P93" s="17"/>
      <c r="Q93" s="32">
        <v>66</v>
      </c>
      <c r="R93" s="149">
        <f t="shared" si="129"/>
        <v>0.23839900559179217</v>
      </c>
      <c r="S93" s="35">
        <f t="shared" si="63"/>
        <v>0.72313629772092458</v>
      </c>
      <c r="T93" s="36">
        <f t="shared" si="64"/>
        <v>3.8464696687283223E-2</v>
      </c>
      <c r="U93" s="36">
        <f t="shared" si="65"/>
        <v>0</v>
      </c>
      <c r="V93" s="36">
        <f t="shared" si="66"/>
        <v>0</v>
      </c>
      <c r="W93" s="36">
        <f t="shared" si="67"/>
        <v>0</v>
      </c>
      <c r="X93" s="36">
        <f t="shared" si="68"/>
        <v>0</v>
      </c>
      <c r="Y93" s="36">
        <f t="shared" si="69"/>
        <v>0</v>
      </c>
      <c r="Z93" s="36">
        <f t="shared" ref="Z93:Z156" si="138">(Z$27-$R$27)+$R93</f>
        <v>0.23839900559179217</v>
      </c>
      <c r="AA93" s="41">
        <f t="shared" si="70"/>
        <v>0.30771757349826578</v>
      </c>
      <c r="AB93" s="42">
        <f t="shared" si="71"/>
        <v>0.30002463416080916</v>
      </c>
      <c r="AC93" s="36">
        <f t="shared" si="72"/>
        <v>0.15385878674913289</v>
      </c>
      <c r="AD93" s="36">
        <f t="shared" si="73"/>
        <v>0</v>
      </c>
      <c r="AE93" s="36">
        <f t="shared" si="74"/>
        <v>0</v>
      </c>
      <c r="AF93" s="36">
        <f t="shared" si="75"/>
        <v>0</v>
      </c>
      <c r="AG93" s="36">
        <f t="shared" si="76"/>
        <v>0</v>
      </c>
      <c r="AH93" s="36">
        <f t="shared" si="130"/>
        <v>0.23839900559179217</v>
      </c>
      <c r="AI93" s="41">
        <f t="shared" si="77"/>
        <v>0</v>
      </c>
      <c r="AJ93" s="36">
        <f t="shared" si="78"/>
        <v>0.30771757349826578</v>
      </c>
      <c r="AK93" s="42">
        <f t="shared" si="79"/>
        <v>0.22309524078624271</v>
      </c>
      <c r="AL93" s="36">
        <f t="shared" si="80"/>
        <v>0.15385878674913289</v>
      </c>
      <c r="AM93" s="36">
        <f t="shared" si="81"/>
        <v>7.6929393374566446E-2</v>
      </c>
      <c r="AN93" s="36">
        <f t="shared" si="82"/>
        <v>0</v>
      </c>
      <c r="AO93" s="36">
        <f t="shared" si="83"/>
        <v>0</v>
      </c>
      <c r="AP93" s="36">
        <f t="shared" si="131"/>
        <v>0.23839900559179217</v>
      </c>
      <c r="AQ93" s="41">
        <f t="shared" si="84"/>
        <v>0</v>
      </c>
      <c r="AR93" s="36">
        <f t="shared" si="85"/>
        <v>0</v>
      </c>
      <c r="AS93" s="36">
        <f t="shared" si="86"/>
        <v>0</v>
      </c>
      <c r="AT93" s="42">
        <f t="shared" si="87"/>
        <v>0.68467160103364133</v>
      </c>
      <c r="AU93" s="36">
        <f t="shared" si="88"/>
        <v>7.6929393374566446E-2</v>
      </c>
      <c r="AV93" s="36">
        <f t="shared" si="89"/>
        <v>0</v>
      </c>
      <c r="AW93" s="36">
        <f t="shared" si="90"/>
        <v>0</v>
      </c>
      <c r="AX93" s="36">
        <f t="shared" si="132"/>
        <v>0.23839900559179217</v>
      </c>
      <c r="AY93" s="41">
        <f t="shared" si="91"/>
        <v>0</v>
      </c>
      <c r="AZ93" s="36">
        <f t="shared" si="92"/>
        <v>0</v>
      </c>
      <c r="BA93" s="36">
        <f t="shared" si="93"/>
        <v>0</v>
      </c>
      <c r="BB93" s="36">
        <f t="shared" si="94"/>
        <v>0</v>
      </c>
      <c r="BC93" s="42">
        <f t="shared" si="95"/>
        <v>0.27160099440820784</v>
      </c>
      <c r="BD93" s="87">
        <f t="shared" si="96"/>
        <v>0</v>
      </c>
      <c r="BE93" s="36">
        <f t="shared" si="97"/>
        <v>0</v>
      </c>
      <c r="BF93" s="43">
        <f t="shared" si="133"/>
        <v>0.72839900559179216</v>
      </c>
      <c r="BG93" s="41">
        <f t="shared" si="98"/>
        <v>0</v>
      </c>
      <c r="BH93" s="36">
        <f t="shared" si="99"/>
        <v>0</v>
      </c>
      <c r="BI93" s="36">
        <f t="shared" si="100"/>
        <v>0</v>
      </c>
      <c r="BJ93" s="36">
        <f t="shared" si="101"/>
        <v>0</v>
      </c>
      <c r="BK93" s="36">
        <f t="shared" si="102"/>
        <v>0</v>
      </c>
      <c r="BL93" s="42">
        <f t="shared" si="103"/>
        <v>0.77160099440820784</v>
      </c>
      <c r="BM93" s="36">
        <f t="shared" si="104"/>
        <v>0</v>
      </c>
      <c r="BN93" s="43">
        <f t="shared" si="134"/>
        <v>0.22839900559179216</v>
      </c>
      <c r="BO93" s="41">
        <f t="shared" si="105"/>
        <v>0</v>
      </c>
      <c r="BP93" s="36">
        <f t="shared" si="106"/>
        <v>0</v>
      </c>
      <c r="BQ93" s="36">
        <f t="shared" si="107"/>
        <v>0</v>
      </c>
      <c r="BR93" s="36">
        <f t="shared" si="108"/>
        <v>0</v>
      </c>
      <c r="BS93" s="36">
        <f t="shared" si="109"/>
        <v>0</v>
      </c>
      <c r="BT93" s="36">
        <f t="shared" si="110"/>
        <v>0</v>
      </c>
      <c r="BU93" s="42">
        <f t="shared" si="111"/>
        <v>0.77160099440820784</v>
      </c>
      <c r="BV93" s="43">
        <f t="shared" si="135"/>
        <v>0.22839900559179216</v>
      </c>
      <c r="BX93" s="69">
        <f t="shared" si="113"/>
        <v>3.0142946698919816E-3</v>
      </c>
      <c r="BY93" s="69">
        <f t="shared" si="114"/>
        <v>3.1637889959444367E-4</v>
      </c>
      <c r="BZ93" s="69">
        <f t="shared" si="115"/>
        <v>9.1441128326240565E-5</v>
      </c>
      <c r="CA93" s="69">
        <f t="shared" si="116"/>
        <v>1.9847799499715516E-4</v>
      </c>
      <c r="CB93" s="69">
        <f t="shared" si="117"/>
        <v>4.6476146723211556E-5</v>
      </c>
      <c r="CC93" s="69">
        <f t="shared" si="118"/>
        <v>0</v>
      </c>
      <c r="CD93" s="69">
        <f t="shared" si="119"/>
        <v>0</v>
      </c>
      <c r="CE93" s="69">
        <f t="shared" si="120"/>
        <v>0.99633293116046695</v>
      </c>
    </row>
    <row r="94" spans="2:83" s="7" customFormat="1" ht="15.75" customHeight="1">
      <c r="B94" s="172">
        <v>67</v>
      </c>
      <c r="C94" s="173"/>
      <c r="D94" s="63">
        <f t="shared" si="121"/>
        <v>2.2414619256819024</v>
      </c>
      <c r="E94" s="64">
        <f t="shared" si="122"/>
        <v>0.235262751387042</v>
      </c>
      <c r="F94" s="64">
        <f t="shared" si="123"/>
        <v>6.799660618183892E-2</v>
      </c>
      <c r="G94" s="64">
        <f t="shared" si="124"/>
        <v>0.14761419765670966</v>
      </c>
      <c r="H94" s="64">
        <f t="shared" si="125"/>
        <v>3.4023203710778341E-2</v>
      </c>
      <c r="I94" s="64">
        <f t="shared" si="126"/>
        <v>0</v>
      </c>
      <c r="J94" s="64">
        <f t="shared" si="127"/>
        <v>0</v>
      </c>
      <c r="K94" s="65">
        <f t="shared" si="128"/>
        <v>997.27364131538195</v>
      </c>
      <c r="L94" s="59">
        <f t="shared" si="112"/>
        <v>1000.0000000000002</v>
      </c>
      <c r="M94" s="1"/>
      <c r="N94" s="17">
        <f t="shared" si="136"/>
        <v>2.6215397679389478</v>
      </c>
      <c r="O94" s="27">
        <f t="shared" si="137"/>
        <v>3620.0702938791314</v>
      </c>
      <c r="P94" s="17"/>
      <c r="Q94" s="32">
        <v>67</v>
      </c>
      <c r="R94" s="149">
        <f t="shared" si="129"/>
        <v>0.25031895587138175</v>
      </c>
      <c r="S94" s="35">
        <f t="shared" ref="S94:S157" si="139">1-SUM(T94:Z94)</f>
        <v>0.71181836513222341</v>
      </c>
      <c r="T94" s="36">
        <f t="shared" ref="T94:T157" si="140">T$27*(1 - (Z94-Z$27)/SUM(S$27:Y$27))</f>
        <v>3.7862678996394866E-2</v>
      </c>
      <c r="U94" s="36">
        <f t="shared" ref="U94:U157" si="141">U$27*(1 - (Z94-Z$27)/SUM(S$27:Y$27))</f>
        <v>0</v>
      </c>
      <c r="V94" s="36">
        <f t="shared" ref="V94:V157" si="142">V$27*(1 - (Z94-Z$27)/SUM(S$27:Y$27))</f>
        <v>0</v>
      </c>
      <c r="W94" s="36">
        <f t="shared" ref="W94:W157" si="143">W$27*(1 - (Z94-Z$27)/SUM(S$27:Y$27))</f>
        <v>0</v>
      </c>
      <c r="X94" s="36">
        <f t="shared" ref="X94:X157" si="144">X$27*(1 - (Z94-Z$27)/SUM(S$27:Y$27))</f>
        <v>0</v>
      </c>
      <c r="Y94" s="36">
        <f t="shared" ref="Y94:Y157" si="145">Y$27*(1 - (Z94-Z$27)/SUM(S$27:Y$27))</f>
        <v>0</v>
      </c>
      <c r="Z94" s="36">
        <f t="shared" si="138"/>
        <v>0.25031895587138175</v>
      </c>
      <c r="AA94" s="41">
        <f t="shared" ref="AA94:AA157" si="146">AA$27*(1 - (AH94-AH$27)/SUM(AA$27:AG$27))</f>
        <v>0.30290143197115893</v>
      </c>
      <c r="AB94" s="42">
        <f t="shared" ref="AB94:AB157" si="147">1-SUM(AA94,AC94:AH94)</f>
        <v>0.29532889617187985</v>
      </c>
      <c r="AC94" s="36">
        <f t="shared" ref="AC94:AC157" si="148">AC$27*(1 - (AH94-AH$27)/SUM(AA$27:AG$27))</f>
        <v>0.15145071598557946</v>
      </c>
      <c r="AD94" s="36">
        <f t="shared" ref="AD94:AD157" si="149">AD$27*(1 - (AH94-AH$27)/SUM(AA$27:AG$27))</f>
        <v>0</v>
      </c>
      <c r="AE94" s="36">
        <f t="shared" ref="AE94:AE157" si="150">AE$27*(1 - (AH94-AH$27)/SUM(AA$27:AG$27))</f>
        <v>0</v>
      </c>
      <c r="AF94" s="36">
        <f t="shared" ref="AF94:AF157" si="151">AF$27*(1 - (AH94-AH$27)/SUM(AA$27:AG$27))</f>
        <v>0</v>
      </c>
      <c r="AG94" s="36">
        <f t="shared" ref="AG94:AG157" si="152">AG$27*(1 - (AH94-AH$27)/SUM(AA$27:AG$27))</f>
        <v>0</v>
      </c>
      <c r="AH94" s="36">
        <f t="shared" si="130"/>
        <v>0.25031895587138175</v>
      </c>
      <c r="AI94" s="41">
        <f t="shared" ref="AI94:AI157" si="153">AI$27*(1 - (AP94-AP$27)/SUM(AI$27:AO$27))</f>
        <v>0</v>
      </c>
      <c r="AJ94" s="36">
        <f t="shared" ref="AJ94:AJ157" si="154">AJ$27*(1 - (AP94-AP$27)/SUM(AI$27:AO$27))</f>
        <v>0.30290143197115893</v>
      </c>
      <c r="AK94" s="42">
        <f t="shared" ref="AK94:AK157" si="155">1-AI94-AJ94-SUM(AL94:AP94)</f>
        <v>0.21960353817909012</v>
      </c>
      <c r="AL94" s="36">
        <f t="shared" ref="AL94:AL157" si="156">AL$27*(1 - (AP94-AP$27)/SUM(AI$27:AO$27))</f>
        <v>0.15145071598557946</v>
      </c>
      <c r="AM94" s="36">
        <f t="shared" ref="AM94:AM157" si="157">AM$27*(1 - (AP94-AP$27)/SUM(AI$27:AO$27))</f>
        <v>7.5725357992789732E-2</v>
      </c>
      <c r="AN94" s="36">
        <f t="shared" ref="AN94:AN157" si="158">AN$27*(1 - (AP94-AP$27)/SUM(AI$27:AO$27))</f>
        <v>0</v>
      </c>
      <c r="AO94" s="36">
        <f t="shared" ref="AO94:AO157" si="159">AO$27*(1 - (AP94-AP$27)/SUM(AI$27:AO$27))</f>
        <v>0</v>
      </c>
      <c r="AP94" s="36">
        <f t="shared" si="131"/>
        <v>0.25031895587138175</v>
      </c>
      <c r="AQ94" s="41">
        <f t="shared" ref="AQ94:AQ157" si="160">AQ$27*(1 - (AX94-AX$27)/SUM(AQ$27:AW$27))</f>
        <v>0</v>
      </c>
      <c r="AR94" s="36">
        <f t="shared" ref="AR94:AR157" si="161">AR$27*(1 - (AX94-AX$27)/SUM(AQ$27:AW$27))</f>
        <v>0</v>
      </c>
      <c r="AS94" s="36">
        <f t="shared" ref="AS94:AS157" si="162">AS$27*(1 - (AX94-AX$27)/SUM(AQ$27:AW$27))</f>
        <v>0</v>
      </c>
      <c r="AT94" s="42">
        <f t="shared" ref="AT94:AT157" si="163">1-SUM(AQ94:AS94,AU94:AX94)</f>
        <v>0.67395568613582846</v>
      </c>
      <c r="AU94" s="36">
        <f t="shared" ref="AU94:AU157" si="164">AU$27*(1 - (AX94-AX$27)/SUM(AQ$27:AW$27))</f>
        <v>7.5725357992789732E-2</v>
      </c>
      <c r="AV94" s="36">
        <f t="shared" ref="AV94:AV157" si="165">AV$27*(1 - (AX94-AX$27)/SUM(AQ$27:AW$27))</f>
        <v>0</v>
      </c>
      <c r="AW94" s="36">
        <f t="shared" ref="AW94:AW157" si="166">AW$27*(1 - (AX94-AX$27)/SUM(AQ$27:AW$27))</f>
        <v>0</v>
      </c>
      <c r="AX94" s="36">
        <f t="shared" si="132"/>
        <v>0.25031895587138175</v>
      </c>
      <c r="AY94" s="41">
        <f t="shared" ref="AY94:AY157" si="167">AY$27*(1 - (BF94-BF$27)/SUM(AY$27:BE$27))</f>
        <v>0</v>
      </c>
      <c r="AZ94" s="36">
        <f t="shared" ref="AZ94:AZ157" si="168">AZ$27*(1 - (BF94-BF$27)/SUM(AY$27:BE$27))</f>
        <v>0</v>
      </c>
      <c r="BA94" s="36">
        <f t="shared" ref="BA94:BA157" si="169">BA$27*(1 - (BF94-BF$27)/SUM(AY$27:BE$27))</f>
        <v>0</v>
      </c>
      <c r="BB94" s="36">
        <f t="shared" ref="BB94:BB157" si="170">BB$27*(1 - (BF94-BF$27)/SUM(AY$27:BE$27))</f>
        <v>0</v>
      </c>
      <c r="BC94" s="42">
        <f t="shared" ref="BC94:BC157" si="171">1-SUM(AY94:BB94,BD94:BF94)</f>
        <v>0.25968104412861825</v>
      </c>
      <c r="BD94" s="87">
        <f t="shared" ref="BD94:BD157" si="172">BD$27*(1 - (BF94-BF$27)/SUM(AY$27:BE$27))</f>
        <v>0</v>
      </c>
      <c r="BE94" s="36">
        <f t="shared" ref="BE94:BE157" si="173">BE$27*(1 - (BF94-BF$27)/SUM(AZ$27:BE$27))</f>
        <v>0</v>
      </c>
      <c r="BF94" s="43">
        <f t="shared" si="133"/>
        <v>0.74031895587138175</v>
      </c>
      <c r="BG94" s="41">
        <f t="shared" ref="BG94:BG157" si="174">BG$27*(1 - (BN94-BN$27)/SUM(BG$27:BM$27))</f>
        <v>0</v>
      </c>
      <c r="BH94" s="36">
        <f t="shared" ref="BH94:BH157" si="175">BH$27*(1 - (BN94-BN$27)/SUM(BG$27:BM$27))</f>
        <v>0</v>
      </c>
      <c r="BI94" s="36">
        <f t="shared" ref="BI94:BI157" si="176">BI$27*(1 - (BN94-BN$27)/SUM(BG$27:BM$27))</f>
        <v>0</v>
      </c>
      <c r="BJ94" s="36">
        <f t="shared" ref="BJ94:BJ157" si="177">BJ$27*(1 - (BN94-BN$27)/SUM(BG$27:BM$27))</f>
        <v>0</v>
      </c>
      <c r="BK94" s="36">
        <f t="shared" ref="BK94:BK157" si="178">BK$27*(1 - (BN94-BN$27)/SUM(BG$27:BM$27))</f>
        <v>0</v>
      </c>
      <c r="BL94" s="42">
        <f t="shared" ref="BL94:BL157" si="179">1-SUM(BG94:BK94,BM94:BN94)</f>
        <v>0.75968104412861825</v>
      </c>
      <c r="BM94" s="36">
        <f t="shared" ref="BM94:BM157" si="180">BM$27*(1 - (BN94-BN$27)/SUM(BH$27:BM$27))</f>
        <v>0</v>
      </c>
      <c r="BN94" s="43">
        <f t="shared" si="134"/>
        <v>0.24031895587138175</v>
      </c>
      <c r="BO94" s="41">
        <f t="shared" ref="BO94:BO157" si="181">BO$27*(1 - (BV94-BV$27)/SUM(BO$27:BU$27))</f>
        <v>0</v>
      </c>
      <c r="BP94" s="36">
        <f t="shared" ref="BP94:BP157" si="182">BP$27*(1 - (BV94-BV$27)/SUM(BO$27:BU$27))</f>
        <v>0</v>
      </c>
      <c r="BQ94" s="36">
        <f t="shared" ref="BQ94:BQ157" si="183">BQ$27*(1 - (BV94-BV$27)/SUM(BO$27:BU$27))</f>
        <v>0</v>
      </c>
      <c r="BR94" s="36">
        <f t="shared" ref="BR94:BR157" si="184">BR$27*(1 - (BV94-BV$27)/SUM(BO$27:BU$27))</f>
        <v>0</v>
      </c>
      <c r="BS94" s="36">
        <f t="shared" ref="BS94:BS157" si="185">BS$27*(1 - (BV94-BV$27)/SUM(BO$27:BU$27))</f>
        <v>0</v>
      </c>
      <c r="BT94" s="36">
        <f t="shared" ref="BT94:BT157" si="186">BT$27*(1 - (BV94-BV$27)/SUM(BO$27:BU$27))</f>
        <v>0</v>
      </c>
      <c r="BU94" s="42">
        <f t="shared" ref="BU94:BU157" si="187">1-SUM(BO94:BT94,BV94)</f>
        <v>0.75968104412861825</v>
      </c>
      <c r="BV94" s="43">
        <f t="shared" si="135"/>
        <v>0.24031895587138175</v>
      </c>
      <c r="BX94" s="69">
        <f t="shared" si="113"/>
        <v>2.2414619256819019E-3</v>
      </c>
      <c r="BY94" s="69">
        <f t="shared" si="114"/>
        <v>2.3526275138704194E-4</v>
      </c>
      <c r="BZ94" s="69">
        <f t="shared" si="115"/>
        <v>6.7996606181838901E-5</v>
      </c>
      <c r="CA94" s="69">
        <f t="shared" si="116"/>
        <v>1.4761419765670962E-4</v>
      </c>
      <c r="CB94" s="69">
        <f t="shared" si="117"/>
        <v>3.4023203710778331E-5</v>
      </c>
      <c r="CC94" s="69">
        <f t="shared" si="118"/>
        <v>0</v>
      </c>
      <c r="CD94" s="69">
        <f t="shared" si="119"/>
        <v>0</v>
      </c>
      <c r="CE94" s="69">
        <f t="shared" si="120"/>
        <v>0.99727364131538176</v>
      </c>
    </row>
    <row r="95" spans="2:83" s="7" customFormat="1" ht="15.75" customHeight="1">
      <c r="B95" s="172">
        <v>68</v>
      </c>
      <c r="C95" s="173">
        <v>2</v>
      </c>
      <c r="D95" s="63">
        <f t="shared" si="121"/>
        <v>1.6389483253637946</v>
      </c>
      <c r="E95" s="64">
        <f t="shared" si="122"/>
        <v>0.17202321752084554</v>
      </c>
      <c r="F95" s="64">
        <f t="shared" si="123"/>
        <v>4.9718856499533427E-2</v>
      </c>
      <c r="G95" s="64">
        <f t="shared" si="124"/>
        <v>0.1079507226458227</v>
      </c>
      <c r="H95" s="64">
        <f t="shared" si="125"/>
        <v>2.4463970542248102E-2</v>
      </c>
      <c r="I95" s="64">
        <f t="shared" si="126"/>
        <v>0</v>
      </c>
      <c r="J95" s="64">
        <f t="shared" si="127"/>
        <v>0</v>
      </c>
      <c r="K95" s="65">
        <f t="shared" si="128"/>
        <v>998.00689490742786</v>
      </c>
      <c r="L95" s="59">
        <f t="shared" si="112"/>
        <v>1000.0000000000001</v>
      </c>
      <c r="M95" s="1"/>
      <c r="N95" s="17">
        <f t="shared" si="136"/>
        <v>1.9167052777550286</v>
      </c>
      <c r="O95" s="27">
        <f t="shared" si="137"/>
        <v>2675.9083209714427</v>
      </c>
      <c r="P95" s="17"/>
      <c r="Q95" s="32">
        <v>68</v>
      </c>
      <c r="R95" s="149">
        <f t="shared" si="129"/>
        <v>0.26283490366495088</v>
      </c>
      <c r="S95" s="35">
        <f t="shared" si="139"/>
        <v>0.69993453591408705</v>
      </c>
      <c r="T95" s="36">
        <f t="shared" si="140"/>
        <v>3.7230560420962081E-2</v>
      </c>
      <c r="U95" s="36">
        <f t="shared" si="141"/>
        <v>0</v>
      </c>
      <c r="V95" s="36">
        <f t="shared" si="142"/>
        <v>0</v>
      </c>
      <c r="W95" s="36">
        <f t="shared" si="143"/>
        <v>0</v>
      </c>
      <c r="X95" s="36">
        <f t="shared" si="144"/>
        <v>0</v>
      </c>
      <c r="Y95" s="36">
        <f t="shared" si="145"/>
        <v>0</v>
      </c>
      <c r="Z95" s="36">
        <f t="shared" si="138"/>
        <v>0.26283490366495088</v>
      </c>
      <c r="AA95" s="41">
        <f t="shared" si="146"/>
        <v>0.29784448336769664</v>
      </c>
      <c r="AB95" s="42">
        <f t="shared" si="147"/>
        <v>0.2903983712835041</v>
      </c>
      <c r="AC95" s="36">
        <f t="shared" si="148"/>
        <v>0.14892224168384832</v>
      </c>
      <c r="AD95" s="36">
        <f t="shared" si="149"/>
        <v>0</v>
      </c>
      <c r="AE95" s="36">
        <f t="shared" si="150"/>
        <v>0</v>
      </c>
      <c r="AF95" s="36">
        <f t="shared" si="151"/>
        <v>0</v>
      </c>
      <c r="AG95" s="36">
        <f t="shared" si="152"/>
        <v>0</v>
      </c>
      <c r="AH95" s="36">
        <f t="shared" si="130"/>
        <v>0.26283490366495088</v>
      </c>
      <c r="AI95" s="41">
        <f t="shared" si="153"/>
        <v>0</v>
      </c>
      <c r="AJ95" s="36">
        <f t="shared" si="154"/>
        <v>0.29784448336769664</v>
      </c>
      <c r="AK95" s="42">
        <f t="shared" si="155"/>
        <v>0.21593725044157996</v>
      </c>
      <c r="AL95" s="36">
        <f t="shared" si="156"/>
        <v>0.14892224168384832</v>
      </c>
      <c r="AM95" s="36">
        <f t="shared" si="157"/>
        <v>7.4461120841924161E-2</v>
      </c>
      <c r="AN95" s="36">
        <f t="shared" si="158"/>
        <v>0</v>
      </c>
      <c r="AO95" s="36">
        <f t="shared" si="159"/>
        <v>0</v>
      </c>
      <c r="AP95" s="36">
        <f t="shared" si="131"/>
        <v>0.26283490366495088</v>
      </c>
      <c r="AQ95" s="41">
        <f t="shared" si="160"/>
        <v>0</v>
      </c>
      <c r="AR95" s="36">
        <f t="shared" si="161"/>
        <v>0</v>
      </c>
      <c r="AS95" s="36">
        <f t="shared" si="162"/>
        <v>0</v>
      </c>
      <c r="AT95" s="42">
        <f t="shared" si="163"/>
        <v>0.66270397549312499</v>
      </c>
      <c r="AU95" s="36">
        <f t="shared" si="164"/>
        <v>7.4461120841924161E-2</v>
      </c>
      <c r="AV95" s="36">
        <f t="shared" si="165"/>
        <v>0</v>
      </c>
      <c r="AW95" s="36">
        <f t="shared" si="166"/>
        <v>0</v>
      </c>
      <c r="AX95" s="36">
        <f t="shared" si="132"/>
        <v>0.26283490366495088</v>
      </c>
      <c r="AY95" s="41">
        <f t="shared" si="167"/>
        <v>0</v>
      </c>
      <c r="AZ95" s="36">
        <f t="shared" si="168"/>
        <v>0</v>
      </c>
      <c r="BA95" s="36">
        <f t="shared" si="169"/>
        <v>0</v>
      </c>
      <c r="BB95" s="36">
        <f t="shared" si="170"/>
        <v>0</v>
      </c>
      <c r="BC95" s="42">
        <f t="shared" si="171"/>
        <v>0.24716509633504913</v>
      </c>
      <c r="BD95" s="87">
        <f t="shared" si="172"/>
        <v>0</v>
      </c>
      <c r="BE95" s="36">
        <f t="shared" si="173"/>
        <v>0</v>
      </c>
      <c r="BF95" s="43">
        <f t="shared" si="133"/>
        <v>0.75283490366495087</v>
      </c>
      <c r="BG95" s="41">
        <f t="shared" si="174"/>
        <v>0</v>
      </c>
      <c r="BH95" s="36">
        <f t="shared" si="175"/>
        <v>0</v>
      </c>
      <c r="BI95" s="36">
        <f t="shared" si="176"/>
        <v>0</v>
      </c>
      <c r="BJ95" s="36">
        <f t="shared" si="177"/>
        <v>0</v>
      </c>
      <c r="BK95" s="36">
        <f t="shared" si="178"/>
        <v>0</v>
      </c>
      <c r="BL95" s="42">
        <f t="shared" si="179"/>
        <v>0.74716509633504913</v>
      </c>
      <c r="BM95" s="36">
        <f t="shared" si="180"/>
        <v>0</v>
      </c>
      <c r="BN95" s="43">
        <f t="shared" si="134"/>
        <v>0.25283490366495087</v>
      </c>
      <c r="BO95" s="41">
        <f t="shared" si="181"/>
        <v>0</v>
      </c>
      <c r="BP95" s="36">
        <f t="shared" si="182"/>
        <v>0</v>
      </c>
      <c r="BQ95" s="36">
        <f t="shared" si="183"/>
        <v>0</v>
      </c>
      <c r="BR95" s="36">
        <f t="shared" si="184"/>
        <v>0</v>
      </c>
      <c r="BS95" s="36">
        <f t="shared" si="185"/>
        <v>0</v>
      </c>
      <c r="BT95" s="36">
        <f t="shared" si="186"/>
        <v>0</v>
      </c>
      <c r="BU95" s="42">
        <f t="shared" si="187"/>
        <v>0.74716509633504913</v>
      </c>
      <c r="BV95" s="43">
        <f t="shared" si="135"/>
        <v>0.25283490366495087</v>
      </c>
      <c r="BX95" s="69">
        <f t="shared" si="113"/>
        <v>1.6389483253637944E-3</v>
      </c>
      <c r="BY95" s="69">
        <f t="shared" si="114"/>
        <v>1.7202321752084551E-4</v>
      </c>
      <c r="BZ95" s="69">
        <f t="shared" si="115"/>
        <v>4.9718856499533421E-5</v>
      </c>
      <c r="CA95" s="69">
        <f t="shared" si="116"/>
        <v>1.0795072264582269E-4</v>
      </c>
      <c r="CB95" s="69">
        <f t="shared" si="117"/>
        <v>2.44639705422481E-5</v>
      </c>
      <c r="CC95" s="69">
        <f t="shared" si="118"/>
        <v>0</v>
      </c>
      <c r="CD95" s="69">
        <f t="shared" si="119"/>
        <v>0</v>
      </c>
      <c r="CE95" s="69">
        <f t="shared" si="120"/>
        <v>0.99800689490742778</v>
      </c>
    </row>
    <row r="96" spans="2:83" s="7" customFormat="1" ht="15.75" customHeight="1">
      <c r="B96" s="172">
        <v>69</v>
      </c>
      <c r="C96" s="173"/>
      <c r="D96" s="63">
        <f t="shared" si="121"/>
        <v>1.177028462556565</v>
      </c>
      <c r="E96" s="64">
        <f t="shared" si="122"/>
        <v>0.12354033382818895</v>
      </c>
      <c r="F96" s="64">
        <f t="shared" si="123"/>
        <v>3.5706134427835975E-2</v>
      </c>
      <c r="G96" s="64">
        <f t="shared" si="124"/>
        <v>7.7536256315465832E-2</v>
      </c>
      <c r="H96" s="64">
        <f t="shared" si="125"/>
        <v>1.7256095628120804E-2</v>
      </c>
      <c r="I96" s="64">
        <f t="shared" si="126"/>
        <v>0</v>
      </c>
      <c r="J96" s="64">
        <f t="shared" si="127"/>
        <v>0</v>
      </c>
      <c r="K96" s="65">
        <f t="shared" si="128"/>
        <v>998.56893271724391</v>
      </c>
      <c r="L96" s="59">
        <f t="shared" si="112"/>
        <v>1000.0000000000001</v>
      </c>
      <c r="M96" s="1"/>
      <c r="N96" s="17">
        <f t="shared" si="136"/>
        <v>1.3763845702162496</v>
      </c>
      <c r="O96" s="27">
        <f t="shared" si="137"/>
        <v>1944.6988769946884</v>
      </c>
      <c r="P96" s="17"/>
      <c r="Q96" s="32">
        <v>69</v>
      </c>
      <c r="R96" s="149">
        <f t="shared" si="129"/>
        <v>0.27597664884819839</v>
      </c>
      <c r="S96" s="35">
        <f t="shared" si="139"/>
        <v>0.68745651523504403</v>
      </c>
      <c r="T96" s="36">
        <f t="shared" si="140"/>
        <v>3.6566835916757655E-2</v>
      </c>
      <c r="U96" s="36">
        <f t="shared" si="141"/>
        <v>0</v>
      </c>
      <c r="V96" s="36">
        <f t="shared" si="142"/>
        <v>0</v>
      </c>
      <c r="W96" s="36">
        <f t="shared" si="143"/>
        <v>0</v>
      </c>
      <c r="X96" s="36">
        <f t="shared" si="144"/>
        <v>0</v>
      </c>
      <c r="Y96" s="36">
        <f t="shared" si="145"/>
        <v>0</v>
      </c>
      <c r="Z96" s="36">
        <f t="shared" si="138"/>
        <v>0.27597664884819839</v>
      </c>
      <c r="AA96" s="41">
        <f t="shared" si="146"/>
        <v>0.29253468733406124</v>
      </c>
      <c r="AB96" s="42">
        <f t="shared" si="147"/>
        <v>0.28522132015070978</v>
      </c>
      <c r="AC96" s="36">
        <f t="shared" si="148"/>
        <v>0.14626734366703062</v>
      </c>
      <c r="AD96" s="36">
        <f t="shared" si="149"/>
        <v>0</v>
      </c>
      <c r="AE96" s="36">
        <f t="shared" si="150"/>
        <v>0</v>
      </c>
      <c r="AF96" s="36">
        <f t="shared" si="151"/>
        <v>0</v>
      </c>
      <c r="AG96" s="36">
        <f t="shared" si="152"/>
        <v>0</v>
      </c>
      <c r="AH96" s="36">
        <f t="shared" si="130"/>
        <v>0.27597664884819839</v>
      </c>
      <c r="AI96" s="41">
        <f t="shared" si="153"/>
        <v>0</v>
      </c>
      <c r="AJ96" s="36">
        <f t="shared" si="154"/>
        <v>0.29253468733406124</v>
      </c>
      <c r="AK96" s="42">
        <f t="shared" si="155"/>
        <v>0.2120876483171944</v>
      </c>
      <c r="AL96" s="36">
        <f t="shared" si="156"/>
        <v>0.14626734366703062</v>
      </c>
      <c r="AM96" s="36">
        <f t="shared" si="157"/>
        <v>7.313367183351531E-2</v>
      </c>
      <c r="AN96" s="36">
        <f t="shared" si="158"/>
        <v>0</v>
      </c>
      <c r="AO96" s="36">
        <f t="shared" si="159"/>
        <v>0</v>
      </c>
      <c r="AP96" s="36">
        <f t="shared" si="131"/>
        <v>0.27597664884819839</v>
      </c>
      <c r="AQ96" s="41">
        <f t="shared" si="160"/>
        <v>0</v>
      </c>
      <c r="AR96" s="36">
        <f t="shared" si="161"/>
        <v>0</v>
      </c>
      <c r="AS96" s="36">
        <f t="shared" si="162"/>
        <v>0</v>
      </c>
      <c r="AT96" s="42">
        <f t="shared" si="163"/>
        <v>0.65088967931828634</v>
      </c>
      <c r="AU96" s="36">
        <f t="shared" si="164"/>
        <v>7.313367183351531E-2</v>
      </c>
      <c r="AV96" s="36">
        <f t="shared" si="165"/>
        <v>0</v>
      </c>
      <c r="AW96" s="36">
        <f t="shared" si="166"/>
        <v>0</v>
      </c>
      <c r="AX96" s="36">
        <f t="shared" si="132"/>
        <v>0.27597664884819839</v>
      </c>
      <c r="AY96" s="41">
        <f t="shared" si="167"/>
        <v>0</v>
      </c>
      <c r="AZ96" s="36">
        <f t="shared" si="168"/>
        <v>0</v>
      </c>
      <c r="BA96" s="36">
        <f t="shared" si="169"/>
        <v>0</v>
      </c>
      <c r="BB96" s="36">
        <f t="shared" si="170"/>
        <v>0</v>
      </c>
      <c r="BC96" s="42">
        <f t="shared" si="171"/>
        <v>0.23402335115180162</v>
      </c>
      <c r="BD96" s="87">
        <f t="shared" si="172"/>
        <v>0</v>
      </c>
      <c r="BE96" s="36">
        <f t="shared" si="173"/>
        <v>0</v>
      </c>
      <c r="BF96" s="43">
        <f t="shared" si="133"/>
        <v>0.76597664884819838</v>
      </c>
      <c r="BG96" s="41">
        <f t="shared" si="174"/>
        <v>0</v>
      </c>
      <c r="BH96" s="36">
        <f t="shared" si="175"/>
        <v>0</v>
      </c>
      <c r="BI96" s="36">
        <f t="shared" si="176"/>
        <v>0</v>
      </c>
      <c r="BJ96" s="36">
        <f t="shared" si="177"/>
        <v>0</v>
      </c>
      <c r="BK96" s="36">
        <f t="shared" si="178"/>
        <v>0</v>
      </c>
      <c r="BL96" s="42">
        <f t="shared" si="179"/>
        <v>0.73402335115180162</v>
      </c>
      <c r="BM96" s="36">
        <f t="shared" si="180"/>
        <v>0</v>
      </c>
      <c r="BN96" s="43">
        <f t="shared" si="134"/>
        <v>0.26597664884819838</v>
      </c>
      <c r="BO96" s="41">
        <f t="shared" si="181"/>
        <v>0</v>
      </c>
      <c r="BP96" s="36">
        <f t="shared" si="182"/>
        <v>0</v>
      </c>
      <c r="BQ96" s="36">
        <f t="shared" si="183"/>
        <v>0</v>
      </c>
      <c r="BR96" s="36">
        <f t="shared" si="184"/>
        <v>0</v>
      </c>
      <c r="BS96" s="36">
        <f t="shared" si="185"/>
        <v>0</v>
      </c>
      <c r="BT96" s="36">
        <f t="shared" si="186"/>
        <v>0</v>
      </c>
      <c r="BU96" s="42">
        <f t="shared" si="187"/>
        <v>0.73402335115180162</v>
      </c>
      <c r="BV96" s="43">
        <f t="shared" si="135"/>
        <v>0.26597664884819838</v>
      </c>
      <c r="BX96" s="69">
        <f t="shared" si="113"/>
        <v>1.177028462556565E-3</v>
      </c>
      <c r="BY96" s="69">
        <f t="shared" si="114"/>
        <v>1.2354033382818894E-4</v>
      </c>
      <c r="BZ96" s="69">
        <f t="shared" si="115"/>
        <v>3.5706134427835969E-5</v>
      </c>
      <c r="CA96" s="69">
        <f t="shared" si="116"/>
        <v>7.7536256315465825E-5</v>
      </c>
      <c r="CB96" s="69">
        <f t="shared" si="117"/>
        <v>1.7256095628120801E-5</v>
      </c>
      <c r="CC96" s="69">
        <f t="shared" si="118"/>
        <v>0</v>
      </c>
      <c r="CD96" s="69">
        <f t="shared" si="119"/>
        <v>0</v>
      </c>
      <c r="CE96" s="69">
        <f t="shared" si="120"/>
        <v>0.99856893271724378</v>
      </c>
    </row>
    <row r="97" spans="2:83" s="7" customFormat="1" ht="15.75" customHeight="1">
      <c r="B97" s="172">
        <v>70</v>
      </c>
      <c r="C97" s="173">
        <v>2</v>
      </c>
      <c r="D97" s="63">
        <f t="shared" si="121"/>
        <v>0.82918561068750651</v>
      </c>
      <c r="E97" s="64">
        <f t="shared" si="122"/>
        <v>8.703091761040771E-2</v>
      </c>
      <c r="F97" s="64">
        <f t="shared" si="123"/>
        <v>2.515403307794908E-2</v>
      </c>
      <c r="G97" s="64">
        <f t="shared" si="124"/>
        <v>5.4628816380117684E-2</v>
      </c>
      <c r="H97" s="64">
        <f t="shared" si="125"/>
        <v>1.1924207522502346E-2</v>
      </c>
      <c r="I97" s="64">
        <f t="shared" si="126"/>
        <v>0</v>
      </c>
      <c r="J97" s="64">
        <f t="shared" si="127"/>
        <v>0</v>
      </c>
      <c r="K97" s="65">
        <f t="shared" si="128"/>
        <v>998.99207641472151</v>
      </c>
      <c r="L97" s="59">
        <f t="shared" si="112"/>
        <v>1000</v>
      </c>
      <c r="M97" s="1"/>
      <c r="N97" s="17">
        <f t="shared" si="136"/>
        <v>0.96953840122602963</v>
      </c>
      <c r="O97" s="27">
        <f t="shared" si="137"/>
        <v>1387.928139093287</v>
      </c>
      <c r="P97" s="17"/>
      <c r="Q97" s="32">
        <v>70</v>
      </c>
      <c r="R97" s="149">
        <f t="shared" si="129"/>
        <v>0.28977548129060832</v>
      </c>
      <c r="S97" s="35">
        <f t="shared" si="139"/>
        <v>0.67435459352204874</v>
      </c>
      <c r="T97" s="36">
        <f t="shared" si="140"/>
        <v>3.586992518734302E-2</v>
      </c>
      <c r="U97" s="36">
        <f t="shared" si="141"/>
        <v>0</v>
      </c>
      <c r="V97" s="36">
        <f t="shared" si="142"/>
        <v>0</v>
      </c>
      <c r="W97" s="36">
        <f t="shared" si="143"/>
        <v>0</v>
      </c>
      <c r="X97" s="36">
        <f t="shared" si="144"/>
        <v>0</v>
      </c>
      <c r="Y97" s="36">
        <f t="shared" si="145"/>
        <v>0</v>
      </c>
      <c r="Z97" s="36">
        <f t="shared" si="138"/>
        <v>0.28977548129060832</v>
      </c>
      <c r="AA97" s="41">
        <f t="shared" si="146"/>
        <v>0.28695940149874416</v>
      </c>
      <c r="AB97" s="42">
        <f t="shared" si="147"/>
        <v>0.27978541646127542</v>
      </c>
      <c r="AC97" s="36">
        <f t="shared" si="148"/>
        <v>0.14347970074937208</v>
      </c>
      <c r="AD97" s="36">
        <f t="shared" si="149"/>
        <v>0</v>
      </c>
      <c r="AE97" s="36">
        <f t="shared" si="150"/>
        <v>0</v>
      </c>
      <c r="AF97" s="36">
        <f t="shared" si="151"/>
        <v>0</v>
      </c>
      <c r="AG97" s="36">
        <f t="shared" si="152"/>
        <v>0</v>
      </c>
      <c r="AH97" s="36">
        <f t="shared" si="130"/>
        <v>0.28977548129060832</v>
      </c>
      <c r="AI97" s="41">
        <f t="shared" si="153"/>
        <v>0</v>
      </c>
      <c r="AJ97" s="36">
        <f t="shared" si="154"/>
        <v>0.2869594014987441</v>
      </c>
      <c r="AK97" s="42">
        <f t="shared" si="155"/>
        <v>0.20804556608658953</v>
      </c>
      <c r="AL97" s="36">
        <f t="shared" si="156"/>
        <v>0.14347970074937205</v>
      </c>
      <c r="AM97" s="36">
        <f t="shared" si="157"/>
        <v>7.1739850374686026E-2</v>
      </c>
      <c r="AN97" s="36">
        <f t="shared" si="158"/>
        <v>0</v>
      </c>
      <c r="AO97" s="36">
        <f t="shared" si="159"/>
        <v>0</v>
      </c>
      <c r="AP97" s="36">
        <f t="shared" si="131"/>
        <v>0.28977548129060832</v>
      </c>
      <c r="AQ97" s="41">
        <f t="shared" si="160"/>
        <v>0</v>
      </c>
      <c r="AR97" s="36">
        <f t="shared" si="161"/>
        <v>0</v>
      </c>
      <c r="AS97" s="36">
        <f t="shared" si="162"/>
        <v>0</v>
      </c>
      <c r="AT97" s="42">
        <f t="shared" si="163"/>
        <v>0.63848466833470563</v>
      </c>
      <c r="AU97" s="36">
        <f t="shared" si="164"/>
        <v>7.173985037468604E-2</v>
      </c>
      <c r="AV97" s="36">
        <f t="shared" si="165"/>
        <v>0</v>
      </c>
      <c r="AW97" s="36">
        <f t="shared" si="166"/>
        <v>0</v>
      </c>
      <c r="AX97" s="36">
        <f t="shared" si="132"/>
        <v>0.28977548129060832</v>
      </c>
      <c r="AY97" s="41">
        <f t="shared" si="167"/>
        <v>0</v>
      </c>
      <c r="AZ97" s="36">
        <f t="shared" si="168"/>
        <v>0</v>
      </c>
      <c r="BA97" s="36">
        <f t="shared" si="169"/>
        <v>0</v>
      </c>
      <c r="BB97" s="36">
        <f t="shared" si="170"/>
        <v>0</v>
      </c>
      <c r="BC97" s="42">
        <f t="shared" si="171"/>
        <v>0.22022451870939164</v>
      </c>
      <c r="BD97" s="87">
        <f t="shared" si="172"/>
        <v>0</v>
      </c>
      <c r="BE97" s="36">
        <f t="shared" si="173"/>
        <v>0</v>
      </c>
      <c r="BF97" s="43">
        <f t="shared" si="133"/>
        <v>0.77977548129060836</v>
      </c>
      <c r="BG97" s="41">
        <f t="shared" si="174"/>
        <v>0</v>
      </c>
      <c r="BH97" s="36">
        <f t="shared" si="175"/>
        <v>0</v>
      </c>
      <c r="BI97" s="36">
        <f t="shared" si="176"/>
        <v>0</v>
      </c>
      <c r="BJ97" s="36">
        <f t="shared" si="177"/>
        <v>0</v>
      </c>
      <c r="BK97" s="36">
        <f t="shared" si="178"/>
        <v>0</v>
      </c>
      <c r="BL97" s="42">
        <f t="shared" si="179"/>
        <v>0.72022451870939164</v>
      </c>
      <c r="BM97" s="36">
        <f t="shared" si="180"/>
        <v>0</v>
      </c>
      <c r="BN97" s="43">
        <f t="shared" si="134"/>
        <v>0.27977548129060831</v>
      </c>
      <c r="BO97" s="41">
        <f t="shared" si="181"/>
        <v>0</v>
      </c>
      <c r="BP97" s="36">
        <f t="shared" si="182"/>
        <v>0</v>
      </c>
      <c r="BQ97" s="36">
        <f t="shared" si="183"/>
        <v>0</v>
      </c>
      <c r="BR97" s="36">
        <f t="shared" si="184"/>
        <v>0</v>
      </c>
      <c r="BS97" s="36">
        <f t="shared" si="185"/>
        <v>0</v>
      </c>
      <c r="BT97" s="36">
        <f t="shared" si="186"/>
        <v>0</v>
      </c>
      <c r="BU97" s="42">
        <f t="shared" si="187"/>
        <v>0.72022451870939164</v>
      </c>
      <c r="BV97" s="43">
        <f t="shared" si="135"/>
        <v>0.27977548129060831</v>
      </c>
      <c r="BX97" s="69">
        <f t="shared" si="113"/>
        <v>8.291856106875065E-4</v>
      </c>
      <c r="BY97" s="69">
        <f t="shared" si="114"/>
        <v>8.7030917610407714E-5</v>
      </c>
      <c r="BZ97" s="69">
        <f t="shared" si="115"/>
        <v>2.5154033077949081E-5</v>
      </c>
      <c r="CA97" s="69">
        <f t="shared" si="116"/>
        <v>5.4628816380117682E-5</v>
      </c>
      <c r="CB97" s="69">
        <f t="shared" si="117"/>
        <v>1.1924207522502346E-5</v>
      </c>
      <c r="CC97" s="69">
        <f t="shared" si="118"/>
        <v>0</v>
      </c>
      <c r="CD97" s="69">
        <f t="shared" si="119"/>
        <v>0</v>
      </c>
      <c r="CE97" s="69">
        <f t="shared" si="120"/>
        <v>0.99899207641472154</v>
      </c>
    </row>
    <row r="98" spans="2:83" s="7" customFormat="1" ht="15.75" customHeight="1">
      <c r="B98" s="172">
        <v>71</v>
      </c>
      <c r="C98" s="173"/>
      <c r="D98" s="63">
        <f t="shared" si="121"/>
        <v>0.57222286091996843</v>
      </c>
      <c r="E98" s="64">
        <f t="shared" si="122"/>
        <v>6.0060232620565826E-2</v>
      </c>
      <c r="F98" s="64">
        <f t="shared" si="123"/>
        <v>1.7358854984959544E-2</v>
      </c>
      <c r="G98" s="64">
        <f t="shared" si="124"/>
        <v>3.770357374079647E-2</v>
      </c>
      <c r="H98" s="64">
        <f t="shared" si="125"/>
        <v>8.0600821965274277E-3</v>
      </c>
      <c r="I98" s="64">
        <f t="shared" si="126"/>
        <v>0</v>
      </c>
      <c r="J98" s="64">
        <f t="shared" si="127"/>
        <v>0</v>
      </c>
      <c r="K98" s="65">
        <f t="shared" si="128"/>
        <v>999.30459439553715</v>
      </c>
      <c r="L98" s="59">
        <f t="shared" si="112"/>
        <v>1000</v>
      </c>
      <c r="M98" s="1"/>
      <c r="N98" s="17">
        <f t="shared" si="136"/>
        <v>0.66901595218248544</v>
      </c>
      <c r="O98" s="27">
        <f t="shared" si="137"/>
        <v>971.58079749713261</v>
      </c>
      <c r="P98" s="17"/>
      <c r="Q98" s="32">
        <v>71</v>
      </c>
      <c r="R98" s="149">
        <f t="shared" si="129"/>
        <v>0.30426425535513874</v>
      </c>
      <c r="S98" s="35">
        <f t="shared" si="139"/>
        <v>0.66059757572340361</v>
      </c>
      <c r="T98" s="36">
        <f t="shared" si="140"/>
        <v>3.5138168921457644E-2</v>
      </c>
      <c r="U98" s="36">
        <f t="shared" si="141"/>
        <v>0</v>
      </c>
      <c r="V98" s="36">
        <f t="shared" si="142"/>
        <v>0</v>
      </c>
      <c r="W98" s="36">
        <f t="shared" si="143"/>
        <v>0</v>
      </c>
      <c r="X98" s="36">
        <f t="shared" si="144"/>
        <v>0</v>
      </c>
      <c r="Y98" s="36">
        <f t="shared" si="145"/>
        <v>0</v>
      </c>
      <c r="Z98" s="36">
        <f t="shared" si="138"/>
        <v>0.30426425535513874</v>
      </c>
      <c r="AA98" s="41">
        <f t="shared" si="146"/>
        <v>0.28110535137166115</v>
      </c>
      <c r="AB98" s="42">
        <f t="shared" si="147"/>
        <v>0.27407771758736954</v>
      </c>
      <c r="AC98" s="36">
        <f t="shared" si="148"/>
        <v>0.14055267568583057</v>
      </c>
      <c r="AD98" s="36">
        <f t="shared" si="149"/>
        <v>0</v>
      </c>
      <c r="AE98" s="36">
        <f t="shared" si="150"/>
        <v>0</v>
      </c>
      <c r="AF98" s="36">
        <f t="shared" si="151"/>
        <v>0</v>
      </c>
      <c r="AG98" s="36">
        <f t="shared" si="152"/>
        <v>0</v>
      </c>
      <c r="AH98" s="36">
        <f t="shared" si="130"/>
        <v>0.30426425535513874</v>
      </c>
      <c r="AI98" s="41">
        <f t="shared" si="153"/>
        <v>0</v>
      </c>
      <c r="AJ98" s="36">
        <f t="shared" si="154"/>
        <v>0.28110535137166109</v>
      </c>
      <c r="AK98" s="42">
        <f t="shared" si="155"/>
        <v>0.20380137974445445</v>
      </c>
      <c r="AL98" s="36">
        <f t="shared" si="156"/>
        <v>0.14055267568583055</v>
      </c>
      <c r="AM98" s="36">
        <f t="shared" si="157"/>
        <v>7.0276337842915274E-2</v>
      </c>
      <c r="AN98" s="36">
        <f t="shared" si="158"/>
        <v>0</v>
      </c>
      <c r="AO98" s="36">
        <f t="shared" si="159"/>
        <v>0</v>
      </c>
      <c r="AP98" s="36">
        <f t="shared" si="131"/>
        <v>0.30426425535513874</v>
      </c>
      <c r="AQ98" s="41">
        <f t="shared" si="160"/>
        <v>0</v>
      </c>
      <c r="AR98" s="36">
        <f t="shared" si="161"/>
        <v>0</v>
      </c>
      <c r="AS98" s="36">
        <f t="shared" si="162"/>
        <v>0</v>
      </c>
      <c r="AT98" s="42">
        <f t="shared" si="163"/>
        <v>0.62545940680194601</v>
      </c>
      <c r="AU98" s="36">
        <f t="shared" si="164"/>
        <v>7.0276337842915287E-2</v>
      </c>
      <c r="AV98" s="36">
        <f t="shared" si="165"/>
        <v>0</v>
      </c>
      <c r="AW98" s="36">
        <f t="shared" si="166"/>
        <v>0</v>
      </c>
      <c r="AX98" s="36">
        <f t="shared" si="132"/>
        <v>0.30426425535513874</v>
      </c>
      <c r="AY98" s="41">
        <f t="shared" si="167"/>
        <v>0</v>
      </c>
      <c r="AZ98" s="36">
        <f t="shared" si="168"/>
        <v>0</v>
      </c>
      <c r="BA98" s="36">
        <f t="shared" si="169"/>
        <v>0</v>
      </c>
      <c r="BB98" s="36">
        <f t="shared" si="170"/>
        <v>0</v>
      </c>
      <c r="BC98" s="42">
        <f t="shared" si="171"/>
        <v>0.20573574464486133</v>
      </c>
      <c r="BD98" s="87">
        <f t="shared" si="172"/>
        <v>0</v>
      </c>
      <c r="BE98" s="36">
        <f t="shared" si="173"/>
        <v>0</v>
      </c>
      <c r="BF98" s="43">
        <f t="shared" si="133"/>
        <v>0.79426425535513867</v>
      </c>
      <c r="BG98" s="41">
        <f t="shared" si="174"/>
        <v>0</v>
      </c>
      <c r="BH98" s="36">
        <f t="shared" si="175"/>
        <v>0</v>
      </c>
      <c r="BI98" s="36">
        <f t="shared" si="176"/>
        <v>0</v>
      </c>
      <c r="BJ98" s="36">
        <f t="shared" si="177"/>
        <v>0</v>
      </c>
      <c r="BK98" s="36">
        <f t="shared" si="178"/>
        <v>0</v>
      </c>
      <c r="BL98" s="42">
        <f t="shared" si="179"/>
        <v>0.70573574464486133</v>
      </c>
      <c r="BM98" s="36">
        <f t="shared" si="180"/>
        <v>0</v>
      </c>
      <c r="BN98" s="43">
        <f t="shared" si="134"/>
        <v>0.29426425535513873</v>
      </c>
      <c r="BO98" s="41">
        <f t="shared" si="181"/>
        <v>0</v>
      </c>
      <c r="BP98" s="36">
        <f t="shared" si="182"/>
        <v>0</v>
      </c>
      <c r="BQ98" s="36">
        <f t="shared" si="183"/>
        <v>0</v>
      </c>
      <c r="BR98" s="36">
        <f t="shared" si="184"/>
        <v>0</v>
      </c>
      <c r="BS98" s="36">
        <f t="shared" si="185"/>
        <v>0</v>
      </c>
      <c r="BT98" s="36">
        <f t="shared" si="186"/>
        <v>0</v>
      </c>
      <c r="BU98" s="42">
        <f t="shared" si="187"/>
        <v>0.70573574464486133</v>
      </c>
      <c r="BV98" s="43">
        <f t="shared" si="135"/>
        <v>0.29426425535513873</v>
      </c>
      <c r="BX98" s="69">
        <f t="shared" si="113"/>
        <v>5.722228609199684E-4</v>
      </c>
      <c r="BY98" s="69">
        <f t="shared" si="114"/>
        <v>6.0060232620565826E-5</v>
      </c>
      <c r="BZ98" s="69">
        <f t="shared" si="115"/>
        <v>1.7358854984959545E-5</v>
      </c>
      <c r="CA98" s="69">
        <f t="shared" si="116"/>
        <v>3.7703573740796471E-5</v>
      </c>
      <c r="CB98" s="69">
        <f t="shared" si="117"/>
        <v>8.0600821965274274E-6</v>
      </c>
      <c r="CC98" s="69">
        <f t="shared" si="118"/>
        <v>0</v>
      </c>
      <c r="CD98" s="69">
        <f t="shared" si="119"/>
        <v>0</v>
      </c>
      <c r="CE98" s="69">
        <f t="shared" si="120"/>
        <v>0.9993045943955372</v>
      </c>
    </row>
    <row r="99" spans="2:83" s="7" customFormat="1" ht="15.75" customHeight="1">
      <c r="B99" s="172">
        <v>72</v>
      </c>
      <c r="C99" s="173">
        <v>2</v>
      </c>
      <c r="D99" s="63">
        <f t="shared" si="121"/>
        <v>0.38625742801189306</v>
      </c>
      <c r="E99" s="64">
        <f t="shared" si="122"/>
        <v>4.0541391409142508E-2</v>
      </c>
      <c r="F99" s="64">
        <f t="shared" si="123"/>
        <v>1.1717439371335545E-2</v>
      </c>
      <c r="G99" s="64">
        <f t="shared" si="124"/>
        <v>2.5452884233286004E-2</v>
      </c>
      <c r="H99" s="64">
        <f t="shared" si="125"/>
        <v>5.3205993286092792E-3</v>
      </c>
      <c r="I99" s="64">
        <f t="shared" si="126"/>
        <v>0</v>
      </c>
      <c r="J99" s="64">
        <f t="shared" si="127"/>
        <v>0</v>
      </c>
      <c r="K99" s="65">
        <f t="shared" si="128"/>
        <v>999.53071025764575</v>
      </c>
      <c r="L99" s="59">
        <f t="shared" si="112"/>
        <v>1000</v>
      </c>
      <c r="M99" s="1"/>
      <c r="N99" s="17">
        <f t="shared" si="136"/>
        <v>0.45154766982242867</v>
      </c>
      <c r="O99" s="27">
        <f t="shared" si="137"/>
        <v>666.19923389949645</v>
      </c>
      <c r="P99" s="17"/>
      <c r="Q99" s="32">
        <v>72</v>
      </c>
      <c r="R99" s="149">
        <f t="shared" si="129"/>
        <v>0.31947746812289568</v>
      </c>
      <c r="S99" s="35">
        <f t="shared" si="139"/>
        <v>0.6461527070348263</v>
      </c>
      <c r="T99" s="36">
        <f t="shared" si="140"/>
        <v>3.4369824842277998E-2</v>
      </c>
      <c r="U99" s="36">
        <f t="shared" si="141"/>
        <v>0</v>
      </c>
      <c r="V99" s="36">
        <f t="shared" si="142"/>
        <v>0</v>
      </c>
      <c r="W99" s="36">
        <f t="shared" si="143"/>
        <v>0</v>
      </c>
      <c r="X99" s="36">
        <f t="shared" si="144"/>
        <v>0</v>
      </c>
      <c r="Y99" s="36">
        <f t="shared" si="145"/>
        <v>0</v>
      </c>
      <c r="Z99" s="36">
        <f t="shared" si="138"/>
        <v>0.31947746812289568</v>
      </c>
      <c r="AA99" s="41">
        <f t="shared" si="146"/>
        <v>0.27495859873822398</v>
      </c>
      <c r="AB99" s="42">
        <f t="shared" si="147"/>
        <v>0.26808463376976832</v>
      </c>
      <c r="AC99" s="36">
        <f t="shared" si="148"/>
        <v>0.13747929936911199</v>
      </c>
      <c r="AD99" s="36">
        <f t="shared" si="149"/>
        <v>0</v>
      </c>
      <c r="AE99" s="36">
        <f t="shared" si="150"/>
        <v>0</v>
      </c>
      <c r="AF99" s="36">
        <f t="shared" si="151"/>
        <v>0</v>
      </c>
      <c r="AG99" s="36">
        <f t="shared" si="152"/>
        <v>0</v>
      </c>
      <c r="AH99" s="36">
        <f t="shared" si="130"/>
        <v>0.31947746812289568</v>
      </c>
      <c r="AI99" s="41">
        <f t="shared" si="153"/>
        <v>0</v>
      </c>
      <c r="AJ99" s="36">
        <f t="shared" si="154"/>
        <v>0.27495859873822398</v>
      </c>
      <c r="AK99" s="42">
        <f t="shared" si="155"/>
        <v>0.1993449840852124</v>
      </c>
      <c r="AL99" s="36">
        <f t="shared" si="156"/>
        <v>0.13747929936911199</v>
      </c>
      <c r="AM99" s="36">
        <f t="shared" si="157"/>
        <v>6.8739649684555995E-2</v>
      </c>
      <c r="AN99" s="36">
        <f t="shared" si="158"/>
        <v>0</v>
      </c>
      <c r="AO99" s="36">
        <f t="shared" si="159"/>
        <v>0</v>
      </c>
      <c r="AP99" s="36">
        <f t="shared" si="131"/>
        <v>0.31947746812289568</v>
      </c>
      <c r="AQ99" s="41">
        <f t="shared" si="160"/>
        <v>0</v>
      </c>
      <c r="AR99" s="36">
        <f t="shared" si="161"/>
        <v>0</v>
      </c>
      <c r="AS99" s="36">
        <f t="shared" si="162"/>
        <v>0</v>
      </c>
      <c r="AT99" s="42">
        <f t="shared" si="163"/>
        <v>0.61178288219254839</v>
      </c>
      <c r="AU99" s="36">
        <f t="shared" si="164"/>
        <v>6.8739649684555995E-2</v>
      </c>
      <c r="AV99" s="36">
        <f t="shared" si="165"/>
        <v>0</v>
      </c>
      <c r="AW99" s="36">
        <f t="shared" si="166"/>
        <v>0</v>
      </c>
      <c r="AX99" s="36">
        <f t="shared" si="132"/>
        <v>0.31947746812289568</v>
      </c>
      <c r="AY99" s="41">
        <f t="shared" si="167"/>
        <v>0</v>
      </c>
      <c r="AZ99" s="36">
        <f t="shared" si="168"/>
        <v>0</v>
      </c>
      <c r="BA99" s="36">
        <f t="shared" si="169"/>
        <v>0</v>
      </c>
      <c r="BB99" s="36">
        <f t="shared" si="170"/>
        <v>0</v>
      </c>
      <c r="BC99" s="42">
        <f t="shared" si="171"/>
        <v>0.19052253187710433</v>
      </c>
      <c r="BD99" s="87">
        <f t="shared" si="172"/>
        <v>0</v>
      </c>
      <c r="BE99" s="36">
        <f t="shared" si="173"/>
        <v>0</v>
      </c>
      <c r="BF99" s="43">
        <f t="shared" si="133"/>
        <v>0.80947746812289567</v>
      </c>
      <c r="BG99" s="41">
        <f t="shared" si="174"/>
        <v>0</v>
      </c>
      <c r="BH99" s="36">
        <f t="shared" si="175"/>
        <v>0</v>
      </c>
      <c r="BI99" s="36">
        <f t="shared" si="176"/>
        <v>0</v>
      </c>
      <c r="BJ99" s="36">
        <f t="shared" si="177"/>
        <v>0</v>
      </c>
      <c r="BK99" s="36">
        <f t="shared" si="178"/>
        <v>0</v>
      </c>
      <c r="BL99" s="42">
        <f t="shared" si="179"/>
        <v>0.69052253187710433</v>
      </c>
      <c r="BM99" s="36">
        <f t="shared" si="180"/>
        <v>0</v>
      </c>
      <c r="BN99" s="43">
        <f t="shared" si="134"/>
        <v>0.30947746812289567</v>
      </c>
      <c r="BO99" s="41">
        <f t="shared" si="181"/>
        <v>0</v>
      </c>
      <c r="BP99" s="36">
        <f t="shared" si="182"/>
        <v>0</v>
      </c>
      <c r="BQ99" s="36">
        <f t="shared" si="183"/>
        <v>0</v>
      </c>
      <c r="BR99" s="36">
        <f t="shared" si="184"/>
        <v>0</v>
      </c>
      <c r="BS99" s="36">
        <f t="shared" si="185"/>
        <v>0</v>
      </c>
      <c r="BT99" s="36">
        <f t="shared" si="186"/>
        <v>0</v>
      </c>
      <c r="BU99" s="42">
        <f t="shared" si="187"/>
        <v>0.69052253187710433</v>
      </c>
      <c r="BV99" s="43">
        <f t="shared" si="135"/>
        <v>0.30947746812289567</v>
      </c>
      <c r="BX99" s="69">
        <f t="shared" si="113"/>
        <v>3.8625742801189306E-4</v>
      </c>
      <c r="BY99" s="69">
        <f t="shared" si="114"/>
        <v>4.0541391409142507E-5</v>
      </c>
      <c r="BZ99" s="69">
        <f t="shared" si="115"/>
        <v>1.1717439371335545E-5</v>
      </c>
      <c r="CA99" s="69">
        <f t="shared" si="116"/>
        <v>2.5452884233286004E-5</v>
      </c>
      <c r="CB99" s="69">
        <f t="shared" si="117"/>
        <v>5.3205993286092789E-6</v>
      </c>
      <c r="CC99" s="69">
        <f t="shared" si="118"/>
        <v>0</v>
      </c>
      <c r="CD99" s="69">
        <f t="shared" si="119"/>
        <v>0</v>
      </c>
      <c r="CE99" s="69">
        <f t="shared" si="120"/>
        <v>0.99953071025764573</v>
      </c>
    </row>
    <row r="100" spans="2:83" s="7" customFormat="1" ht="15.75" customHeight="1">
      <c r="B100" s="172">
        <v>73</v>
      </c>
      <c r="C100" s="173"/>
      <c r="D100" s="63">
        <f t="shared" si="121"/>
        <v>0.25460841937632189</v>
      </c>
      <c r="E100" s="64">
        <f t="shared" si="122"/>
        <v>2.6723575619316611E-2</v>
      </c>
      <c r="F100" s="64">
        <f t="shared" si="123"/>
        <v>7.7237575283128678E-3</v>
      </c>
      <c r="G100" s="64">
        <f t="shared" si="124"/>
        <v>1.6779219178358448E-2</v>
      </c>
      <c r="H100" s="64">
        <f t="shared" si="125"/>
        <v>3.4238033423816205E-3</v>
      </c>
      <c r="I100" s="64">
        <f t="shared" si="126"/>
        <v>0</v>
      </c>
      <c r="J100" s="64">
        <f t="shared" si="127"/>
        <v>0</v>
      </c>
      <c r="K100" s="65">
        <f t="shared" si="128"/>
        <v>999.69074122495533</v>
      </c>
      <c r="L100" s="59">
        <f t="shared" si="112"/>
        <v>1000</v>
      </c>
      <c r="M100" s="1"/>
      <c r="N100" s="17">
        <f t="shared" si="136"/>
        <v>0.29761333381387439</v>
      </c>
      <c r="O100" s="27">
        <f t="shared" si="137"/>
        <v>446.79118956130282</v>
      </c>
      <c r="P100" s="17"/>
      <c r="Q100" s="32">
        <v>73</v>
      </c>
      <c r="R100" s="149">
        <f t="shared" si="129"/>
        <v>0.33545134152904049</v>
      </c>
      <c r="S100" s="35">
        <f t="shared" si="139"/>
        <v>0.63098559491182016</v>
      </c>
      <c r="T100" s="36">
        <f t="shared" si="140"/>
        <v>3.3563063559139371E-2</v>
      </c>
      <c r="U100" s="36">
        <f t="shared" si="141"/>
        <v>0</v>
      </c>
      <c r="V100" s="36">
        <f t="shared" si="142"/>
        <v>0</v>
      </c>
      <c r="W100" s="36">
        <f t="shared" si="143"/>
        <v>0</v>
      </c>
      <c r="X100" s="36">
        <f t="shared" si="144"/>
        <v>0</v>
      </c>
      <c r="Y100" s="36">
        <f t="shared" si="145"/>
        <v>0</v>
      </c>
      <c r="Z100" s="36">
        <f t="shared" si="138"/>
        <v>0.33545134152904049</v>
      </c>
      <c r="AA100" s="41">
        <f t="shared" si="146"/>
        <v>0.26850450847311497</v>
      </c>
      <c r="AB100" s="42">
        <f t="shared" si="147"/>
        <v>0.26179189576128703</v>
      </c>
      <c r="AC100" s="36">
        <f t="shared" si="148"/>
        <v>0.13425225423655748</v>
      </c>
      <c r="AD100" s="36">
        <f t="shared" si="149"/>
        <v>0</v>
      </c>
      <c r="AE100" s="36">
        <f t="shared" si="150"/>
        <v>0</v>
      </c>
      <c r="AF100" s="36">
        <f t="shared" si="151"/>
        <v>0</v>
      </c>
      <c r="AG100" s="36">
        <f t="shared" si="152"/>
        <v>0</v>
      </c>
      <c r="AH100" s="36">
        <f t="shared" si="130"/>
        <v>0.33545134152904049</v>
      </c>
      <c r="AI100" s="41">
        <f t="shared" si="153"/>
        <v>0</v>
      </c>
      <c r="AJ100" s="36">
        <f t="shared" si="154"/>
        <v>0.26850450847311497</v>
      </c>
      <c r="AK100" s="42">
        <f t="shared" si="155"/>
        <v>0.19466576864300822</v>
      </c>
      <c r="AL100" s="36">
        <f t="shared" si="156"/>
        <v>0.13425225423655748</v>
      </c>
      <c r="AM100" s="36">
        <f t="shared" si="157"/>
        <v>6.7126127118278742E-2</v>
      </c>
      <c r="AN100" s="36">
        <f t="shared" si="158"/>
        <v>0</v>
      </c>
      <c r="AO100" s="36">
        <f t="shared" si="159"/>
        <v>0</v>
      </c>
      <c r="AP100" s="36">
        <f t="shared" si="131"/>
        <v>0.33545134152904049</v>
      </c>
      <c r="AQ100" s="41">
        <f t="shared" si="160"/>
        <v>0</v>
      </c>
      <c r="AR100" s="36">
        <f t="shared" si="161"/>
        <v>0</v>
      </c>
      <c r="AS100" s="36">
        <f t="shared" si="162"/>
        <v>0</v>
      </c>
      <c r="AT100" s="42">
        <f t="shared" si="163"/>
        <v>0.59742253135268075</v>
      </c>
      <c r="AU100" s="36">
        <f t="shared" si="164"/>
        <v>6.7126127118278742E-2</v>
      </c>
      <c r="AV100" s="36">
        <f t="shared" si="165"/>
        <v>0</v>
      </c>
      <c r="AW100" s="36">
        <f t="shared" si="166"/>
        <v>0</v>
      </c>
      <c r="AX100" s="36">
        <f t="shared" si="132"/>
        <v>0.33545134152904049</v>
      </c>
      <c r="AY100" s="41">
        <f t="shared" si="167"/>
        <v>0</v>
      </c>
      <c r="AZ100" s="36">
        <f t="shared" si="168"/>
        <v>0</v>
      </c>
      <c r="BA100" s="36">
        <f t="shared" si="169"/>
        <v>0</v>
      </c>
      <c r="BB100" s="36">
        <f t="shared" si="170"/>
        <v>0</v>
      </c>
      <c r="BC100" s="42">
        <f t="shared" si="171"/>
        <v>0.17454865847095946</v>
      </c>
      <c r="BD100" s="87">
        <f t="shared" si="172"/>
        <v>0</v>
      </c>
      <c r="BE100" s="36">
        <f t="shared" si="173"/>
        <v>0</v>
      </c>
      <c r="BF100" s="43">
        <f t="shared" si="133"/>
        <v>0.82545134152904054</v>
      </c>
      <c r="BG100" s="41">
        <f t="shared" si="174"/>
        <v>0</v>
      </c>
      <c r="BH100" s="36">
        <f t="shared" si="175"/>
        <v>0</v>
      </c>
      <c r="BI100" s="36">
        <f t="shared" si="176"/>
        <v>0</v>
      </c>
      <c r="BJ100" s="36">
        <f t="shared" si="177"/>
        <v>0</v>
      </c>
      <c r="BK100" s="36">
        <f t="shared" si="178"/>
        <v>0</v>
      </c>
      <c r="BL100" s="42">
        <f t="shared" si="179"/>
        <v>0.67454865847095946</v>
      </c>
      <c r="BM100" s="36">
        <f t="shared" si="180"/>
        <v>0</v>
      </c>
      <c r="BN100" s="43">
        <f t="shared" si="134"/>
        <v>0.32545134152904048</v>
      </c>
      <c r="BO100" s="41">
        <f t="shared" si="181"/>
        <v>0</v>
      </c>
      <c r="BP100" s="36">
        <f t="shared" si="182"/>
        <v>0</v>
      </c>
      <c r="BQ100" s="36">
        <f t="shared" si="183"/>
        <v>0</v>
      </c>
      <c r="BR100" s="36">
        <f t="shared" si="184"/>
        <v>0</v>
      </c>
      <c r="BS100" s="36">
        <f t="shared" si="185"/>
        <v>0</v>
      </c>
      <c r="BT100" s="36">
        <f t="shared" si="186"/>
        <v>0</v>
      </c>
      <c r="BU100" s="42">
        <f t="shared" si="187"/>
        <v>0.67454865847095946</v>
      </c>
      <c r="BV100" s="43">
        <f t="shared" si="135"/>
        <v>0.32545134152904048</v>
      </c>
      <c r="BX100" s="69">
        <f t="shared" si="113"/>
        <v>2.5460841937632189E-4</v>
      </c>
      <c r="BY100" s="69">
        <f t="shared" si="114"/>
        <v>2.6723575619316611E-5</v>
      </c>
      <c r="BZ100" s="69">
        <f t="shared" si="115"/>
        <v>7.7237575283128683E-6</v>
      </c>
      <c r="CA100" s="69">
        <f t="shared" si="116"/>
        <v>1.6779219178358449E-5</v>
      </c>
      <c r="CB100" s="69">
        <f t="shared" si="117"/>
        <v>3.4238033423816203E-6</v>
      </c>
      <c r="CC100" s="69">
        <f t="shared" si="118"/>
        <v>0</v>
      </c>
      <c r="CD100" s="69">
        <f t="shared" si="119"/>
        <v>0</v>
      </c>
      <c r="CE100" s="69">
        <f t="shared" si="120"/>
        <v>0.99969074122495538</v>
      </c>
    </row>
    <row r="101" spans="2:83" s="7" customFormat="1" ht="15.75" customHeight="1">
      <c r="B101" s="172">
        <v>74</v>
      </c>
      <c r="C101" s="173">
        <v>2</v>
      </c>
      <c r="D101" s="63">
        <f t="shared" si="121"/>
        <v>0.16359378715197004</v>
      </c>
      <c r="E101" s="64">
        <f t="shared" si="122"/>
        <v>1.7170724175245514E-2</v>
      </c>
      <c r="F101" s="64">
        <f t="shared" si="123"/>
        <v>4.9627531885842674E-3</v>
      </c>
      <c r="G101" s="64">
        <f t="shared" si="124"/>
        <v>1.0782041047234051E-2</v>
      </c>
      <c r="H101" s="64">
        <f t="shared" si="125"/>
        <v>2.1434713271026259E-3</v>
      </c>
      <c r="I101" s="64">
        <f t="shared" si="126"/>
        <v>0</v>
      </c>
      <c r="J101" s="64">
        <f t="shared" si="127"/>
        <v>0</v>
      </c>
      <c r="K101" s="65">
        <f t="shared" si="128"/>
        <v>999.80134722310981</v>
      </c>
      <c r="L101" s="59">
        <f t="shared" si="112"/>
        <v>1000</v>
      </c>
      <c r="M101" s="1"/>
      <c r="N101" s="17">
        <f t="shared" si="136"/>
        <v>0.19120381055846472</v>
      </c>
      <c r="O101" s="27">
        <f t="shared" si="137"/>
        <v>292.6046971718946</v>
      </c>
      <c r="P101" s="17"/>
      <c r="Q101" s="32">
        <v>74</v>
      </c>
      <c r="R101" s="149">
        <f t="shared" si="129"/>
        <v>0.35222390860549246</v>
      </c>
      <c r="S101" s="35">
        <f t="shared" si="139"/>
        <v>0.61506012718266367</v>
      </c>
      <c r="T101" s="36">
        <f t="shared" si="140"/>
        <v>3.271596421184382E-2</v>
      </c>
      <c r="U101" s="36">
        <f t="shared" si="141"/>
        <v>0</v>
      </c>
      <c r="V101" s="36">
        <f t="shared" si="142"/>
        <v>0</v>
      </c>
      <c r="W101" s="36">
        <f t="shared" si="143"/>
        <v>0</v>
      </c>
      <c r="X101" s="36">
        <f t="shared" si="144"/>
        <v>0</v>
      </c>
      <c r="Y101" s="36">
        <f t="shared" si="145"/>
        <v>0</v>
      </c>
      <c r="Z101" s="36">
        <f t="shared" si="138"/>
        <v>0.35222390860549246</v>
      </c>
      <c r="AA101" s="41">
        <f t="shared" si="146"/>
        <v>0.26172771369475056</v>
      </c>
      <c r="AB101" s="42">
        <f t="shared" si="147"/>
        <v>0.25518452085238175</v>
      </c>
      <c r="AC101" s="36">
        <f t="shared" si="148"/>
        <v>0.13086385684737528</v>
      </c>
      <c r="AD101" s="36">
        <f t="shared" si="149"/>
        <v>0</v>
      </c>
      <c r="AE101" s="36">
        <f t="shared" si="150"/>
        <v>0</v>
      </c>
      <c r="AF101" s="36">
        <f t="shared" si="151"/>
        <v>0</v>
      </c>
      <c r="AG101" s="36">
        <f t="shared" si="152"/>
        <v>0</v>
      </c>
      <c r="AH101" s="36">
        <f t="shared" si="130"/>
        <v>0.35222390860549246</v>
      </c>
      <c r="AI101" s="41">
        <f t="shared" si="153"/>
        <v>0</v>
      </c>
      <c r="AJ101" s="36">
        <f t="shared" si="154"/>
        <v>0.26172771369475051</v>
      </c>
      <c r="AK101" s="42">
        <f t="shared" si="155"/>
        <v>0.18975259242869424</v>
      </c>
      <c r="AL101" s="36">
        <f t="shared" si="156"/>
        <v>0.13086385684737525</v>
      </c>
      <c r="AM101" s="36">
        <f t="shared" si="157"/>
        <v>6.5431928423687627E-2</v>
      </c>
      <c r="AN101" s="36">
        <f t="shared" si="158"/>
        <v>0</v>
      </c>
      <c r="AO101" s="36">
        <f t="shared" si="159"/>
        <v>0</v>
      </c>
      <c r="AP101" s="36">
        <f t="shared" si="131"/>
        <v>0.35222390860549246</v>
      </c>
      <c r="AQ101" s="41">
        <f t="shared" si="160"/>
        <v>0</v>
      </c>
      <c r="AR101" s="36">
        <f t="shared" si="161"/>
        <v>0</v>
      </c>
      <c r="AS101" s="36">
        <f t="shared" si="162"/>
        <v>0</v>
      </c>
      <c r="AT101" s="42">
        <f t="shared" si="163"/>
        <v>0.58234416297081992</v>
      </c>
      <c r="AU101" s="36">
        <f t="shared" si="164"/>
        <v>6.5431928423687641E-2</v>
      </c>
      <c r="AV101" s="36">
        <f t="shared" si="165"/>
        <v>0</v>
      </c>
      <c r="AW101" s="36">
        <f t="shared" si="166"/>
        <v>0</v>
      </c>
      <c r="AX101" s="36">
        <f t="shared" si="132"/>
        <v>0.35222390860549246</v>
      </c>
      <c r="AY101" s="41">
        <f t="shared" si="167"/>
        <v>0</v>
      </c>
      <c r="AZ101" s="36">
        <f t="shared" si="168"/>
        <v>0</v>
      </c>
      <c r="BA101" s="36">
        <f t="shared" si="169"/>
        <v>0</v>
      </c>
      <c r="BB101" s="36">
        <f t="shared" si="170"/>
        <v>0</v>
      </c>
      <c r="BC101" s="42">
        <f t="shared" si="171"/>
        <v>0.15777609139450754</v>
      </c>
      <c r="BD101" s="87">
        <f t="shared" si="172"/>
        <v>0</v>
      </c>
      <c r="BE101" s="36">
        <f t="shared" si="173"/>
        <v>0</v>
      </c>
      <c r="BF101" s="43">
        <f t="shared" si="133"/>
        <v>0.84222390860549246</v>
      </c>
      <c r="BG101" s="41">
        <f t="shared" si="174"/>
        <v>0</v>
      </c>
      <c r="BH101" s="36">
        <f t="shared" si="175"/>
        <v>0</v>
      </c>
      <c r="BI101" s="36">
        <f t="shared" si="176"/>
        <v>0</v>
      </c>
      <c r="BJ101" s="36">
        <f t="shared" si="177"/>
        <v>0</v>
      </c>
      <c r="BK101" s="36">
        <f t="shared" si="178"/>
        <v>0</v>
      </c>
      <c r="BL101" s="42">
        <f t="shared" si="179"/>
        <v>0.65777609139450754</v>
      </c>
      <c r="BM101" s="36">
        <f t="shared" si="180"/>
        <v>0</v>
      </c>
      <c r="BN101" s="43">
        <f t="shared" si="134"/>
        <v>0.34222390860549246</v>
      </c>
      <c r="BO101" s="41">
        <f t="shared" si="181"/>
        <v>0</v>
      </c>
      <c r="BP101" s="36">
        <f t="shared" si="182"/>
        <v>0</v>
      </c>
      <c r="BQ101" s="36">
        <f t="shared" si="183"/>
        <v>0</v>
      </c>
      <c r="BR101" s="36">
        <f t="shared" si="184"/>
        <v>0</v>
      </c>
      <c r="BS101" s="36">
        <f t="shared" si="185"/>
        <v>0</v>
      </c>
      <c r="BT101" s="36">
        <f t="shared" si="186"/>
        <v>0</v>
      </c>
      <c r="BU101" s="42">
        <f t="shared" si="187"/>
        <v>0.65777609139450754</v>
      </c>
      <c r="BV101" s="43">
        <f t="shared" si="135"/>
        <v>0.34222390860549246</v>
      </c>
      <c r="BX101" s="69">
        <f t="shared" si="113"/>
        <v>1.6359378715197003E-4</v>
      </c>
      <c r="BY101" s="69">
        <f t="shared" si="114"/>
        <v>1.7170724175245513E-5</v>
      </c>
      <c r="BZ101" s="69">
        <f t="shared" si="115"/>
        <v>4.9627531885842674E-6</v>
      </c>
      <c r="CA101" s="69">
        <f t="shared" si="116"/>
        <v>1.078204104723405E-5</v>
      </c>
      <c r="CB101" s="69">
        <f t="shared" si="117"/>
        <v>2.1434713271026258E-6</v>
      </c>
      <c r="CC101" s="69">
        <f t="shared" si="118"/>
        <v>0</v>
      </c>
      <c r="CD101" s="69">
        <f t="shared" si="119"/>
        <v>0</v>
      </c>
      <c r="CE101" s="69">
        <f t="shared" si="120"/>
        <v>0.99980134722310976</v>
      </c>
    </row>
    <row r="102" spans="2:83" s="7" customFormat="1" ht="15.75" customHeight="1">
      <c r="B102" s="172">
        <v>75</v>
      </c>
      <c r="C102" s="173"/>
      <c r="D102" s="63">
        <f t="shared" si="121"/>
        <v>0.10225631635834824</v>
      </c>
      <c r="E102" s="64">
        <f t="shared" si="122"/>
        <v>1.0732773132360972E-2</v>
      </c>
      <c r="F102" s="64">
        <f t="shared" si="123"/>
        <v>3.102030149768821E-3</v>
      </c>
      <c r="G102" s="64">
        <f t="shared" si="124"/>
        <v>6.7399427565040934E-3</v>
      </c>
      <c r="H102" s="64">
        <f t="shared" si="125"/>
        <v>1.3026431347164342E-3</v>
      </c>
      <c r="I102" s="64">
        <f t="shared" si="126"/>
        <v>0</v>
      </c>
      <c r="J102" s="64">
        <f t="shared" si="127"/>
        <v>0</v>
      </c>
      <c r="K102" s="65">
        <f t="shared" si="128"/>
        <v>999.8758662944681</v>
      </c>
      <c r="L102" s="59">
        <f t="shared" si="112"/>
        <v>999.99999999999977</v>
      </c>
      <c r="M102" s="1"/>
      <c r="N102" s="17">
        <f t="shared" si="136"/>
        <v>0.11949978196491684</v>
      </c>
      <c r="O102" s="27">
        <f t="shared" si="137"/>
        <v>186.7951925223623</v>
      </c>
      <c r="P102" s="17"/>
      <c r="Q102" s="32">
        <v>75</v>
      </c>
      <c r="R102" s="149">
        <f t="shared" si="129"/>
        <v>0.36983510403576708</v>
      </c>
      <c r="S102" s="35">
        <f t="shared" si="139"/>
        <v>0.59833838606704948</v>
      </c>
      <c r="T102" s="36">
        <f t="shared" si="140"/>
        <v>3.1826509897183483E-2</v>
      </c>
      <c r="U102" s="36">
        <f t="shared" si="141"/>
        <v>0</v>
      </c>
      <c r="V102" s="36">
        <f t="shared" si="142"/>
        <v>0</v>
      </c>
      <c r="W102" s="36">
        <f t="shared" si="143"/>
        <v>0</v>
      </c>
      <c r="X102" s="36">
        <f t="shared" si="144"/>
        <v>0</v>
      </c>
      <c r="Y102" s="36">
        <f t="shared" si="145"/>
        <v>0</v>
      </c>
      <c r="Z102" s="36">
        <f t="shared" si="138"/>
        <v>0.36983510403576708</v>
      </c>
      <c r="AA102" s="41">
        <f t="shared" si="146"/>
        <v>0.25461207917746786</v>
      </c>
      <c r="AB102" s="42">
        <f t="shared" si="147"/>
        <v>0.24824677719803112</v>
      </c>
      <c r="AC102" s="36">
        <f t="shared" si="148"/>
        <v>0.12730603958873393</v>
      </c>
      <c r="AD102" s="36">
        <f t="shared" si="149"/>
        <v>0</v>
      </c>
      <c r="AE102" s="36">
        <f t="shared" si="150"/>
        <v>0</v>
      </c>
      <c r="AF102" s="36">
        <f t="shared" si="151"/>
        <v>0</v>
      </c>
      <c r="AG102" s="36">
        <f t="shared" si="152"/>
        <v>0</v>
      </c>
      <c r="AH102" s="36">
        <f t="shared" si="130"/>
        <v>0.36983510403576708</v>
      </c>
      <c r="AI102" s="41">
        <f t="shared" si="153"/>
        <v>0</v>
      </c>
      <c r="AJ102" s="36">
        <f t="shared" si="154"/>
        <v>0.25461207917746786</v>
      </c>
      <c r="AK102" s="42">
        <f t="shared" si="155"/>
        <v>0.18459375740366413</v>
      </c>
      <c r="AL102" s="36">
        <f t="shared" si="156"/>
        <v>0.12730603958873393</v>
      </c>
      <c r="AM102" s="36">
        <f t="shared" si="157"/>
        <v>6.3653019794366966E-2</v>
      </c>
      <c r="AN102" s="36">
        <f t="shared" si="158"/>
        <v>0</v>
      </c>
      <c r="AO102" s="36">
        <f t="shared" si="159"/>
        <v>0</v>
      </c>
      <c r="AP102" s="36">
        <f t="shared" si="131"/>
        <v>0.36983510403576708</v>
      </c>
      <c r="AQ102" s="41">
        <f t="shared" si="160"/>
        <v>0</v>
      </c>
      <c r="AR102" s="36">
        <f t="shared" si="161"/>
        <v>0</v>
      </c>
      <c r="AS102" s="36">
        <f t="shared" si="162"/>
        <v>0</v>
      </c>
      <c r="AT102" s="42">
        <f t="shared" si="163"/>
        <v>0.56651187616986598</v>
      </c>
      <c r="AU102" s="36">
        <f t="shared" si="164"/>
        <v>6.3653019794366966E-2</v>
      </c>
      <c r="AV102" s="36">
        <f t="shared" si="165"/>
        <v>0</v>
      </c>
      <c r="AW102" s="36">
        <f t="shared" si="166"/>
        <v>0</v>
      </c>
      <c r="AX102" s="36">
        <f t="shared" si="132"/>
        <v>0.36983510403576708</v>
      </c>
      <c r="AY102" s="41">
        <f t="shared" si="167"/>
        <v>0</v>
      </c>
      <c r="AZ102" s="36">
        <f t="shared" si="168"/>
        <v>0</v>
      </c>
      <c r="BA102" s="36">
        <f t="shared" si="169"/>
        <v>0</v>
      </c>
      <c r="BB102" s="36">
        <f t="shared" si="170"/>
        <v>0</v>
      </c>
      <c r="BC102" s="42">
        <f t="shared" si="171"/>
        <v>0.14016489596423298</v>
      </c>
      <c r="BD102" s="87">
        <f t="shared" si="172"/>
        <v>0</v>
      </c>
      <c r="BE102" s="36">
        <f t="shared" si="173"/>
        <v>0</v>
      </c>
      <c r="BF102" s="43">
        <f t="shared" si="133"/>
        <v>0.85983510403576702</v>
      </c>
      <c r="BG102" s="41">
        <f t="shared" si="174"/>
        <v>0</v>
      </c>
      <c r="BH102" s="36">
        <f t="shared" si="175"/>
        <v>0</v>
      </c>
      <c r="BI102" s="36">
        <f t="shared" si="176"/>
        <v>0</v>
      </c>
      <c r="BJ102" s="36">
        <f t="shared" si="177"/>
        <v>0</v>
      </c>
      <c r="BK102" s="36">
        <f t="shared" si="178"/>
        <v>0</v>
      </c>
      <c r="BL102" s="42">
        <f t="shared" si="179"/>
        <v>0.64016489596423298</v>
      </c>
      <c r="BM102" s="36">
        <f t="shared" si="180"/>
        <v>0</v>
      </c>
      <c r="BN102" s="43">
        <f t="shared" si="134"/>
        <v>0.35983510403576707</v>
      </c>
      <c r="BO102" s="41">
        <f t="shared" si="181"/>
        <v>0</v>
      </c>
      <c r="BP102" s="36">
        <f t="shared" si="182"/>
        <v>0</v>
      </c>
      <c r="BQ102" s="36">
        <f t="shared" si="183"/>
        <v>0</v>
      </c>
      <c r="BR102" s="36">
        <f t="shared" si="184"/>
        <v>0</v>
      </c>
      <c r="BS102" s="36">
        <f t="shared" si="185"/>
        <v>0</v>
      </c>
      <c r="BT102" s="36">
        <f t="shared" si="186"/>
        <v>0</v>
      </c>
      <c r="BU102" s="42">
        <f t="shared" si="187"/>
        <v>0.64016489596423298</v>
      </c>
      <c r="BV102" s="43">
        <f t="shared" si="135"/>
        <v>0.35983510403576707</v>
      </c>
      <c r="BX102" s="69">
        <f t="shared" si="113"/>
        <v>1.0225631635834827E-4</v>
      </c>
      <c r="BY102" s="69">
        <f t="shared" si="114"/>
        <v>1.0732773132360974E-5</v>
      </c>
      <c r="BZ102" s="69">
        <f t="shared" si="115"/>
        <v>3.1020301497688218E-6</v>
      </c>
      <c r="CA102" s="69">
        <f t="shared" si="116"/>
        <v>6.7399427565040949E-6</v>
      </c>
      <c r="CB102" s="69">
        <f t="shared" si="117"/>
        <v>1.3026431347164345E-6</v>
      </c>
      <c r="CC102" s="69">
        <f t="shared" si="118"/>
        <v>0</v>
      </c>
      <c r="CD102" s="69">
        <f t="shared" si="119"/>
        <v>0</v>
      </c>
      <c r="CE102" s="69">
        <f t="shared" si="120"/>
        <v>0.99987586629446834</v>
      </c>
    </row>
    <row r="103" spans="2:83" s="7" customFormat="1" ht="15.75" customHeight="1">
      <c r="B103" s="172">
        <v>76</v>
      </c>
      <c r="C103" s="173">
        <v>2</v>
      </c>
      <c r="D103" s="63">
        <f t="shared" si="121"/>
        <v>6.2040985130011383E-2</v>
      </c>
      <c r="E103" s="64">
        <f t="shared" si="122"/>
        <v>6.5117915647880734E-3</v>
      </c>
      <c r="F103" s="64">
        <f t="shared" si="123"/>
        <v>1.8820647295783653E-3</v>
      </c>
      <c r="G103" s="64">
        <f t="shared" si="124"/>
        <v>4.0895323680125561E-3</v>
      </c>
      <c r="H103" s="64">
        <f t="shared" si="125"/>
        <v>7.6658460865306323E-4</v>
      </c>
      <c r="I103" s="64">
        <f t="shared" si="126"/>
        <v>0</v>
      </c>
      <c r="J103" s="64">
        <f t="shared" si="127"/>
        <v>0</v>
      </c>
      <c r="K103" s="65">
        <f t="shared" si="128"/>
        <v>999.92470904159882</v>
      </c>
      <c r="L103" s="59">
        <f t="shared" si="112"/>
        <v>999.99999999999989</v>
      </c>
      <c r="M103" s="1"/>
      <c r="N103" s="17">
        <f t="shared" si="136"/>
        <v>7.2493632908216005E-2</v>
      </c>
      <c r="O103" s="27">
        <f t="shared" si="137"/>
        <v>116.01382798734586</v>
      </c>
      <c r="P103" s="17"/>
      <c r="Q103" s="32">
        <v>76</v>
      </c>
      <c r="R103" s="149">
        <f t="shared" si="129"/>
        <v>0.3883268592375555</v>
      </c>
      <c r="S103" s="35">
        <f t="shared" si="139"/>
        <v>0.58078055789565441</v>
      </c>
      <c r="T103" s="36">
        <f t="shared" si="140"/>
        <v>3.0892582866790131E-2</v>
      </c>
      <c r="U103" s="36">
        <f t="shared" si="141"/>
        <v>0</v>
      </c>
      <c r="V103" s="36">
        <f t="shared" si="142"/>
        <v>0</v>
      </c>
      <c r="W103" s="36">
        <f t="shared" si="143"/>
        <v>0</v>
      </c>
      <c r="X103" s="36">
        <f t="shared" si="144"/>
        <v>0</v>
      </c>
      <c r="Y103" s="36">
        <f t="shared" si="145"/>
        <v>0</v>
      </c>
      <c r="Z103" s="36">
        <f t="shared" si="138"/>
        <v>0.3883268592375555</v>
      </c>
      <c r="AA103" s="41">
        <f t="shared" si="146"/>
        <v>0.24714066293432105</v>
      </c>
      <c r="AB103" s="42">
        <f t="shared" si="147"/>
        <v>0.24096214636096291</v>
      </c>
      <c r="AC103" s="36">
        <f t="shared" si="148"/>
        <v>0.12357033146716052</v>
      </c>
      <c r="AD103" s="36">
        <f t="shared" si="149"/>
        <v>0</v>
      </c>
      <c r="AE103" s="36">
        <f t="shared" si="150"/>
        <v>0</v>
      </c>
      <c r="AF103" s="36">
        <f t="shared" si="151"/>
        <v>0</v>
      </c>
      <c r="AG103" s="36">
        <f t="shared" si="152"/>
        <v>0</v>
      </c>
      <c r="AH103" s="36">
        <f t="shared" si="130"/>
        <v>0.3883268592375555</v>
      </c>
      <c r="AI103" s="41">
        <f t="shared" si="153"/>
        <v>0</v>
      </c>
      <c r="AJ103" s="36">
        <f t="shared" si="154"/>
        <v>0.24714066293432102</v>
      </c>
      <c r="AK103" s="42">
        <f t="shared" si="155"/>
        <v>0.17917698062738274</v>
      </c>
      <c r="AL103" s="36">
        <f t="shared" si="156"/>
        <v>0.12357033146716051</v>
      </c>
      <c r="AM103" s="36">
        <f t="shared" si="157"/>
        <v>6.1785165733580255E-2</v>
      </c>
      <c r="AN103" s="36">
        <f t="shared" si="158"/>
        <v>0</v>
      </c>
      <c r="AO103" s="36">
        <f t="shared" si="159"/>
        <v>0</v>
      </c>
      <c r="AP103" s="36">
        <f t="shared" si="131"/>
        <v>0.3883268592375555</v>
      </c>
      <c r="AQ103" s="41">
        <f t="shared" si="160"/>
        <v>0</v>
      </c>
      <c r="AR103" s="36">
        <f t="shared" si="161"/>
        <v>0</v>
      </c>
      <c r="AS103" s="36">
        <f t="shared" si="162"/>
        <v>0</v>
      </c>
      <c r="AT103" s="42">
        <f t="shared" si="163"/>
        <v>0.54988797502886422</v>
      </c>
      <c r="AU103" s="36">
        <f t="shared" si="164"/>
        <v>6.1785165733580262E-2</v>
      </c>
      <c r="AV103" s="36">
        <f t="shared" si="165"/>
        <v>0</v>
      </c>
      <c r="AW103" s="36">
        <f t="shared" si="166"/>
        <v>0</v>
      </c>
      <c r="AX103" s="36">
        <f t="shared" si="132"/>
        <v>0.3883268592375555</v>
      </c>
      <c r="AY103" s="41">
        <f t="shared" si="167"/>
        <v>0</v>
      </c>
      <c r="AZ103" s="36">
        <f t="shared" si="168"/>
        <v>0</v>
      </c>
      <c r="BA103" s="36">
        <f t="shared" si="169"/>
        <v>0</v>
      </c>
      <c r="BB103" s="36">
        <f t="shared" si="170"/>
        <v>0</v>
      </c>
      <c r="BC103" s="42">
        <f t="shared" si="171"/>
        <v>0.12167314076244451</v>
      </c>
      <c r="BD103" s="87">
        <f t="shared" si="172"/>
        <v>0</v>
      </c>
      <c r="BE103" s="36">
        <f t="shared" si="173"/>
        <v>0</v>
      </c>
      <c r="BF103" s="43">
        <f t="shared" si="133"/>
        <v>0.87832685923755549</v>
      </c>
      <c r="BG103" s="41">
        <f t="shared" si="174"/>
        <v>0</v>
      </c>
      <c r="BH103" s="36">
        <f t="shared" si="175"/>
        <v>0</v>
      </c>
      <c r="BI103" s="36">
        <f t="shared" si="176"/>
        <v>0</v>
      </c>
      <c r="BJ103" s="36">
        <f t="shared" si="177"/>
        <v>0</v>
      </c>
      <c r="BK103" s="36">
        <f t="shared" si="178"/>
        <v>0</v>
      </c>
      <c r="BL103" s="42">
        <f t="shared" si="179"/>
        <v>0.62167314076244451</v>
      </c>
      <c r="BM103" s="36">
        <f t="shared" si="180"/>
        <v>0</v>
      </c>
      <c r="BN103" s="43">
        <f t="shared" si="134"/>
        <v>0.37832685923755549</v>
      </c>
      <c r="BO103" s="41">
        <f t="shared" si="181"/>
        <v>0</v>
      </c>
      <c r="BP103" s="36">
        <f t="shared" si="182"/>
        <v>0</v>
      </c>
      <c r="BQ103" s="36">
        <f t="shared" si="183"/>
        <v>0</v>
      </c>
      <c r="BR103" s="36">
        <f t="shared" si="184"/>
        <v>0</v>
      </c>
      <c r="BS103" s="36">
        <f t="shared" si="185"/>
        <v>0</v>
      </c>
      <c r="BT103" s="36">
        <f t="shared" si="186"/>
        <v>0</v>
      </c>
      <c r="BU103" s="42">
        <f t="shared" si="187"/>
        <v>0.62167314076244451</v>
      </c>
      <c r="BV103" s="43">
        <f t="shared" si="135"/>
        <v>0.37832685923755549</v>
      </c>
      <c r="BX103" s="69">
        <f t="shared" si="113"/>
        <v>6.2040985130011389E-5</v>
      </c>
      <c r="BY103" s="69">
        <f t="shared" si="114"/>
        <v>6.5117915647880739E-6</v>
      </c>
      <c r="BZ103" s="69">
        <f t="shared" si="115"/>
        <v>1.8820647295783655E-6</v>
      </c>
      <c r="CA103" s="69">
        <f t="shared" si="116"/>
        <v>4.0895323680125565E-6</v>
      </c>
      <c r="CB103" s="69">
        <f t="shared" si="117"/>
        <v>7.6658460865306331E-7</v>
      </c>
      <c r="CC103" s="69">
        <f t="shared" si="118"/>
        <v>0</v>
      </c>
      <c r="CD103" s="69">
        <f t="shared" si="119"/>
        <v>0</v>
      </c>
      <c r="CE103" s="69">
        <f t="shared" si="120"/>
        <v>0.99992470904159891</v>
      </c>
    </row>
    <row r="104" spans="2:83" s="7" customFormat="1" ht="15.75" customHeight="1">
      <c r="B104" s="172">
        <v>77</v>
      </c>
      <c r="C104" s="173"/>
      <c r="D104" s="63">
        <f t="shared" si="121"/>
        <v>3.6446671315561605E-2</v>
      </c>
      <c r="E104" s="64">
        <f t="shared" si="122"/>
        <v>3.8254248597105397E-3</v>
      </c>
      <c r="F104" s="64">
        <f t="shared" si="123"/>
        <v>1.1056399966861944E-3</v>
      </c>
      <c r="G104" s="64">
        <f t="shared" si="124"/>
        <v>2.4025864675289721E-3</v>
      </c>
      <c r="H104" s="64">
        <f t="shared" si="125"/>
        <v>4.3563282821036165E-4</v>
      </c>
      <c r="I104" s="64">
        <f t="shared" si="126"/>
        <v>0</v>
      </c>
      <c r="J104" s="64">
        <f t="shared" si="127"/>
        <v>0</v>
      </c>
      <c r="K104" s="65">
        <f t="shared" si="128"/>
        <v>999.95578404453215</v>
      </c>
      <c r="L104" s="59">
        <f t="shared" si="112"/>
        <v>999.99999999999989</v>
      </c>
      <c r="M104" s="1"/>
      <c r="N104" s="17">
        <f t="shared" si="136"/>
        <v>4.2581414536490531E-2</v>
      </c>
      <c r="O104" s="27">
        <f t="shared" si="137"/>
        <v>69.947753935935026</v>
      </c>
      <c r="P104" s="17"/>
      <c r="Q104" s="32">
        <v>77</v>
      </c>
      <c r="R104" s="149">
        <f t="shared" si="129"/>
        <v>0.40774320219943322</v>
      </c>
      <c r="S104" s="35">
        <f t="shared" si="139"/>
        <v>0.56234483831568971</v>
      </c>
      <c r="T104" s="36">
        <f t="shared" si="140"/>
        <v>2.9911959484877113E-2</v>
      </c>
      <c r="U104" s="36">
        <f t="shared" si="141"/>
        <v>0</v>
      </c>
      <c r="V104" s="36">
        <f t="shared" si="142"/>
        <v>0</v>
      </c>
      <c r="W104" s="36">
        <f t="shared" si="143"/>
        <v>0</v>
      </c>
      <c r="X104" s="36">
        <f t="shared" si="144"/>
        <v>0</v>
      </c>
      <c r="Y104" s="36">
        <f t="shared" si="145"/>
        <v>0</v>
      </c>
      <c r="Z104" s="36">
        <f t="shared" si="138"/>
        <v>0.40774320219943322</v>
      </c>
      <c r="AA104" s="41">
        <f t="shared" si="146"/>
        <v>0.2392956758790169</v>
      </c>
      <c r="AB104" s="42">
        <f t="shared" si="147"/>
        <v>0.23331328398204143</v>
      </c>
      <c r="AC104" s="36">
        <f t="shared" si="148"/>
        <v>0.11964783793950845</v>
      </c>
      <c r="AD104" s="36">
        <f t="shared" si="149"/>
        <v>0</v>
      </c>
      <c r="AE104" s="36">
        <f t="shared" si="150"/>
        <v>0</v>
      </c>
      <c r="AF104" s="36">
        <f t="shared" si="151"/>
        <v>0</v>
      </c>
      <c r="AG104" s="36">
        <f t="shared" si="152"/>
        <v>0</v>
      </c>
      <c r="AH104" s="36">
        <f t="shared" si="130"/>
        <v>0.40774320219943322</v>
      </c>
      <c r="AI104" s="41">
        <f t="shared" si="153"/>
        <v>0</v>
      </c>
      <c r="AJ104" s="36">
        <f t="shared" si="154"/>
        <v>0.23929567587901684</v>
      </c>
      <c r="AK104" s="42">
        <f t="shared" si="155"/>
        <v>0.17348936501228729</v>
      </c>
      <c r="AL104" s="36">
        <f t="shared" si="156"/>
        <v>0.11964783793950842</v>
      </c>
      <c r="AM104" s="36">
        <f t="shared" si="157"/>
        <v>5.9823918969754211E-2</v>
      </c>
      <c r="AN104" s="36">
        <f t="shared" si="158"/>
        <v>0</v>
      </c>
      <c r="AO104" s="36">
        <f t="shared" si="159"/>
        <v>0</v>
      </c>
      <c r="AP104" s="36">
        <f t="shared" si="131"/>
        <v>0.40774320219943322</v>
      </c>
      <c r="AQ104" s="41">
        <f t="shared" si="160"/>
        <v>0</v>
      </c>
      <c r="AR104" s="36">
        <f t="shared" si="161"/>
        <v>0</v>
      </c>
      <c r="AS104" s="36">
        <f t="shared" si="162"/>
        <v>0</v>
      </c>
      <c r="AT104" s="42">
        <f t="shared" si="163"/>
        <v>0.53243287883081258</v>
      </c>
      <c r="AU104" s="36">
        <f t="shared" si="164"/>
        <v>5.9823918969754225E-2</v>
      </c>
      <c r="AV104" s="36">
        <f t="shared" si="165"/>
        <v>0</v>
      </c>
      <c r="AW104" s="36">
        <f t="shared" si="166"/>
        <v>0</v>
      </c>
      <c r="AX104" s="36">
        <f t="shared" si="132"/>
        <v>0.40774320219943322</v>
      </c>
      <c r="AY104" s="41">
        <f t="shared" si="167"/>
        <v>0</v>
      </c>
      <c r="AZ104" s="36">
        <f t="shared" si="168"/>
        <v>0</v>
      </c>
      <c r="BA104" s="36">
        <f t="shared" si="169"/>
        <v>0</v>
      </c>
      <c r="BB104" s="36">
        <f t="shared" si="170"/>
        <v>0</v>
      </c>
      <c r="BC104" s="42">
        <f t="shared" si="171"/>
        <v>0.10225679780056685</v>
      </c>
      <c r="BD104" s="87">
        <f t="shared" si="172"/>
        <v>0</v>
      </c>
      <c r="BE104" s="36">
        <f t="shared" si="173"/>
        <v>0</v>
      </c>
      <c r="BF104" s="43">
        <f t="shared" si="133"/>
        <v>0.89774320219943315</v>
      </c>
      <c r="BG104" s="41">
        <f t="shared" si="174"/>
        <v>0</v>
      </c>
      <c r="BH104" s="36">
        <f t="shared" si="175"/>
        <v>0</v>
      </c>
      <c r="BI104" s="36">
        <f t="shared" si="176"/>
        <v>0</v>
      </c>
      <c r="BJ104" s="36">
        <f t="shared" si="177"/>
        <v>0</v>
      </c>
      <c r="BK104" s="36">
        <f t="shared" si="178"/>
        <v>0</v>
      </c>
      <c r="BL104" s="42">
        <f t="shared" si="179"/>
        <v>0.60225679780056685</v>
      </c>
      <c r="BM104" s="36">
        <f t="shared" si="180"/>
        <v>0</v>
      </c>
      <c r="BN104" s="43">
        <f t="shared" si="134"/>
        <v>0.39774320219943321</v>
      </c>
      <c r="BO104" s="41">
        <f t="shared" si="181"/>
        <v>0</v>
      </c>
      <c r="BP104" s="36">
        <f t="shared" si="182"/>
        <v>0</v>
      </c>
      <c r="BQ104" s="36">
        <f t="shared" si="183"/>
        <v>0</v>
      </c>
      <c r="BR104" s="36">
        <f t="shared" si="184"/>
        <v>0</v>
      </c>
      <c r="BS104" s="36">
        <f t="shared" si="185"/>
        <v>0</v>
      </c>
      <c r="BT104" s="36">
        <f t="shared" si="186"/>
        <v>0</v>
      </c>
      <c r="BU104" s="42">
        <f t="shared" si="187"/>
        <v>0.60225679780056685</v>
      </c>
      <c r="BV104" s="43">
        <f t="shared" si="135"/>
        <v>0.39774320219943321</v>
      </c>
      <c r="BX104" s="69">
        <f t="shared" si="113"/>
        <v>3.6446671315561608E-5</v>
      </c>
      <c r="BY104" s="69">
        <f t="shared" si="114"/>
        <v>3.8254248597105398E-6</v>
      </c>
      <c r="BZ104" s="69">
        <f t="shared" si="115"/>
        <v>1.1056399966861944E-6</v>
      </c>
      <c r="CA104" s="69">
        <f t="shared" si="116"/>
        <v>2.4025864675289723E-6</v>
      </c>
      <c r="CB104" s="69">
        <f t="shared" si="117"/>
        <v>4.3563282821036172E-7</v>
      </c>
      <c r="CC104" s="69">
        <f t="shared" si="118"/>
        <v>0</v>
      </c>
      <c r="CD104" s="69">
        <f t="shared" si="119"/>
        <v>0</v>
      </c>
      <c r="CE104" s="69">
        <f t="shared" si="120"/>
        <v>0.99995578404453223</v>
      </c>
    </row>
    <row r="105" spans="2:83" s="7" customFormat="1" ht="15.75" customHeight="1">
      <c r="B105" s="172">
        <v>78</v>
      </c>
      <c r="C105" s="173">
        <v>2</v>
      </c>
      <c r="D105" s="63">
        <f t="shared" si="121"/>
        <v>2.0673977543895973E-2</v>
      </c>
      <c r="E105" s="64">
        <f t="shared" si="122"/>
        <v>2.1699306079496351E-3</v>
      </c>
      <c r="F105" s="64">
        <f t="shared" si="123"/>
        <v>6.2716225208100029E-4</v>
      </c>
      <c r="G105" s="64">
        <f t="shared" si="124"/>
        <v>1.3629155088612924E-3</v>
      </c>
      <c r="H105" s="64">
        <f t="shared" si="125"/>
        <v>2.3831643484477054E-4</v>
      </c>
      <c r="I105" s="64">
        <f t="shared" si="126"/>
        <v>0</v>
      </c>
      <c r="J105" s="64">
        <f t="shared" si="127"/>
        <v>0</v>
      </c>
      <c r="K105" s="65">
        <f t="shared" si="128"/>
        <v>999.97492769765211</v>
      </c>
      <c r="L105" s="59">
        <f t="shared" si="112"/>
        <v>999.99999999999977</v>
      </c>
      <c r="M105" s="1"/>
      <c r="N105" s="17">
        <f t="shared" si="136"/>
        <v>2.4150378959442494E-2</v>
      </c>
      <c r="O105" s="27">
        <f t="shared" si="137"/>
        <v>40.842435803391226</v>
      </c>
      <c r="P105" s="17"/>
      <c r="Q105" s="32">
        <v>78</v>
      </c>
      <c r="R105" s="149">
        <f t="shared" si="129"/>
        <v>0.42813036230940499</v>
      </c>
      <c r="S105" s="35">
        <f t="shared" si="139"/>
        <v>0.5429873327567265</v>
      </c>
      <c r="T105" s="36">
        <f t="shared" si="140"/>
        <v>2.8882304933868438E-2</v>
      </c>
      <c r="U105" s="36">
        <f t="shared" si="141"/>
        <v>0</v>
      </c>
      <c r="V105" s="36">
        <f t="shared" si="142"/>
        <v>0</v>
      </c>
      <c r="W105" s="36">
        <f t="shared" si="143"/>
        <v>0</v>
      </c>
      <c r="X105" s="36">
        <f t="shared" si="144"/>
        <v>0</v>
      </c>
      <c r="Y105" s="36">
        <f t="shared" si="145"/>
        <v>0</v>
      </c>
      <c r="Z105" s="36">
        <f t="shared" si="138"/>
        <v>0.42813036230940499</v>
      </c>
      <c r="AA105" s="41">
        <f t="shared" si="146"/>
        <v>0.23105843947094751</v>
      </c>
      <c r="AB105" s="42">
        <f t="shared" si="147"/>
        <v>0.22528197848417375</v>
      </c>
      <c r="AC105" s="36">
        <f t="shared" si="148"/>
        <v>0.11552921973547375</v>
      </c>
      <c r="AD105" s="36">
        <f t="shared" si="149"/>
        <v>0</v>
      </c>
      <c r="AE105" s="36">
        <f t="shared" si="150"/>
        <v>0</v>
      </c>
      <c r="AF105" s="36">
        <f t="shared" si="151"/>
        <v>0</v>
      </c>
      <c r="AG105" s="36">
        <f t="shared" si="152"/>
        <v>0</v>
      </c>
      <c r="AH105" s="36">
        <f t="shared" si="130"/>
        <v>0.42813036230940499</v>
      </c>
      <c r="AI105" s="41">
        <f t="shared" si="153"/>
        <v>0</v>
      </c>
      <c r="AJ105" s="36">
        <f t="shared" si="154"/>
        <v>0.23105843947094745</v>
      </c>
      <c r="AK105" s="42">
        <f t="shared" si="155"/>
        <v>0.16751736861643707</v>
      </c>
      <c r="AL105" s="36">
        <f t="shared" si="156"/>
        <v>0.11552921973547373</v>
      </c>
      <c r="AM105" s="36">
        <f t="shared" si="157"/>
        <v>5.7764609867736863E-2</v>
      </c>
      <c r="AN105" s="36">
        <f t="shared" si="158"/>
        <v>0</v>
      </c>
      <c r="AO105" s="36">
        <f t="shared" si="159"/>
        <v>0</v>
      </c>
      <c r="AP105" s="36">
        <f t="shared" si="131"/>
        <v>0.42813036230940499</v>
      </c>
      <c r="AQ105" s="41">
        <f t="shared" si="160"/>
        <v>0</v>
      </c>
      <c r="AR105" s="36">
        <f t="shared" si="161"/>
        <v>0</v>
      </c>
      <c r="AS105" s="36">
        <f t="shared" si="162"/>
        <v>0</v>
      </c>
      <c r="AT105" s="42">
        <f t="shared" si="163"/>
        <v>0.51410502782285816</v>
      </c>
      <c r="AU105" s="36">
        <f t="shared" si="164"/>
        <v>5.7764609867736877E-2</v>
      </c>
      <c r="AV105" s="36">
        <f t="shared" si="165"/>
        <v>0</v>
      </c>
      <c r="AW105" s="36">
        <f t="shared" si="166"/>
        <v>0</v>
      </c>
      <c r="AX105" s="36">
        <f t="shared" si="132"/>
        <v>0.42813036230940499</v>
      </c>
      <c r="AY105" s="41">
        <f t="shared" si="167"/>
        <v>0</v>
      </c>
      <c r="AZ105" s="36">
        <f t="shared" si="168"/>
        <v>0</v>
      </c>
      <c r="BA105" s="36">
        <f t="shared" si="169"/>
        <v>0</v>
      </c>
      <c r="BB105" s="36">
        <f t="shared" si="170"/>
        <v>0</v>
      </c>
      <c r="BC105" s="42">
        <f t="shared" si="171"/>
        <v>8.1869637690594965E-2</v>
      </c>
      <c r="BD105" s="87">
        <f t="shared" si="172"/>
        <v>0</v>
      </c>
      <c r="BE105" s="36">
        <f t="shared" si="173"/>
        <v>0</v>
      </c>
      <c r="BF105" s="43">
        <f t="shared" si="133"/>
        <v>0.91813036230940503</v>
      </c>
      <c r="BG105" s="41">
        <f t="shared" si="174"/>
        <v>0</v>
      </c>
      <c r="BH105" s="36">
        <f t="shared" si="175"/>
        <v>0</v>
      </c>
      <c r="BI105" s="36">
        <f t="shared" si="176"/>
        <v>0</v>
      </c>
      <c r="BJ105" s="36">
        <f t="shared" si="177"/>
        <v>0</v>
      </c>
      <c r="BK105" s="36">
        <f t="shared" si="178"/>
        <v>0</v>
      </c>
      <c r="BL105" s="42">
        <f t="shared" si="179"/>
        <v>0.58186963769059497</v>
      </c>
      <c r="BM105" s="36">
        <f t="shared" si="180"/>
        <v>0</v>
      </c>
      <c r="BN105" s="43">
        <f t="shared" si="134"/>
        <v>0.41813036230940498</v>
      </c>
      <c r="BO105" s="41">
        <f t="shared" si="181"/>
        <v>0</v>
      </c>
      <c r="BP105" s="36">
        <f t="shared" si="182"/>
        <v>0</v>
      </c>
      <c r="BQ105" s="36">
        <f t="shared" si="183"/>
        <v>0</v>
      </c>
      <c r="BR105" s="36">
        <f t="shared" si="184"/>
        <v>0</v>
      </c>
      <c r="BS105" s="36">
        <f t="shared" si="185"/>
        <v>0</v>
      </c>
      <c r="BT105" s="36">
        <f t="shared" si="186"/>
        <v>0</v>
      </c>
      <c r="BU105" s="42">
        <f t="shared" si="187"/>
        <v>0.58186963769059497</v>
      </c>
      <c r="BV105" s="43">
        <f t="shared" si="135"/>
        <v>0.41813036230940498</v>
      </c>
      <c r="BX105" s="69">
        <f t="shared" si="113"/>
        <v>2.0673977543895979E-5</v>
      </c>
      <c r="BY105" s="69">
        <f t="shared" si="114"/>
        <v>2.1699306079496357E-6</v>
      </c>
      <c r="BZ105" s="69">
        <f t="shared" si="115"/>
        <v>6.2716225208100047E-7</v>
      </c>
      <c r="CA105" s="69">
        <f t="shared" si="116"/>
        <v>1.3629155088612928E-6</v>
      </c>
      <c r="CB105" s="69">
        <f t="shared" si="117"/>
        <v>2.3831643484477059E-7</v>
      </c>
      <c r="CC105" s="69">
        <f t="shared" si="118"/>
        <v>0</v>
      </c>
      <c r="CD105" s="69">
        <f t="shared" si="119"/>
        <v>0</v>
      </c>
      <c r="CE105" s="69">
        <f t="shared" si="120"/>
        <v>0.99997492769765228</v>
      </c>
    </row>
    <row r="106" spans="2:83" s="7" customFormat="1" ht="15.75" customHeight="1">
      <c r="B106" s="172">
        <v>79</v>
      </c>
      <c r="C106" s="173"/>
      <c r="D106" s="63">
        <f t="shared" si="121"/>
        <v>1.1288114294095068E-2</v>
      </c>
      <c r="E106" s="64">
        <f t="shared" si="122"/>
        <v>1.1847949752669964E-3</v>
      </c>
      <c r="F106" s="64">
        <f t="shared" si="123"/>
        <v>3.4243430744765519E-4</v>
      </c>
      <c r="G106" s="64">
        <f t="shared" si="124"/>
        <v>7.4419680927009899E-4</v>
      </c>
      <c r="H106" s="64">
        <f t="shared" si="125"/>
        <v>1.2506232605485545E-4</v>
      </c>
      <c r="I106" s="64">
        <f t="shared" si="126"/>
        <v>0</v>
      </c>
      <c r="J106" s="64">
        <f t="shared" si="127"/>
        <v>0</v>
      </c>
      <c r="K106" s="65">
        <f t="shared" si="128"/>
        <v>999.98631539728763</v>
      </c>
      <c r="L106" s="59">
        <f t="shared" si="112"/>
        <v>999.99999999999977</v>
      </c>
      <c r="M106" s="1"/>
      <c r="N106" s="17">
        <f t="shared" si="136"/>
        <v>1.318425172737994E-2</v>
      </c>
      <c r="O106" s="27">
        <f t="shared" si="137"/>
        <v>23.033117483219616</v>
      </c>
      <c r="P106" s="17"/>
      <c r="Q106" s="32">
        <v>79</v>
      </c>
      <c r="R106" s="149">
        <f t="shared" si="129"/>
        <v>0.44953688042487505</v>
      </c>
      <c r="S106" s="35">
        <f t="shared" si="139"/>
        <v>0.52266195191981568</v>
      </c>
      <c r="T106" s="36">
        <f t="shared" si="140"/>
        <v>2.7801167655309347E-2</v>
      </c>
      <c r="U106" s="36">
        <f t="shared" si="141"/>
        <v>0</v>
      </c>
      <c r="V106" s="36">
        <f t="shared" si="142"/>
        <v>0</v>
      </c>
      <c r="W106" s="36">
        <f t="shared" si="143"/>
        <v>0</v>
      </c>
      <c r="X106" s="36">
        <f t="shared" si="144"/>
        <v>0</v>
      </c>
      <c r="Y106" s="36">
        <f t="shared" si="145"/>
        <v>0</v>
      </c>
      <c r="Z106" s="36">
        <f t="shared" si="138"/>
        <v>0.44953688042487505</v>
      </c>
      <c r="AA106" s="41">
        <f t="shared" si="146"/>
        <v>0.22240934124247477</v>
      </c>
      <c r="AB106" s="42">
        <f t="shared" si="147"/>
        <v>0.21684910771141275</v>
      </c>
      <c r="AC106" s="36">
        <f t="shared" si="148"/>
        <v>0.11120467062123739</v>
      </c>
      <c r="AD106" s="36">
        <f t="shared" si="149"/>
        <v>0</v>
      </c>
      <c r="AE106" s="36">
        <f t="shared" si="150"/>
        <v>0</v>
      </c>
      <c r="AF106" s="36">
        <f t="shared" si="151"/>
        <v>0</v>
      </c>
      <c r="AG106" s="36">
        <f t="shared" si="152"/>
        <v>0</v>
      </c>
      <c r="AH106" s="36">
        <f t="shared" si="130"/>
        <v>0.44953688042487505</v>
      </c>
      <c r="AI106" s="41">
        <f t="shared" si="153"/>
        <v>0</v>
      </c>
      <c r="AJ106" s="36">
        <f t="shared" si="154"/>
        <v>0.22240934124247472</v>
      </c>
      <c r="AK106" s="42">
        <f t="shared" si="155"/>
        <v>0.16124677240079421</v>
      </c>
      <c r="AL106" s="36">
        <f t="shared" si="156"/>
        <v>0.11120467062123736</v>
      </c>
      <c r="AM106" s="36">
        <f t="shared" si="157"/>
        <v>5.5602335310618679E-2</v>
      </c>
      <c r="AN106" s="36">
        <f t="shared" si="158"/>
        <v>0</v>
      </c>
      <c r="AO106" s="36">
        <f t="shared" si="159"/>
        <v>0</v>
      </c>
      <c r="AP106" s="36">
        <f t="shared" si="131"/>
        <v>0.44953688042487505</v>
      </c>
      <c r="AQ106" s="41">
        <f t="shared" si="160"/>
        <v>0</v>
      </c>
      <c r="AR106" s="36">
        <f t="shared" si="161"/>
        <v>0</v>
      </c>
      <c r="AS106" s="36">
        <f t="shared" si="162"/>
        <v>0</v>
      </c>
      <c r="AT106" s="42">
        <f t="shared" si="163"/>
        <v>0.4948607842645063</v>
      </c>
      <c r="AU106" s="36">
        <f t="shared" si="164"/>
        <v>5.5602335310618693E-2</v>
      </c>
      <c r="AV106" s="36">
        <f t="shared" si="165"/>
        <v>0</v>
      </c>
      <c r="AW106" s="36">
        <f t="shared" si="166"/>
        <v>0</v>
      </c>
      <c r="AX106" s="36">
        <f t="shared" si="132"/>
        <v>0.44953688042487505</v>
      </c>
      <c r="AY106" s="41">
        <f t="shared" si="167"/>
        <v>0</v>
      </c>
      <c r="AZ106" s="36">
        <f t="shared" si="168"/>
        <v>0</v>
      </c>
      <c r="BA106" s="36">
        <f t="shared" si="169"/>
        <v>0</v>
      </c>
      <c r="BB106" s="36">
        <f t="shared" si="170"/>
        <v>0</v>
      </c>
      <c r="BC106" s="42">
        <f t="shared" si="171"/>
        <v>6.0463119575124957E-2</v>
      </c>
      <c r="BD106" s="87">
        <f t="shared" si="172"/>
        <v>0</v>
      </c>
      <c r="BE106" s="36">
        <f t="shared" si="173"/>
        <v>0</v>
      </c>
      <c r="BF106" s="43">
        <f t="shared" si="133"/>
        <v>0.93953688042487504</v>
      </c>
      <c r="BG106" s="41">
        <f t="shared" si="174"/>
        <v>0</v>
      </c>
      <c r="BH106" s="36">
        <f t="shared" si="175"/>
        <v>0</v>
      </c>
      <c r="BI106" s="36">
        <f t="shared" si="176"/>
        <v>0</v>
      </c>
      <c r="BJ106" s="36">
        <f t="shared" si="177"/>
        <v>0</v>
      </c>
      <c r="BK106" s="36">
        <f t="shared" si="178"/>
        <v>0</v>
      </c>
      <c r="BL106" s="42">
        <f t="shared" si="179"/>
        <v>0.56046311957512496</v>
      </c>
      <c r="BM106" s="36">
        <f t="shared" si="180"/>
        <v>0</v>
      </c>
      <c r="BN106" s="43">
        <f t="shared" si="134"/>
        <v>0.43953688042487504</v>
      </c>
      <c r="BO106" s="41">
        <f t="shared" si="181"/>
        <v>0</v>
      </c>
      <c r="BP106" s="36">
        <f t="shared" si="182"/>
        <v>0</v>
      </c>
      <c r="BQ106" s="36">
        <f t="shared" si="183"/>
        <v>0</v>
      </c>
      <c r="BR106" s="36">
        <f t="shared" si="184"/>
        <v>0</v>
      </c>
      <c r="BS106" s="36">
        <f t="shared" si="185"/>
        <v>0</v>
      </c>
      <c r="BT106" s="36">
        <f t="shared" si="186"/>
        <v>0</v>
      </c>
      <c r="BU106" s="42">
        <f t="shared" si="187"/>
        <v>0.56046311957512496</v>
      </c>
      <c r="BV106" s="43">
        <f t="shared" si="135"/>
        <v>0.43953688042487504</v>
      </c>
      <c r="BX106" s="69">
        <f t="shared" si="113"/>
        <v>1.128811429409507E-5</v>
      </c>
      <c r="BY106" s="69">
        <f t="shared" si="114"/>
        <v>1.1847949752669966E-6</v>
      </c>
      <c r="BZ106" s="69">
        <f t="shared" si="115"/>
        <v>3.4243430744765525E-7</v>
      </c>
      <c r="CA106" s="69">
        <f t="shared" si="116"/>
        <v>7.4419680927009919E-7</v>
      </c>
      <c r="CB106" s="69">
        <f t="shared" si="117"/>
        <v>1.2506232605485547E-7</v>
      </c>
      <c r="CC106" s="69">
        <f t="shared" si="118"/>
        <v>0</v>
      </c>
      <c r="CD106" s="69">
        <f t="shared" si="119"/>
        <v>0</v>
      </c>
      <c r="CE106" s="69">
        <f t="shared" si="120"/>
        <v>0.99998631539728788</v>
      </c>
    </row>
    <row r="107" spans="2:83" s="7" customFormat="1" ht="15.75" customHeight="1">
      <c r="B107" s="172">
        <v>80</v>
      </c>
      <c r="C107" s="173">
        <v>2</v>
      </c>
      <c r="D107" s="63">
        <f t="shared" si="121"/>
        <v>5.9117105588184886E-3</v>
      </c>
      <c r="E107" s="64">
        <f t="shared" si="122"/>
        <v>6.2049025929733427E-4</v>
      </c>
      <c r="F107" s="64">
        <f t="shared" si="123"/>
        <v>1.793366419136073E-4</v>
      </c>
      <c r="G107" s="64">
        <f t="shared" si="124"/>
        <v>3.897616134860781E-4</v>
      </c>
      <c r="H107" s="64">
        <f t="shared" si="125"/>
        <v>6.2702805132137295E-5</v>
      </c>
      <c r="I107" s="64">
        <f t="shared" si="126"/>
        <v>0</v>
      </c>
      <c r="J107" s="64">
        <f t="shared" si="127"/>
        <v>0</v>
      </c>
      <c r="K107" s="65">
        <f t="shared" si="128"/>
        <v>999.99283599812122</v>
      </c>
      <c r="L107" s="59">
        <f t="shared" si="112"/>
        <v>999.99999999999989</v>
      </c>
      <c r="M107" s="1"/>
      <c r="N107" s="17">
        <f t="shared" si="136"/>
        <v>6.9036334079937371E-3</v>
      </c>
      <c r="O107" s="27">
        <f t="shared" si="137"/>
        <v>12.507756761368661</v>
      </c>
      <c r="P107" s="17"/>
      <c r="Q107" s="32">
        <v>80</v>
      </c>
      <c r="R107" s="149">
        <f t="shared" si="129"/>
        <v>0.472013724446119</v>
      </c>
      <c r="S107" s="35">
        <f t="shared" si="139"/>
        <v>0.50132030204105871</v>
      </c>
      <c r="T107" s="36">
        <f t="shared" si="140"/>
        <v>2.6665973512822273E-2</v>
      </c>
      <c r="U107" s="36">
        <f t="shared" si="141"/>
        <v>0</v>
      </c>
      <c r="V107" s="36">
        <f t="shared" si="142"/>
        <v>0</v>
      </c>
      <c r="W107" s="36">
        <f t="shared" si="143"/>
        <v>0</v>
      </c>
      <c r="X107" s="36">
        <f t="shared" si="144"/>
        <v>0</v>
      </c>
      <c r="Y107" s="36">
        <f t="shared" si="145"/>
        <v>0</v>
      </c>
      <c r="Z107" s="36">
        <f t="shared" si="138"/>
        <v>0.472013724446119</v>
      </c>
      <c r="AA107" s="41">
        <f t="shared" si="146"/>
        <v>0.21332778810257819</v>
      </c>
      <c r="AB107" s="42">
        <f t="shared" si="147"/>
        <v>0.20799459340001369</v>
      </c>
      <c r="AC107" s="36">
        <f t="shared" si="148"/>
        <v>0.10666389405128909</v>
      </c>
      <c r="AD107" s="36">
        <f t="shared" si="149"/>
        <v>0</v>
      </c>
      <c r="AE107" s="36">
        <f t="shared" si="150"/>
        <v>0</v>
      </c>
      <c r="AF107" s="36">
        <f t="shared" si="151"/>
        <v>0</v>
      </c>
      <c r="AG107" s="36">
        <f t="shared" si="152"/>
        <v>0</v>
      </c>
      <c r="AH107" s="36">
        <f t="shared" si="130"/>
        <v>0.472013724446119</v>
      </c>
      <c r="AI107" s="41">
        <f t="shared" si="153"/>
        <v>0</v>
      </c>
      <c r="AJ107" s="36">
        <f t="shared" si="154"/>
        <v>0.21332778810257819</v>
      </c>
      <c r="AK107" s="42">
        <f t="shared" si="155"/>
        <v>0.15466264637436922</v>
      </c>
      <c r="AL107" s="36">
        <f t="shared" si="156"/>
        <v>0.10666389405128909</v>
      </c>
      <c r="AM107" s="36">
        <f t="shared" si="157"/>
        <v>5.3331947025644547E-2</v>
      </c>
      <c r="AN107" s="36">
        <f t="shared" si="158"/>
        <v>0</v>
      </c>
      <c r="AO107" s="36">
        <f t="shared" si="159"/>
        <v>0</v>
      </c>
      <c r="AP107" s="36">
        <f t="shared" si="131"/>
        <v>0.472013724446119</v>
      </c>
      <c r="AQ107" s="41">
        <f t="shared" si="160"/>
        <v>0</v>
      </c>
      <c r="AR107" s="36">
        <f t="shared" si="161"/>
        <v>0</v>
      </c>
      <c r="AS107" s="36">
        <f t="shared" si="162"/>
        <v>0</v>
      </c>
      <c r="AT107" s="42">
        <f t="shared" si="163"/>
        <v>0.47465432852823641</v>
      </c>
      <c r="AU107" s="36">
        <f t="shared" si="164"/>
        <v>5.3331947025644547E-2</v>
      </c>
      <c r="AV107" s="36">
        <f t="shared" si="165"/>
        <v>0</v>
      </c>
      <c r="AW107" s="36">
        <f t="shared" si="166"/>
        <v>0</v>
      </c>
      <c r="AX107" s="36">
        <f t="shared" si="132"/>
        <v>0.472013724446119</v>
      </c>
      <c r="AY107" s="41">
        <f t="shared" si="167"/>
        <v>0</v>
      </c>
      <c r="AZ107" s="36">
        <f t="shared" si="168"/>
        <v>0</v>
      </c>
      <c r="BA107" s="36">
        <f t="shared" si="169"/>
        <v>0</v>
      </c>
      <c r="BB107" s="36">
        <f t="shared" si="170"/>
        <v>0</v>
      </c>
      <c r="BC107" s="42">
        <f t="shared" si="171"/>
        <v>3.798627555388101E-2</v>
      </c>
      <c r="BD107" s="87">
        <f t="shared" si="172"/>
        <v>0</v>
      </c>
      <c r="BE107" s="36">
        <f t="shared" si="173"/>
        <v>0</v>
      </c>
      <c r="BF107" s="43">
        <f t="shared" si="133"/>
        <v>0.96201372444611899</v>
      </c>
      <c r="BG107" s="41">
        <f t="shared" si="174"/>
        <v>0</v>
      </c>
      <c r="BH107" s="36">
        <f t="shared" si="175"/>
        <v>0</v>
      </c>
      <c r="BI107" s="36">
        <f t="shared" si="176"/>
        <v>0</v>
      </c>
      <c r="BJ107" s="36">
        <f t="shared" si="177"/>
        <v>0</v>
      </c>
      <c r="BK107" s="36">
        <f t="shared" si="178"/>
        <v>0</v>
      </c>
      <c r="BL107" s="42">
        <f t="shared" si="179"/>
        <v>0.53798627555388101</v>
      </c>
      <c r="BM107" s="36">
        <f t="shared" si="180"/>
        <v>0</v>
      </c>
      <c r="BN107" s="43">
        <f t="shared" si="134"/>
        <v>0.46201372444611899</v>
      </c>
      <c r="BO107" s="41">
        <f t="shared" si="181"/>
        <v>0</v>
      </c>
      <c r="BP107" s="36">
        <f t="shared" si="182"/>
        <v>0</v>
      </c>
      <c r="BQ107" s="36">
        <f t="shared" si="183"/>
        <v>0</v>
      </c>
      <c r="BR107" s="36">
        <f t="shared" si="184"/>
        <v>0</v>
      </c>
      <c r="BS107" s="36">
        <f t="shared" si="185"/>
        <v>0</v>
      </c>
      <c r="BT107" s="36">
        <f t="shared" si="186"/>
        <v>0</v>
      </c>
      <c r="BU107" s="42">
        <f t="shared" si="187"/>
        <v>0.53798627555388101</v>
      </c>
      <c r="BV107" s="43">
        <f t="shared" si="135"/>
        <v>0.46201372444611899</v>
      </c>
      <c r="BX107" s="69">
        <f t="shared" si="113"/>
        <v>5.9117105588184888E-6</v>
      </c>
      <c r="BY107" s="69">
        <f t="shared" si="114"/>
        <v>6.2049025929733435E-7</v>
      </c>
      <c r="BZ107" s="69">
        <f t="shared" si="115"/>
        <v>1.7933664191360734E-7</v>
      </c>
      <c r="CA107" s="69">
        <f t="shared" si="116"/>
        <v>3.8976161348607816E-7</v>
      </c>
      <c r="CB107" s="69">
        <f t="shared" si="117"/>
        <v>6.2702805132137308E-8</v>
      </c>
      <c r="CC107" s="69">
        <f t="shared" si="118"/>
        <v>0</v>
      </c>
      <c r="CD107" s="69">
        <f t="shared" si="119"/>
        <v>0</v>
      </c>
      <c r="CE107" s="69">
        <f t="shared" si="120"/>
        <v>0.99999283599812139</v>
      </c>
    </row>
    <row r="108" spans="2:83" s="7" customFormat="1" ht="15.75" customHeight="1">
      <c r="B108" s="172">
        <v>81</v>
      </c>
      <c r="C108" s="173"/>
      <c r="D108" s="63">
        <f t="shared" si="121"/>
        <v>2.9576376316781741E-3</v>
      </c>
      <c r="E108" s="64">
        <f t="shared" si="122"/>
        <v>3.1043220447421948E-4</v>
      </c>
      <c r="F108" s="64">
        <f t="shared" si="123"/>
        <v>8.9722390090844737E-5</v>
      </c>
      <c r="G108" s="64">
        <f t="shared" si="124"/>
        <v>1.950062516749485E-4</v>
      </c>
      <c r="H108" s="64">
        <f t="shared" si="125"/>
        <v>2.989645710126987E-5</v>
      </c>
      <c r="I108" s="64">
        <f t="shared" si="126"/>
        <v>0</v>
      </c>
      <c r="J108" s="64">
        <f t="shared" si="127"/>
        <v>0</v>
      </c>
      <c r="K108" s="65">
        <f t="shared" si="128"/>
        <v>999.99641730506494</v>
      </c>
      <c r="L108" s="59">
        <f t="shared" si="112"/>
        <v>1000</v>
      </c>
      <c r="M108" s="1"/>
      <c r="N108" s="17">
        <f t="shared" si="136"/>
        <v>3.4533140852115564E-3</v>
      </c>
      <c r="O108" s="27">
        <f t="shared" si="137"/>
        <v>6.5177679169540408</v>
      </c>
      <c r="P108" s="17"/>
      <c r="Q108" s="32">
        <v>81</v>
      </c>
      <c r="R108" s="149">
        <f t="shared" si="129"/>
        <v>0.49561441066842493</v>
      </c>
      <c r="S108" s="35">
        <f t="shared" si="139"/>
        <v>0.47891156966836423</v>
      </c>
      <c r="T108" s="36">
        <f t="shared" si="140"/>
        <v>2.5474019663210862E-2</v>
      </c>
      <c r="U108" s="36">
        <f t="shared" si="141"/>
        <v>0</v>
      </c>
      <c r="V108" s="36">
        <f t="shared" si="142"/>
        <v>0</v>
      </c>
      <c r="W108" s="36">
        <f t="shared" si="143"/>
        <v>0</v>
      </c>
      <c r="X108" s="36">
        <f t="shared" si="144"/>
        <v>0</v>
      </c>
      <c r="Y108" s="36">
        <f t="shared" si="145"/>
        <v>0</v>
      </c>
      <c r="Z108" s="36">
        <f t="shared" si="138"/>
        <v>0.49561441066842493</v>
      </c>
      <c r="AA108" s="41">
        <f t="shared" si="146"/>
        <v>0.20379215730568689</v>
      </c>
      <c r="AB108" s="42">
        <f t="shared" si="147"/>
        <v>0.19869735337304473</v>
      </c>
      <c r="AC108" s="36">
        <f t="shared" si="148"/>
        <v>0.10189607865284345</v>
      </c>
      <c r="AD108" s="36">
        <f t="shared" si="149"/>
        <v>0</v>
      </c>
      <c r="AE108" s="36">
        <f t="shared" si="150"/>
        <v>0</v>
      </c>
      <c r="AF108" s="36">
        <f t="shared" si="151"/>
        <v>0</v>
      </c>
      <c r="AG108" s="36">
        <f t="shared" si="152"/>
        <v>0</v>
      </c>
      <c r="AH108" s="36">
        <f t="shared" si="130"/>
        <v>0.49561441066842493</v>
      </c>
      <c r="AI108" s="41">
        <f t="shared" si="153"/>
        <v>0</v>
      </c>
      <c r="AJ108" s="36">
        <f t="shared" si="154"/>
        <v>0.20379215730568687</v>
      </c>
      <c r="AK108" s="42">
        <f t="shared" si="155"/>
        <v>0.14774931404662306</v>
      </c>
      <c r="AL108" s="36">
        <f t="shared" si="156"/>
        <v>0.10189607865284343</v>
      </c>
      <c r="AM108" s="36">
        <f t="shared" si="157"/>
        <v>5.0948039326421717E-2</v>
      </c>
      <c r="AN108" s="36">
        <f t="shared" si="158"/>
        <v>0</v>
      </c>
      <c r="AO108" s="36">
        <f t="shared" si="159"/>
        <v>0</v>
      </c>
      <c r="AP108" s="36">
        <f t="shared" si="131"/>
        <v>0.49561441066842493</v>
      </c>
      <c r="AQ108" s="41">
        <f t="shared" si="160"/>
        <v>0</v>
      </c>
      <c r="AR108" s="36">
        <f t="shared" si="161"/>
        <v>0</v>
      </c>
      <c r="AS108" s="36">
        <f t="shared" si="162"/>
        <v>0</v>
      </c>
      <c r="AT108" s="42">
        <f t="shared" si="163"/>
        <v>0.45343755000515329</v>
      </c>
      <c r="AU108" s="36">
        <f t="shared" si="164"/>
        <v>5.0948039326421724E-2</v>
      </c>
      <c r="AV108" s="36">
        <f t="shared" si="165"/>
        <v>0</v>
      </c>
      <c r="AW108" s="36">
        <f t="shared" si="166"/>
        <v>0</v>
      </c>
      <c r="AX108" s="36">
        <f t="shared" si="132"/>
        <v>0.49561441066842493</v>
      </c>
      <c r="AY108" s="41">
        <f t="shared" si="167"/>
        <v>0</v>
      </c>
      <c r="AZ108" s="36">
        <f t="shared" si="168"/>
        <v>0</v>
      </c>
      <c r="BA108" s="36">
        <f t="shared" si="169"/>
        <v>0</v>
      </c>
      <c r="BB108" s="36">
        <f t="shared" si="170"/>
        <v>0</v>
      </c>
      <c r="BC108" s="42">
        <f t="shared" si="171"/>
        <v>1.4385589331575077E-2</v>
      </c>
      <c r="BD108" s="87">
        <f t="shared" si="172"/>
        <v>0</v>
      </c>
      <c r="BE108" s="36">
        <f t="shared" si="173"/>
        <v>0</v>
      </c>
      <c r="BF108" s="43">
        <f t="shared" si="133"/>
        <v>0.98561441066842492</v>
      </c>
      <c r="BG108" s="41">
        <f t="shared" si="174"/>
        <v>0</v>
      </c>
      <c r="BH108" s="36">
        <f t="shared" si="175"/>
        <v>0</v>
      </c>
      <c r="BI108" s="36">
        <f t="shared" si="176"/>
        <v>0</v>
      </c>
      <c r="BJ108" s="36">
        <f t="shared" si="177"/>
        <v>0</v>
      </c>
      <c r="BK108" s="36">
        <f t="shared" si="178"/>
        <v>0</v>
      </c>
      <c r="BL108" s="42">
        <f t="shared" si="179"/>
        <v>0.51438558933157508</v>
      </c>
      <c r="BM108" s="36">
        <f t="shared" si="180"/>
        <v>0</v>
      </c>
      <c r="BN108" s="43">
        <f t="shared" si="134"/>
        <v>0.48561441066842492</v>
      </c>
      <c r="BO108" s="41">
        <f t="shared" si="181"/>
        <v>0</v>
      </c>
      <c r="BP108" s="36">
        <f t="shared" si="182"/>
        <v>0</v>
      </c>
      <c r="BQ108" s="36">
        <f t="shared" si="183"/>
        <v>0</v>
      </c>
      <c r="BR108" s="36">
        <f t="shared" si="184"/>
        <v>0</v>
      </c>
      <c r="BS108" s="36">
        <f t="shared" si="185"/>
        <v>0</v>
      </c>
      <c r="BT108" s="36">
        <f t="shared" si="186"/>
        <v>0</v>
      </c>
      <c r="BU108" s="42">
        <f t="shared" si="187"/>
        <v>0.51438558933157508</v>
      </c>
      <c r="BV108" s="43">
        <f t="shared" si="135"/>
        <v>0.48561441066842492</v>
      </c>
      <c r="BX108" s="69">
        <f t="shared" si="113"/>
        <v>2.9576376316781741E-6</v>
      </c>
      <c r="BY108" s="69">
        <f t="shared" si="114"/>
        <v>3.104322044742195E-7</v>
      </c>
      <c r="BZ108" s="69">
        <f t="shared" si="115"/>
        <v>8.9722390090844733E-8</v>
      </c>
      <c r="CA108" s="69">
        <f t="shared" si="116"/>
        <v>1.9500625167494849E-7</v>
      </c>
      <c r="CB108" s="69">
        <f t="shared" si="117"/>
        <v>2.9896457101269871E-8</v>
      </c>
      <c r="CC108" s="69">
        <f t="shared" si="118"/>
        <v>0</v>
      </c>
      <c r="CD108" s="69">
        <f t="shared" si="119"/>
        <v>0</v>
      </c>
      <c r="CE108" s="69">
        <f t="shared" si="120"/>
        <v>0.99999641730506494</v>
      </c>
    </row>
    <row r="109" spans="2:83" s="7" customFormat="1" ht="15.75" customHeight="1">
      <c r="B109" s="172">
        <v>82</v>
      </c>
      <c r="C109" s="173">
        <v>2</v>
      </c>
      <c r="D109" s="63">
        <f t="shared" si="121"/>
        <v>1.4668445735187732E-3</v>
      </c>
      <c r="E109" s="64">
        <f t="shared" si="122"/>
        <v>1.5395929159858193E-4</v>
      </c>
      <c r="F109" s="64">
        <f t="shared" si="123"/>
        <v>4.4497946475347916E-5</v>
      </c>
      <c r="G109" s="64">
        <f t="shared" si="124"/>
        <v>9.6717192933774306E-5</v>
      </c>
      <c r="H109" s="64">
        <f t="shared" si="125"/>
        <v>1.4679199003628517E-5</v>
      </c>
      <c r="I109" s="64">
        <f t="shared" si="126"/>
        <v>0</v>
      </c>
      <c r="J109" s="64">
        <f t="shared" si="127"/>
        <v>0</v>
      </c>
      <c r="K109" s="65">
        <f t="shared" si="128"/>
        <v>999.99822330179654</v>
      </c>
      <c r="L109" s="59">
        <f t="shared" si="112"/>
        <v>1000.0000000000001</v>
      </c>
      <c r="M109" s="1"/>
      <c r="N109" s="17">
        <f t="shared" si="136"/>
        <v>1.7126192926443943E-3</v>
      </c>
      <c r="O109" s="27">
        <f t="shared" si="137"/>
        <v>3.2564334061045557</v>
      </c>
      <c r="P109" s="17"/>
      <c r="Q109" s="32">
        <v>82</v>
      </c>
      <c r="R109" s="149">
        <f t="shared" si="129"/>
        <v>0.5</v>
      </c>
      <c r="S109" s="35">
        <f t="shared" si="139"/>
        <v>0.4747474747474747</v>
      </c>
      <c r="T109" s="36">
        <f t="shared" si="140"/>
        <v>2.5252525252525249E-2</v>
      </c>
      <c r="U109" s="36">
        <f t="shared" si="141"/>
        <v>0</v>
      </c>
      <c r="V109" s="36">
        <f t="shared" si="142"/>
        <v>0</v>
      </c>
      <c r="W109" s="36">
        <f t="shared" si="143"/>
        <v>0</v>
      </c>
      <c r="X109" s="36">
        <f t="shared" si="144"/>
        <v>0</v>
      </c>
      <c r="Y109" s="36">
        <f t="shared" si="145"/>
        <v>0</v>
      </c>
      <c r="Z109" s="36">
        <f t="shared" si="138"/>
        <v>0.5</v>
      </c>
      <c r="AA109" s="41">
        <f t="shared" si="146"/>
        <v>0.20202020202020199</v>
      </c>
      <c r="AB109" s="42">
        <f t="shared" si="147"/>
        <v>0.19696969696969702</v>
      </c>
      <c r="AC109" s="36">
        <f t="shared" si="148"/>
        <v>0.10101010101010099</v>
      </c>
      <c r="AD109" s="36">
        <f t="shared" si="149"/>
        <v>0</v>
      </c>
      <c r="AE109" s="36">
        <f t="shared" si="150"/>
        <v>0</v>
      </c>
      <c r="AF109" s="36">
        <f t="shared" si="151"/>
        <v>0</v>
      </c>
      <c r="AG109" s="36">
        <f t="shared" si="152"/>
        <v>0</v>
      </c>
      <c r="AH109" s="36">
        <f t="shared" si="130"/>
        <v>0.5</v>
      </c>
      <c r="AI109" s="41">
        <f t="shared" si="153"/>
        <v>0</v>
      </c>
      <c r="AJ109" s="36">
        <f t="shared" si="154"/>
        <v>0.20202020202020199</v>
      </c>
      <c r="AK109" s="42">
        <f t="shared" si="155"/>
        <v>0.14646464646464652</v>
      </c>
      <c r="AL109" s="36">
        <f t="shared" si="156"/>
        <v>0.10101010101010099</v>
      </c>
      <c r="AM109" s="36">
        <f t="shared" si="157"/>
        <v>5.0505050505050497E-2</v>
      </c>
      <c r="AN109" s="36">
        <f t="shared" si="158"/>
        <v>0</v>
      </c>
      <c r="AO109" s="36">
        <f t="shared" si="159"/>
        <v>0</v>
      </c>
      <c r="AP109" s="36">
        <f t="shared" si="131"/>
        <v>0.5</v>
      </c>
      <c r="AQ109" s="41">
        <f t="shared" si="160"/>
        <v>0</v>
      </c>
      <c r="AR109" s="36">
        <f t="shared" si="161"/>
        <v>0</v>
      </c>
      <c r="AS109" s="36">
        <f t="shared" si="162"/>
        <v>0</v>
      </c>
      <c r="AT109" s="42">
        <f t="shared" si="163"/>
        <v>0.4494949494949495</v>
      </c>
      <c r="AU109" s="36">
        <f t="shared" si="164"/>
        <v>5.0505050505050497E-2</v>
      </c>
      <c r="AV109" s="36">
        <f t="shared" si="165"/>
        <v>0</v>
      </c>
      <c r="AW109" s="36">
        <f t="shared" si="166"/>
        <v>0</v>
      </c>
      <c r="AX109" s="36">
        <f t="shared" si="132"/>
        <v>0.5</v>
      </c>
      <c r="AY109" s="41">
        <f t="shared" si="167"/>
        <v>0</v>
      </c>
      <c r="AZ109" s="36">
        <f t="shared" si="168"/>
        <v>0</v>
      </c>
      <c r="BA109" s="36">
        <f t="shared" si="169"/>
        <v>0</v>
      </c>
      <c r="BB109" s="36">
        <f t="shared" si="170"/>
        <v>0</v>
      </c>
      <c r="BC109" s="42">
        <f t="shared" si="171"/>
        <v>1.0000000000000009E-2</v>
      </c>
      <c r="BD109" s="87">
        <f t="shared" si="172"/>
        <v>0</v>
      </c>
      <c r="BE109" s="36">
        <f t="shared" si="173"/>
        <v>0</v>
      </c>
      <c r="BF109" s="43">
        <f t="shared" si="133"/>
        <v>0.99</v>
      </c>
      <c r="BG109" s="41">
        <f t="shared" si="174"/>
        <v>0</v>
      </c>
      <c r="BH109" s="36">
        <f t="shared" si="175"/>
        <v>0</v>
      </c>
      <c r="BI109" s="36">
        <f t="shared" si="176"/>
        <v>0</v>
      </c>
      <c r="BJ109" s="36">
        <f t="shared" si="177"/>
        <v>0</v>
      </c>
      <c r="BK109" s="36">
        <f t="shared" si="178"/>
        <v>0</v>
      </c>
      <c r="BL109" s="42">
        <f t="shared" si="179"/>
        <v>0.51</v>
      </c>
      <c r="BM109" s="36">
        <f t="shared" si="180"/>
        <v>0</v>
      </c>
      <c r="BN109" s="43">
        <f t="shared" si="134"/>
        <v>0.49</v>
      </c>
      <c r="BO109" s="41">
        <f t="shared" si="181"/>
        <v>0</v>
      </c>
      <c r="BP109" s="36">
        <f t="shared" si="182"/>
        <v>0</v>
      </c>
      <c r="BQ109" s="36">
        <f t="shared" si="183"/>
        <v>0</v>
      </c>
      <c r="BR109" s="36">
        <f t="shared" si="184"/>
        <v>0</v>
      </c>
      <c r="BS109" s="36">
        <f t="shared" si="185"/>
        <v>0</v>
      </c>
      <c r="BT109" s="36">
        <f t="shared" si="186"/>
        <v>0</v>
      </c>
      <c r="BU109" s="42">
        <f t="shared" si="187"/>
        <v>0.51</v>
      </c>
      <c r="BV109" s="43">
        <f t="shared" si="135"/>
        <v>0.49</v>
      </c>
      <c r="BX109" s="69">
        <f t="shared" si="113"/>
        <v>1.466844573518773E-6</v>
      </c>
      <c r="BY109" s="69">
        <f t="shared" si="114"/>
        <v>1.5395929159858191E-7</v>
      </c>
      <c r="BZ109" s="69">
        <f t="shared" si="115"/>
        <v>4.449794647534791E-8</v>
      </c>
      <c r="CA109" s="69">
        <f t="shared" si="116"/>
        <v>9.6717192933774296E-8</v>
      </c>
      <c r="CB109" s="69">
        <f t="shared" si="117"/>
        <v>1.4679199003628515E-8</v>
      </c>
      <c r="CC109" s="69">
        <f t="shared" si="118"/>
        <v>0</v>
      </c>
      <c r="CD109" s="69">
        <f t="shared" si="119"/>
        <v>0</v>
      </c>
      <c r="CE109" s="69">
        <f t="shared" si="120"/>
        <v>0.99999822330179644</v>
      </c>
    </row>
    <row r="110" spans="2:83" s="7" customFormat="1" ht="15.75" customHeight="1">
      <c r="B110" s="172">
        <v>83</v>
      </c>
      <c r="C110" s="173"/>
      <c r="D110" s="63">
        <f t="shared" si="121"/>
        <v>7.2748364431670677E-4</v>
      </c>
      <c r="E110" s="64">
        <f t="shared" si="122"/>
        <v>7.6356328782588271E-5</v>
      </c>
      <c r="F110" s="64">
        <f t="shared" si="123"/>
        <v>2.206881959473095E-5</v>
      </c>
      <c r="G110" s="64">
        <f t="shared" si="124"/>
        <v>4.7968631821277133E-5</v>
      </c>
      <c r="H110" s="64">
        <f t="shared" si="125"/>
        <v>7.2788697379717506E-6</v>
      </c>
      <c r="I110" s="64">
        <f t="shared" si="126"/>
        <v>0</v>
      </c>
      <c r="J110" s="64">
        <f t="shared" si="127"/>
        <v>0</v>
      </c>
      <c r="K110" s="65">
        <f t="shared" si="128"/>
        <v>999.99911884370579</v>
      </c>
      <c r="L110" s="59">
        <f t="shared" si="112"/>
        <v>1000</v>
      </c>
      <c r="M110" s="1"/>
      <c r="N110" s="17">
        <f t="shared" si="136"/>
        <v>8.4937655760584127E-4</v>
      </c>
      <c r="O110" s="27">
        <f t="shared" si="137"/>
        <v>1.6148424885285131</v>
      </c>
      <c r="P110" s="17"/>
      <c r="Q110" s="32">
        <v>83</v>
      </c>
      <c r="R110" s="149">
        <f t="shared" si="129"/>
        <v>0.5</v>
      </c>
      <c r="S110" s="35">
        <f t="shared" si="139"/>
        <v>0.4747474747474747</v>
      </c>
      <c r="T110" s="36">
        <f t="shared" si="140"/>
        <v>2.5252525252525249E-2</v>
      </c>
      <c r="U110" s="36">
        <f t="shared" si="141"/>
        <v>0</v>
      </c>
      <c r="V110" s="36">
        <f t="shared" si="142"/>
        <v>0</v>
      </c>
      <c r="W110" s="36">
        <f t="shared" si="143"/>
        <v>0</v>
      </c>
      <c r="X110" s="36">
        <f t="shared" si="144"/>
        <v>0</v>
      </c>
      <c r="Y110" s="36">
        <f t="shared" si="145"/>
        <v>0</v>
      </c>
      <c r="Z110" s="36">
        <f t="shared" si="138"/>
        <v>0.5</v>
      </c>
      <c r="AA110" s="41">
        <f t="shared" si="146"/>
        <v>0.20202020202020199</v>
      </c>
      <c r="AB110" s="42">
        <f t="shared" si="147"/>
        <v>0.19696969696969702</v>
      </c>
      <c r="AC110" s="36">
        <f t="shared" si="148"/>
        <v>0.10101010101010099</v>
      </c>
      <c r="AD110" s="36">
        <f t="shared" si="149"/>
        <v>0</v>
      </c>
      <c r="AE110" s="36">
        <f t="shared" si="150"/>
        <v>0</v>
      </c>
      <c r="AF110" s="36">
        <f t="shared" si="151"/>
        <v>0</v>
      </c>
      <c r="AG110" s="36">
        <f t="shared" si="152"/>
        <v>0</v>
      </c>
      <c r="AH110" s="36">
        <f t="shared" si="130"/>
        <v>0.5</v>
      </c>
      <c r="AI110" s="41">
        <f t="shared" si="153"/>
        <v>0</v>
      </c>
      <c r="AJ110" s="36">
        <f t="shared" si="154"/>
        <v>0.20202020202020199</v>
      </c>
      <c r="AK110" s="42">
        <f t="shared" si="155"/>
        <v>0.14646464646464652</v>
      </c>
      <c r="AL110" s="36">
        <f t="shared" si="156"/>
        <v>0.10101010101010099</v>
      </c>
      <c r="AM110" s="36">
        <f t="shared" si="157"/>
        <v>5.0505050505050497E-2</v>
      </c>
      <c r="AN110" s="36">
        <f t="shared" si="158"/>
        <v>0</v>
      </c>
      <c r="AO110" s="36">
        <f t="shared" si="159"/>
        <v>0</v>
      </c>
      <c r="AP110" s="36">
        <f t="shared" si="131"/>
        <v>0.5</v>
      </c>
      <c r="AQ110" s="41">
        <f t="shared" si="160"/>
        <v>0</v>
      </c>
      <c r="AR110" s="36">
        <f t="shared" si="161"/>
        <v>0</v>
      </c>
      <c r="AS110" s="36">
        <f t="shared" si="162"/>
        <v>0</v>
      </c>
      <c r="AT110" s="42">
        <f t="shared" si="163"/>
        <v>0.4494949494949495</v>
      </c>
      <c r="AU110" s="36">
        <f t="shared" si="164"/>
        <v>5.0505050505050497E-2</v>
      </c>
      <c r="AV110" s="36">
        <f t="shared" si="165"/>
        <v>0</v>
      </c>
      <c r="AW110" s="36">
        <f t="shared" si="166"/>
        <v>0</v>
      </c>
      <c r="AX110" s="36">
        <f t="shared" si="132"/>
        <v>0.5</v>
      </c>
      <c r="AY110" s="41">
        <f t="shared" si="167"/>
        <v>0</v>
      </c>
      <c r="AZ110" s="36">
        <f t="shared" si="168"/>
        <v>0</v>
      </c>
      <c r="BA110" s="36">
        <f t="shared" si="169"/>
        <v>0</v>
      </c>
      <c r="BB110" s="36">
        <f t="shared" si="170"/>
        <v>0</v>
      </c>
      <c r="BC110" s="42">
        <f t="shared" si="171"/>
        <v>1.0000000000000009E-2</v>
      </c>
      <c r="BD110" s="87">
        <f t="shared" si="172"/>
        <v>0</v>
      </c>
      <c r="BE110" s="36">
        <f t="shared" si="173"/>
        <v>0</v>
      </c>
      <c r="BF110" s="43">
        <f t="shared" si="133"/>
        <v>0.99</v>
      </c>
      <c r="BG110" s="41">
        <f t="shared" si="174"/>
        <v>0</v>
      </c>
      <c r="BH110" s="36">
        <f t="shared" si="175"/>
        <v>0</v>
      </c>
      <c r="BI110" s="36">
        <f t="shared" si="176"/>
        <v>0</v>
      </c>
      <c r="BJ110" s="36">
        <f t="shared" si="177"/>
        <v>0</v>
      </c>
      <c r="BK110" s="36">
        <f t="shared" si="178"/>
        <v>0</v>
      </c>
      <c r="BL110" s="42">
        <f t="shared" si="179"/>
        <v>0.51</v>
      </c>
      <c r="BM110" s="36">
        <f t="shared" si="180"/>
        <v>0</v>
      </c>
      <c r="BN110" s="43">
        <f t="shared" si="134"/>
        <v>0.49</v>
      </c>
      <c r="BO110" s="41">
        <f t="shared" si="181"/>
        <v>0</v>
      </c>
      <c r="BP110" s="36">
        <f t="shared" si="182"/>
        <v>0</v>
      </c>
      <c r="BQ110" s="36">
        <f t="shared" si="183"/>
        <v>0</v>
      </c>
      <c r="BR110" s="36">
        <f t="shared" si="184"/>
        <v>0</v>
      </c>
      <c r="BS110" s="36">
        <f t="shared" si="185"/>
        <v>0</v>
      </c>
      <c r="BT110" s="36">
        <f t="shared" si="186"/>
        <v>0</v>
      </c>
      <c r="BU110" s="42">
        <f t="shared" si="187"/>
        <v>0.51</v>
      </c>
      <c r="BV110" s="43">
        <f t="shared" si="135"/>
        <v>0.49</v>
      </c>
      <c r="BX110" s="69">
        <f t="shared" si="113"/>
        <v>7.2748364431670677E-7</v>
      </c>
      <c r="BY110" s="69">
        <f t="shared" si="114"/>
        <v>7.635632878258827E-8</v>
      </c>
      <c r="BZ110" s="69">
        <f t="shared" si="115"/>
        <v>2.2068819594730948E-8</v>
      </c>
      <c r="CA110" s="69">
        <f t="shared" si="116"/>
        <v>4.7968631821277133E-8</v>
      </c>
      <c r="CB110" s="69">
        <f t="shared" si="117"/>
        <v>7.2788697379717509E-9</v>
      </c>
      <c r="CC110" s="69">
        <f t="shared" si="118"/>
        <v>0</v>
      </c>
      <c r="CD110" s="69">
        <f t="shared" si="119"/>
        <v>0</v>
      </c>
      <c r="CE110" s="69">
        <f t="shared" si="120"/>
        <v>0.99999911884370574</v>
      </c>
    </row>
    <row r="111" spans="2:83" s="7" customFormat="1" ht="15.75" customHeight="1">
      <c r="B111" s="172">
        <v>84</v>
      </c>
      <c r="C111" s="173">
        <v>2</v>
      </c>
      <c r="D111" s="63">
        <f t="shared" si="121"/>
        <v>3.6079654402562607E-4</v>
      </c>
      <c r="E111" s="64">
        <f t="shared" si="122"/>
        <v>3.7869029433806642E-5</v>
      </c>
      <c r="F111" s="64">
        <f t="shared" si="123"/>
        <v>1.0945062342924054E-5</v>
      </c>
      <c r="G111" s="64">
        <f t="shared" si="124"/>
        <v>2.3790831434284262E-5</v>
      </c>
      <c r="H111" s="64">
        <f t="shared" si="125"/>
        <v>3.6100337183902263E-6</v>
      </c>
      <c r="I111" s="64">
        <f t="shared" si="126"/>
        <v>0</v>
      </c>
      <c r="J111" s="64">
        <f t="shared" si="127"/>
        <v>0</v>
      </c>
      <c r="K111" s="65">
        <f t="shared" si="128"/>
        <v>999.99956298849906</v>
      </c>
      <c r="L111" s="59">
        <f t="shared" si="112"/>
        <v>1000</v>
      </c>
      <c r="M111" s="1"/>
      <c r="N111" s="17">
        <f t="shared" si="136"/>
        <v>4.2125003456094717E-4</v>
      </c>
      <c r="O111" s="27">
        <f t="shared" si="137"/>
        <v>0.80088855129473879</v>
      </c>
      <c r="P111" s="17"/>
      <c r="Q111" s="32">
        <v>84</v>
      </c>
      <c r="R111" s="149">
        <f t="shared" si="129"/>
        <v>0.5</v>
      </c>
      <c r="S111" s="35">
        <f t="shared" si="139"/>
        <v>0.4747474747474747</v>
      </c>
      <c r="T111" s="36">
        <f t="shared" si="140"/>
        <v>2.5252525252525249E-2</v>
      </c>
      <c r="U111" s="36">
        <f t="shared" si="141"/>
        <v>0</v>
      </c>
      <c r="V111" s="36">
        <f t="shared" si="142"/>
        <v>0</v>
      </c>
      <c r="W111" s="36">
        <f t="shared" si="143"/>
        <v>0</v>
      </c>
      <c r="X111" s="36">
        <f t="shared" si="144"/>
        <v>0</v>
      </c>
      <c r="Y111" s="36">
        <f t="shared" si="145"/>
        <v>0</v>
      </c>
      <c r="Z111" s="36">
        <f t="shared" si="138"/>
        <v>0.5</v>
      </c>
      <c r="AA111" s="41">
        <f t="shared" si="146"/>
        <v>0.20202020202020199</v>
      </c>
      <c r="AB111" s="42">
        <f t="shared" si="147"/>
        <v>0.19696969696969702</v>
      </c>
      <c r="AC111" s="36">
        <f t="shared" si="148"/>
        <v>0.10101010101010099</v>
      </c>
      <c r="AD111" s="36">
        <f t="shared" si="149"/>
        <v>0</v>
      </c>
      <c r="AE111" s="36">
        <f t="shared" si="150"/>
        <v>0</v>
      </c>
      <c r="AF111" s="36">
        <f t="shared" si="151"/>
        <v>0</v>
      </c>
      <c r="AG111" s="36">
        <f t="shared" si="152"/>
        <v>0</v>
      </c>
      <c r="AH111" s="36">
        <f t="shared" si="130"/>
        <v>0.5</v>
      </c>
      <c r="AI111" s="41">
        <f t="shared" si="153"/>
        <v>0</v>
      </c>
      <c r="AJ111" s="36">
        <f t="shared" si="154"/>
        <v>0.20202020202020199</v>
      </c>
      <c r="AK111" s="42">
        <f t="shared" si="155"/>
        <v>0.14646464646464652</v>
      </c>
      <c r="AL111" s="36">
        <f t="shared" si="156"/>
        <v>0.10101010101010099</v>
      </c>
      <c r="AM111" s="36">
        <f t="shared" si="157"/>
        <v>5.0505050505050497E-2</v>
      </c>
      <c r="AN111" s="36">
        <f t="shared" si="158"/>
        <v>0</v>
      </c>
      <c r="AO111" s="36">
        <f t="shared" si="159"/>
        <v>0</v>
      </c>
      <c r="AP111" s="36">
        <f t="shared" si="131"/>
        <v>0.5</v>
      </c>
      <c r="AQ111" s="41">
        <f t="shared" si="160"/>
        <v>0</v>
      </c>
      <c r="AR111" s="36">
        <f t="shared" si="161"/>
        <v>0</v>
      </c>
      <c r="AS111" s="36">
        <f t="shared" si="162"/>
        <v>0</v>
      </c>
      <c r="AT111" s="42">
        <f t="shared" si="163"/>
        <v>0.4494949494949495</v>
      </c>
      <c r="AU111" s="36">
        <f t="shared" si="164"/>
        <v>5.0505050505050497E-2</v>
      </c>
      <c r="AV111" s="36">
        <f t="shared" si="165"/>
        <v>0</v>
      </c>
      <c r="AW111" s="36">
        <f t="shared" si="166"/>
        <v>0</v>
      </c>
      <c r="AX111" s="36">
        <f t="shared" si="132"/>
        <v>0.5</v>
      </c>
      <c r="AY111" s="41">
        <f t="shared" si="167"/>
        <v>0</v>
      </c>
      <c r="AZ111" s="36">
        <f t="shared" si="168"/>
        <v>0</v>
      </c>
      <c r="BA111" s="36">
        <f t="shared" si="169"/>
        <v>0</v>
      </c>
      <c r="BB111" s="36">
        <f t="shared" si="170"/>
        <v>0</v>
      </c>
      <c r="BC111" s="42">
        <f t="shared" si="171"/>
        <v>1.0000000000000009E-2</v>
      </c>
      <c r="BD111" s="87">
        <f t="shared" si="172"/>
        <v>0</v>
      </c>
      <c r="BE111" s="36">
        <f t="shared" si="173"/>
        <v>0</v>
      </c>
      <c r="BF111" s="43">
        <f t="shared" si="133"/>
        <v>0.99</v>
      </c>
      <c r="BG111" s="41">
        <f t="shared" si="174"/>
        <v>0</v>
      </c>
      <c r="BH111" s="36">
        <f t="shared" si="175"/>
        <v>0</v>
      </c>
      <c r="BI111" s="36">
        <f t="shared" si="176"/>
        <v>0</v>
      </c>
      <c r="BJ111" s="36">
        <f t="shared" si="177"/>
        <v>0</v>
      </c>
      <c r="BK111" s="36">
        <f t="shared" si="178"/>
        <v>0</v>
      </c>
      <c r="BL111" s="42">
        <f t="shared" si="179"/>
        <v>0.51</v>
      </c>
      <c r="BM111" s="36">
        <f t="shared" si="180"/>
        <v>0</v>
      </c>
      <c r="BN111" s="43">
        <f t="shared" si="134"/>
        <v>0.49</v>
      </c>
      <c r="BO111" s="41">
        <f t="shared" si="181"/>
        <v>0</v>
      </c>
      <c r="BP111" s="36">
        <f t="shared" si="182"/>
        <v>0</v>
      </c>
      <c r="BQ111" s="36">
        <f t="shared" si="183"/>
        <v>0</v>
      </c>
      <c r="BR111" s="36">
        <f t="shared" si="184"/>
        <v>0</v>
      </c>
      <c r="BS111" s="36">
        <f t="shared" si="185"/>
        <v>0</v>
      </c>
      <c r="BT111" s="36">
        <f t="shared" si="186"/>
        <v>0</v>
      </c>
      <c r="BU111" s="42">
        <f t="shared" si="187"/>
        <v>0.51</v>
      </c>
      <c r="BV111" s="43">
        <f t="shared" si="135"/>
        <v>0.49</v>
      </c>
      <c r="BX111" s="69">
        <f t="shared" si="113"/>
        <v>3.6079654402562609E-7</v>
      </c>
      <c r="BY111" s="69">
        <f t="shared" si="114"/>
        <v>3.7869029433806639E-8</v>
      </c>
      <c r="BZ111" s="69">
        <f t="shared" si="115"/>
        <v>1.0945062342924054E-8</v>
      </c>
      <c r="CA111" s="69">
        <f t="shared" si="116"/>
        <v>2.3790831434284261E-8</v>
      </c>
      <c r="CB111" s="69">
        <f t="shared" si="117"/>
        <v>3.6100337183902261E-9</v>
      </c>
      <c r="CC111" s="69">
        <f t="shared" si="118"/>
        <v>0</v>
      </c>
      <c r="CD111" s="69">
        <f t="shared" si="119"/>
        <v>0</v>
      </c>
      <c r="CE111" s="69">
        <f t="shared" si="120"/>
        <v>0.99999956298849901</v>
      </c>
    </row>
    <row r="112" spans="2:83" s="7" customFormat="1" ht="15.75" customHeight="1">
      <c r="B112" s="172">
        <v>85</v>
      </c>
      <c r="C112" s="173"/>
      <c r="D112" s="63">
        <f t="shared" si="121"/>
        <v>1.7893755715030866E-4</v>
      </c>
      <c r="E112" s="64">
        <f t="shared" si="122"/>
        <v>1.8781198796785615E-5</v>
      </c>
      <c r="F112" s="64">
        <f t="shared" si="123"/>
        <v>5.4282191748531835E-6</v>
      </c>
      <c r="G112" s="64">
        <f t="shared" si="124"/>
        <v>1.1799420426817074E-5</v>
      </c>
      <c r="H112" s="64">
        <f t="shared" si="125"/>
        <v>1.7904384067398776E-6</v>
      </c>
      <c r="I112" s="64">
        <f t="shared" si="126"/>
        <v>0</v>
      </c>
      <c r="J112" s="64">
        <f t="shared" si="127"/>
        <v>0</v>
      </c>
      <c r="K112" s="65">
        <f t="shared" si="128"/>
        <v>999.99978326316602</v>
      </c>
      <c r="L112" s="59">
        <f t="shared" si="112"/>
        <v>1000</v>
      </c>
      <c r="M112" s="1"/>
      <c r="N112" s="17">
        <f t="shared" si="136"/>
        <v>2.0891979114495902E-4</v>
      </c>
      <c r="O112" s="27">
        <f t="shared" si="137"/>
        <v>0.39720502470458063</v>
      </c>
      <c r="P112" s="17"/>
      <c r="Q112" s="32">
        <v>85</v>
      </c>
      <c r="R112" s="149">
        <f t="shared" si="129"/>
        <v>0.5</v>
      </c>
      <c r="S112" s="35">
        <f t="shared" si="139"/>
        <v>0.4747474747474747</v>
      </c>
      <c r="T112" s="36">
        <f t="shared" si="140"/>
        <v>2.5252525252525249E-2</v>
      </c>
      <c r="U112" s="36">
        <f t="shared" si="141"/>
        <v>0</v>
      </c>
      <c r="V112" s="36">
        <f t="shared" si="142"/>
        <v>0</v>
      </c>
      <c r="W112" s="36">
        <f t="shared" si="143"/>
        <v>0</v>
      </c>
      <c r="X112" s="36">
        <f t="shared" si="144"/>
        <v>0</v>
      </c>
      <c r="Y112" s="36">
        <f t="shared" si="145"/>
        <v>0</v>
      </c>
      <c r="Z112" s="36">
        <f t="shared" si="138"/>
        <v>0.5</v>
      </c>
      <c r="AA112" s="41">
        <f t="shared" si="146"/>
        <v>0.20202020202020199</v>
      </c>
      <c r="AB112" s="42">
        <f t="shared" si="147"/>
        <v>0.19696969696969702</v>
      </c>
      <c r="AC112" s="36">
        <f t="shared" si="148"/>
        <v>0.10101010101010099</v>
      </c>
      <c r="AD112" s="36">
        <f t="shared" si="149"/>
        <v>0</v>
      </c>
      <c r="AE112" s="36">
        <f t="shared" si="150"/>
        <v>0</v>
      </c>
      <c r="AF112" s="36">
        <f t="shared" si="151"/>
        <v>0</v>
      </c>
      <c r="AG112" s="36">
        <f t="shared" si="152"/>
        <v>0</v>
      </c>
      <c r="AH112" s="36">
        <f t="shared" si="130"/>
        <v>0.5</v>
      </c>
      <c r="AI112" s="41">
        <f t="shared" si="153"/>
        <v>0</v>
      </c>
      <c r="AJ112" s="36">
        <f t="shared" si="154"/>
        <v>0.20202020202020199</v>
      </c>
      <c r="AK112" s="42">
        <f t="shared" si="155"/>
        <v>0.14646464646464652</v>
      </c>
      <c r="AL112" s="36">
        <f t="shared" si="156"/>
        <v>0.10101010101010099</v>
      </c>
      <c r="AM112" s="36">
        <f t="shared" si="157"/>
        <v>5.0505050505050497E-2</v>
      </c>
      <c r="AN112" s="36">
        <f t="shared" si="158"/>
        <v>0</v>
      </c>
      <c r="AO112" s="36">
        <f t="shared" si="159"/>
        <v>0</v>
      </c>
      <c r="AP112" s="36">
        <f t="shared" si="131"/>
        <v>0.5</v>
      </c>
      <c r="AQ112" s="41">
        <f t="shared" si="160"/>
        <v>0</v>
      </c>
      <c r="AR112" s="36">
        <f t="shared" si="161"/>
        <v>0</v>
      </c>
      <c r="AS112" s="36">
        <f t="shared" si="162"/>
        <v>0</v>
      </c>
      <c r="AT112" s="42">
        <f t="shared" si="163"/>
        <v>0.4494949494949495</v>
      </c>
      <c r="AU112" s="36">
        <f t="shared" si="164"/>
        <v>5.0505050505050497E-2</v>
      </c>
      <c r="AV112" s="36">
        <f t="shared" si="165"/>
        <v>0</v>
      </c>
      <c r="AW112" s="36">
        <f t="shared" si="166"/>
        <v>0</v>
      </c>
      <c r="AX112" s="36">
        <f t="shared" si="132"/>
        <v>0.5</v>
      </c>
      <c r="AY112" s="41">
        <f t="shared" si="167"/>
        <v>0</v>
      </c>
      <c r="AZ112" s="36">
        <f t="shared" si="168"/>
        <v>0</v>
      </c>
      <c r="BA112" s="36">
        <f t="shared" si="169"/>
        <v>0</v>
      </c>
      <c r="BB112" s="36">
        <f t="shared" si="170"/>
        <v>0</v>
      </c>
      <c r="BC112" s="42">
        <f t="shared" si="171"/>
        <v>1.0000000000000009E-2</v>
      </c>
      <c r="BD112" s="87">
        <f t="shared" si="172"/>
        <v>0</v>
      </c>
      <c r="BE112" s="36">
        <f t="shared" si="173"/>
        <v>0</v>
      </c>
      <c r="BF112" s="43">
        <f t="shared" si="133"/>
        <v>0.99</v>
      </c>
      <c r="BG112" s="41">
        <f t="shared" si="174"/>
        <v>0</v>
      </c>
      <c r="BH112" s="36">
        <f t="shared" si="175"/>
        <v>0</v>
      </c>
      <c r="BI112" s="36">
        <f t="shared" si="176"/>
        <v>0</v>
      </c>
      <c r="BJ112" s="36">
        <f t="shared" si="177"/>
        <v>0</v>
      </c>
      <c r="BK112" s="36">
        <f t="shared" si="178"/>
        <v>0</v>
      </c>
      <c r="BL112" s="42">
        <f t="shared" si="179"/>
        <v>0.51</v>
      </c>
      <c r="BM112" s="36">
        <f t="shared" si="180"/>
        <v>0</v>
      </c>
      <c r="BN112" s="43">
        <f t="shared" si="134"/>
        <v>0.49</v>
      </c>
      <c r="BO112" s="41">
        <f t="shared" si="181"/>
        <v>0</v>
      </c>
      <c r="BP112" s="36">
        <f t="shared" si="182"/>
        <v>0</v>
      </c>
      <c r="BQ112" s="36">
        <f t="shared" si="183"/>
        <v>0</v>
      </c>
      <c r="BR112" s="36">
        <f t="shared" si="184"/>
        <v>0</v>
      </c>
      <c r="BS112" s="36">
        <f t="shared" si="185"/>
        <v>0</v>
      </c>
      <c r="BT112" s="36">
        <f t="shared" si="186"/>
        <v>0</v>
      </c>
      <c r="BU112" s="42">
        <f t="shared" si="187"/>
        <v>0.51</v>
      </c>
      <c r="BV112" s="43">
        <f t="shared" si="135"/>
        <v>0.49</v>
      </c>
      <c r="BX112" s="69">
        <f t="shared" si="113"/>
        <v>1.7893755715030866E-7</v>
      </c>
      <c r="BY112" s="69">
        <f t="shared" si="114"/>
        <v>1.8781198796785614E-8</v>
      </c>
      <c r="BZ112" s="69">
        <f t="shared" si="115"/>
        <v>5.4282191748531836E-9</v>
      </c>
      <c r="CA112" s="69">
        <f t="shared" si="116"/>
        <v>1.1799420426817073E-8</v>
      </c>
      <c r="CB112" s="69">
        <f t="shared" si="117"/>
        <v>1.7904384067398775E-9</v>
      </c>
      <c r="CC112" s="69">
        <f t="shared" si="118"/>
        <v>0</v>
      </c>
      <c r="CD112" s="69">
        <f t="shared" si="119"/>
        <v>0</v>
      </c>
      <c r="CE112" s="69">
        <f t="shared" si="120"/>
        <v>0.99999978326316608</v>
      </c>
    </row>
    <row r="113" spans="2:83" s="7" customFormat="1" ht="15.75" customHeight="1">
      <c r="B113" s="172">
        <v>86</v>
      </c>
      <c r="C113" s="173">
        <v>2</v>
      </c>
      <c r="D113" s="63">
        <f t="shared" si="121"/>
        <v>8.8744334969699171E-5</v>
      </c>
      <c r="E113" s="64">
        <f t="shared" si="122"/>
        <v>9.3145621506076249E-6</v>
      </c>
      <c r="F113" s="64">
        <f t="shared" si="123"/>
        <v>2.692132989931589E-6</v>
      </c>
      <c r="G113" s="64">
        <f t="shared" si="124"/>
        <v>5.8520848559787026E-6</v>
      </c>
      <c r="H113" s="64">
        <f t="shared" si="125"/>
        <v>8.879871922325633E-7</v>
      </c>
      <c r="I113" s="64">
        <f t="shared" si="126"/>
        <v>0</v>
      </c>
      <c r="J113" s="64">
        <f t="shared" si="127"/>
        <v>0</v>
      </c>
      <c r="K113" s="65">
        <f t="shared" si="128"/>
        <v>999.9998925088978</v>
      </c>
      <c r="L113" s="59">
        <f t="shared" si="112"/>
        <v>1000</v>
      </c>
      <c r="M113" s="1"/>
      <c r="N113" s="17">
        <f t="shared" si="136"/>
        <v>1.0361417417383685E-4</v>
      </c>
      <c r="O113" s="27">
        <f t="shared" si="137"/>
        <v>0.196995848063307</v>
      </c>
      <c r="P113" s="17"/>
      <c r="Q113" s="32">
        <v>86</v>
      </c>
      <c r="R113" s="149">
        <f t="shared" si="129"/>
        <v>0.5</v>
      </c>
      <c r="S113" s="35">
        <f t="shared" si="139"/>
        <v>0.4747474747474747</v>
      </c>
      <c r="T113" s="36">
        <f t="shared" si="140"/>
        <v>2.5252525252525249E-2</v>
      </c>
      <c r="U113" s="36">
        <f t="shared" si="141"/>
        <v>0</v>
      </c>
      <c r="V113" s="36">
        <f t="shared" si="142"/>
        <v>0</v>
      </c>
      <c r="W113" s="36">
        <f t="shared" si="143"/>
        <v>0</v>
      </c>
      <c r="X113" s="36">
        <f t="shared" si="144"/>
        <v>0</v>
      </c>
      <c r="Y113" s="36">
        <f t="shared" si="145"/>
        <v>0</v>
      </c>
      <c r="Z113" s="36">
        <f t="shared" si="138"/>
        <v>0.5</v>
      </c>
      <c r="AA113" s="41">
        <f t="shared" si="146"/>
        <v>0.20202020202020199</v>
      </c>
      <c r="AB113" s="42">
        <f t="shared" si="147"/>
        <v>0.19696969696969702</v>
      </c>
      <c r="AC113" s="36">
        <f t="shared" si="148"/>
        <v>0.10101010101010099</v>
      </c>
      <c r="AD113" s="36">
        <f t="shared" si="149"/>
        <v>0</v>
      </c>
      <c r="AE113" s="36">
        <f t="shared" si="150"/>
        <v>0</v>
      </c>
      <c r="AF113" s="36">
        <f t="shared" si="151"/>
        <v>0</v>
      </c>
      <c r="AG113" s="36">
        <f t="shared" si="152"/>
        <v>0</v>
      </c>
      <c r="AH113" s="36">
        <f t="shared" si="130"/>
        <v>0.5</v>
      </c>
      <c r="AI113" s="41">
        <f t="shared" si="153"/>
        <v>0</v>
      </c>
      <c r="AJ113" s="36">
        <f t="shared" si="154"/>
        <v>0.20202020202020199</v>
      </c>
      <c r="AK113" s="42">
        <f t="shared" si="155"/>
        <v>0.14646464646464652</v>
      </c>
      <c r="AL113" s="36">
        <f t="shared" si="156"/>
        <v>0.10101010101010099</v>
      </c>
      <c r="AM113" s="36">
        <f t="shared" si="157"/>
        <v>5.0505050505050497E-2</v>
      </c>
      <c r="AN113" s="36">
        <f t="shared" si="158"/>
        <v>0</v>
      </c>
      <c r="AO113" s="36">
        <f t="shared" si="159"/>
        <v>0</v>
      </c>
      <c r="AP113" s="36">
        <f t="shared" si="131"/>
        <v>0.5</v>
      </c>
      <c r="AQ113" s="41">
        <f t="shared" si="160"/>
        <v>0</v>
      </c>
      <c r="AR113" s="36">
        <f t="shared" si="161"/>
        <v>0</v>
      </c>
      <c r="AS113" s="36">
        <f t="shared" si="162"/>
        <v>0</v>
      </c>
      <c r="AT113" s="42">
        <f t="shared" si="163"/>
        <v>0.4494949494949495</v>
      </c>
      <c r="AU113" s="36">
        <f t="shared" si="164"/>
        <v>5.0505050505050497E-2</v>
      </c>
      <c r="AV113" s="36">
        <f t="shared" si="165"/>
        <v>0</v>
      </c>
      <c r="AW113" s="36">
        <f t="shared" si="166"/>
        <v>0</v>
      </c>
      <c r="AX113" s="36">
        <f t="shared" si="132"/>
        <v>0.5</v>
      </c>
      <c r="AY113" s="41">
        <f t="shared" si="167"/>
        <v>0</v>
      </c>
      <c r="AZ113" s="36">
        <f t="shared" si="168"/>
        <v>0</v>
      </c>
      <c r="BA113" s="36">
        <f t="shared" si="169"/>
        <v>0</v>
      </c>
      <c r="BB113" s="36">
        <f t="shared" si="170"/>
        <v>0</v>
      </c>
      <c r="BC113" s="42">
        <f t="shared" si="171"/>
        <v>1.0000000000000009E-2</v>
      </c>
      <c r="BD113" s="87">
        <f t="shared" si="172"/>
        <v>0</v>
      </c>
      <c r="BE113" s="36">
        <f t="shared" si="173"/>
        <v>0</v>
      </c>
      <c r="BF113" s="43">
        <f t="shared" si="133"/>
        <v>0.99</v>
      </c>
      <c r="BG113" s="41">
        <f t="shared" si="174"/>
        <v>0</v>
      </c>
      <c r="BH113" s="36">
        <f t="shared" si="175"/>
        <v>0</v>
      </c>
      <c r="BI113" s="36">
        <f t="shared" si="176"/>
        <v>0</v>
      </c>
      <c r="BJ113" s="36">
        <f t="shared" si="177"/>
        <v>0</v>
      </c>
      <c r="BK113" s="36">
        <f t="shared" si="178"/>
        <v>0</v>
      </c>
      <c r="BL113" s="42">
        <f t="shared" si="179"/>
        <v>0.51</v>
      </c>
      <c r="BM113" s="36">
        <f t="shared" si="180"/>
        <v>0</v>
      </c>
      <c r="BN113" s="43">
        <f t="shared" si="134"/>
        <v>0.49</v>
      </c>
      <c r="BO113" s="41">
        <f t="shared" si="181"/>
        <v>0</v>
      </c>
      <c r="BP113" s="36">
        <f t="shared" si="182"/>
        <v>0</v>
      </c>
      <c r="BQ113" s="36">
        <f t="shared" si="183"/>
        <v>0</v>
      </c>
      <c r="BR113" s="36">
        <f t="shared" si="184"/>
        <v>0</v>
      </c>
      <c r="BS113" s="36">
        <f t="shared" si="185"/>
        <v>0</v>
      </c>
      <c r="BT113" s="36">
        <f t="shared" si="186"/>
        <v>0</v>
      </c>
      <c r="BU113" s="42">
        <f t="shared" si="187"/>
        <v>0.51</v>
      </c>
      <c r="BV113" s="43">
        <f t="shared" si="135"/>
        <v>0.49</v>
      </c>
      <c r="BX113" s="69">
        <f t="shared" si="113"/>
        <v>8.8744334969699171E-8</v>
      </c>
      <c r="BY113" s="69">
        <f t="shared" si="114"/>
        <v>9.314562150607625E-9</v>
      </c>
      <c r="BZ113" s="69">
        <f t="shared" si="115"/>
        <v>2.692132989931589E-9</v>
      </c>
      <c r="CA113" s="69">
        <f t="shared" si="116"/>
        <v>5.8520848559787025E-9</v>
      </c>
      <c r="CB113" s="69">
        <f t="shared" si="117"/>
        <v>8.8798719223256331E-10</v>
      </c>
      <c r="CC113" s="69">
        <f t="shared" si="118"/>
        <v>0</v>
      </c>
      <c r="CD113" s="69">
        <f t="shared" si="119"/>
        <v>0</v>
      </c>
      <c r="CE113" s="69">
        <f t="shared" si="120"/>
        <v>0.99999989250889776</v>
      </c>
    </row>
    <row r="114" spans="2:83" s="7" customFormat="1" ht="15.75" customHeight="1">
      <c r="B114" s="172">
        <v>87</v>
      </c>
      <c r="C114" s="173"/>
      <c r="D114" s="63">
        <f t="shared" si="121"/>
        <v>4.4012878652404169E-5</v>
      </c>
      <c r="E114" s="64">
        <f t="shared" si="122"/>
        <v>4.6195702945427108E-6</v>
      </c>
      <c r="F114" s="64">
        <f t="shared" si="123"/>
        <v>1.3351671703038818E-6</v>
      </c>
      <c r="G114" s="64">
        <f t="shared" si="124"/>
        <v>2.9024152120239207E-6</v>
      </c>
      <c r="H114" s="64">
        <f t="shared" si="125"/>
        <v>4.4040602575617865E-7</v>
      </c>
      <c r="I114" s="64">
        <f t="shared" si="126"/>
        <v>0</v>
      </c>
      <c r="J114" s="64">
        <f t="shared" si="127"/>
        <v>0</v>
      </c>
      <c r="K114" s="65">
        <f t="shared" si="128"/>
        <v>999.99994668956265</v>
      </c>
      <c r="L114" s="59">
        <f t="shared" si="112"/>
        <v>1000</v>
      </c>
      <c r="M114" s="1"/>
      <c r="N114" s="17">
        <f t="shared" si="136"/>
        <v>5.1387644918022944E-5</v>
      </c>
      <c r="O114" s="27">
        <f t="shared" si="137"/>
        <v>9.7701023343294946E-2</v>
      </c>
      <c r="P114" s="17"/>
      <c r="Q114" s="32">
        <v>87</v>
      </c>
      <c r="R114" s="149">
        <f t="shared" si="129"/>
        <v>0.5</v>
      </c>
      <c r="S114" s="35">
        <f t="shared" si="139"/>
        <v>0.4747474747474747</v>
      </c>
      <c r="T114" s="36">
        <f t="shared" si="140"/>
        <v>2.5252525252525249E-2</v>
      </c>
      <c r="U114" s="36">
        <f t="shared" si="141"/>
        <v>0</v>
      </c>
      <c r="V114" s="36">
        <f t="shared" si="142"/>
        <v>0</v>
      </c>
      <c r="W114" s="36">
        <f t="shared" si="143"/>
        <v>0</v>
      </c>
      <c r="X114" s="36">
        <f t="shared" si="144"/>
        <v>0</v>
      </c>
      <c r="Y114" s="36">
        <f t="shared" si="145"/>
        <v>0</v>
      </c>
      <c r="Z114" s="36">
        <f t="shared" si="138"/>
        <v>0.5</v>
      </c>
      <c r="AA114" s="41">
        <f t="shared" si="146"/>
        <v>0.20202020202020199</v>
      </c>
      <c r="AB114" s="42">
        <f t="shared" si="147"/>
        <v>0.19696969696969702</v>
      </c>
      <c r="AC114" s="36">
        <f t="shared" si="148"/>
        <v>0.10101010101010099</v>
      </c>
      <c r="AD114" s="36">
        <f t="shared" si="149"/>
        <v>0</v>
      </c>
      <c r="AE114" s="36">
        <f t="shared" si="150"/>
        <v>0</v>
      </c>
      <c r="AF114" s="36">
        <f t="shared" si="151"/>
        <v>0</v>
      </c>
      <c r="AG114" s="36">
        <f t="shared" si="152"/>
        <v>0</v>
      </c>
      <c r="AH114" s="36">
        <f t="shared" si="130"/>
        <v>0.5</v>
      </c>
      <c r="AI114" s="41">
        <f t="shared" si="153"/>
        <v>0</v>
      </c>
      <c r="AJ114" s="36">
        <f t="shared" si="154"/>
        <v>0.20202020202020199</v>
      </c>
      <c r="AK114" s="42">
        <f t="shared" si="155"/>
        <v>0.14646464646464652</v>
      </c>
      <c r="AL114" s="36">
        <f t="shared" si="156"/>
        <v>0.10101010101010099</v>
      </c>
      <c r="AM114" s="36">
        <f t="shared" si="157"/>
        <v>5.0505050505050497E-2</v>
      </c>
      <c r="AN114" s="36">
        <f t="shared" si="158"/>
        <v>0</v>
      </c>
      <c r="AO114" s="36">
        <f t="shared" si="159"/>
        <v>0</v>
      </c>
      <c r="AP114" s="36">
        <f t="shared" si="131"/>
        <v>0.5</v>
      </c>
      <c r="AQ114" s="41">
        <f t="shared" si="160"/>
        <v>0</v>
      </c>
      <c r="AR114" s="36">
        <f t="shared" si="161"/>
        <v>0</v>
      </c>
      <c r="AS114" s="36">
        <f t="shared" si="162"/>
        <v>0</v>
      </c>
      <c r="AT114" s="42">
        <f t="shared" si="163"/>
        <v>0.4494949494949495</v>
      </c>
      <c r="AU114" s="36">
        <f t="shared" si="164"/>
        <v>5.0505050505050497E-2</v>
      </c>
      <c r="AV114" s="36">
        <f t="shared" si="165"/>
        <v>0</v>
      </c>
      <c r="AW114" s="36">
        <f t="shared" si="166"/>
        <v>0</v>
      </c>
      <c r="AX114" s="36">
        <f t="shared" si="132"/>
        <v>0.5</v>
      </c>
      <c r="AY114" s="41">
        <f t="shared" si="167"/>
        <v>0</v>
      </c>
      <c r="AZ114" s="36">
        <f t="shared" si="168"/>
        <v>0</v>
      </c>
      <c r="BA114" s="36">
        <f t="shared" si="169"/>
        <v>0</v>
      </c>
      <c r="BB114" s="36">
        <f t="shared" si="170"/>
        <v>0</v>
      </c>
      <c r="BC114" s="42">
        <f t="shared" si="171"/>
        <v>1.0000000000000009E-2</v>
      </c>
      <c r="BD114" s="87">
        <f t="shared" si="172"/>
        <v>0</v>
      </c>
      <c r="BE114" s="36">
        <f t="shared" si="173"/>
        <v>0</v>
      </c>
      <c r="BF114" s="43">
        <f t="shared" si="133"/>
        <v>0.99</v>
      </c>
      <c r="BG114" s="41">
        <f t="shared" si="174"/>
        <v>0</v>
      </c>
      <c r="BH114" s="36">
        <f t="shared" si="175"/>
        <v>0</v>
      </c>
      <c r="BI114" s="36">
        <f t="shared" si="176"/>
        <v>0</v>
      </c>
      <c r="BJ114" s="36">
        <f t="shared" si="177"/>
        <v>0</v>
      </c>
      <c r="BK114" s="36">
        <f t="shared" si="178"/>
        <v>0</v>
      </c>
      <c r="BL114" s="42">
        <f t="shared" si="179"/>
        <v>0.51</v>
      </c>
      <c r="BM114" s="36">
        <f t="shared" si="180"/>
        <v>0</v>
      </c>
      <c r="BN114" s="43">
        <f t="shared" si="134"/>
        <v>0.49</v>
      </c>
      <c r="BO114" s="41">
        <f t="shared" si="181"/>
        <v>0</v>
      </c>
      <c r="BP114" s="36">
        <f t="shared" si="182"/>
        <v>0</v>
      </c>
      <c r="BQ114" s="36">
        <f t="shared" si="183"/>
        <v>0</v>
      </c>
      <c r="BR114" s="36">
        <f t="shared" si="184"/>
        <v>0</v>
      </c>
      <c r="BS114" s="36">
        <f t="shared" si="185"/>
        <v>0</v>
      </c>
      <c r="BT114" s="36">
        <f t="shared" si="186"/>
        <v>0</v>
      </c>
      <c r="BU114" s="42">
        <f t="shared" si="187"/>
        <v>0.51</v>
      </c>
      <c r="BV114" s="43">
        <f t="shared" si="135"/>
        <v>0.49</v>
      </c>
      <c r="BX114" s="69">
        <f t="shared" si="113"/>
        <v>4.4012878652404171E-8</v>
      </c>
      <c r="BY114" s="69">
        <f t="shared" si="114"/>
        <v>4.6195702945427112E-9</v>
      </c>
      <c r="BZ114" s="69">
        <f t="shared" si="115"/>
        <v>1.3351671703038818E-9</v>
      </c>
      <c r="CA114" s="69">
        <f t="shared" si="116"/>
        <v>2.9024152120239207E-9</v>
      </c>
      <c r="CB114" s="69">
        <f t="shared" si="117"/>
        <v>4.4040602575617864E-10</v>
      </c>
      <c r="CC114" s="69">
        <f t="shared" si="118"/>
        <v>0</v>
      </c>
      <c r="CD114" s="69">
        <f t="shared" si="119"/>
        <v>0</v>
      </c>
      <c r="CE114" s="69">
        <f t="shared" si="120"/>
        <v>0.9999999466895626</v>
      </c>
    </row>
    <row r="115" spans="2:83" s="7" customFormat="1" ht="15.75" customHeight="1">
      <c r="B115" s="172">
        <v>88</v>
      </c>
      <c r="C115" s="173">
        <v>2</v>
      </c>
      <c r="D115" s="63">
        <f t="shared" si="121"/>
        <v>2.1828249520745959E-5</v>
      </c>
      <c r="E115" s="64">
        <f t="shared" si="122"/>
        <v>2.291082432127989E-6</v>
      </c>
      <c r="F115" s="64">
        <f t="shared" si="123"/>
        <v>6.6217804964478179E-7</v>
      </c>
      <c r="G115" s="64">
        <f t="shared" si="124"/>
        <v>1.4394863498798312E-6</v>
      </c>
      <c r="H115" s="64">
        <f t="shared" si="125"/>
        <v>2.1842337249633965E-7</v>
      </c>
      <c r="I115" s="64">
        <f t="shared" si="126"/>
        <v>0</v>
      </c>
      <c r="J115" s="64">
        <f t="shared" si="127"/>
        <v>0</v>
      </c>
      <c r="K115" s="65">
        <f t="shared" si="128"/>
        <v>999.9999735605802</v>
      </c>
      <c r="L115" s="59">
        <f t="shared" si="112"/>
        <v>999.99999999999989</v>
      </c>
      <c r="M115" s="1"/>
      <c r="N115" s="17">
        <f t="shared" si="136"/>
        <v>2.5485797074347888E-5</v>
      </c>
      <c r="O115" s="27">
        <f t="shared" si="137"/>
        <v>4.8455254524232355E-2</v>
      </c>
      <c r="P115" s="17"/>
      <c r="Q115" s="32">
        <v>88</v>
      </c>
      <c r="R115" s="149">
        <f t="shared" si="129"/>
        <v>0.5</v>
      </c>
      <c r="S115" s="35">
        <f t="shared" si="139"/>
        <v>0.4747474747474747</v>
      </c>
      <c r="T115" s="36">
        <f t="shared" si="140"/>
        <v>2.5252525252525249E-2</v>
      </c>
      <c r="U115" s="36">
        <f t="shared" si="141"/>
        <v>0</v>
      </c>
      <c r="V115" s="36">
        <f t="shared" si="142"/>
        <v>0</v>
      </c>
      <c r="W115" s="36">
        <f t="shared" si="143"/>
        <v>0</v>
      </c>
      <c r="X115" s="36">
        <f t="shared" si="144"/>
        <v>0</v>
      </c>
      <c r="Y115" s="36">
        <f t="shared" si="145"/>
        <v>0</v>
      </c>
      <c r="Z115" s="36">
        <f t="shared" si="138"/>
        <v>0.5</v>
      </c>
      <c r="AA115" s="41">
        <f t="shared" si="146"/>
        <v>0.20202020202020199</v>
      </c>
      <c r="AB115" s="42">
        <f t="shared" si="147"/>
        <v>0.19696969696969702</v>
      </c>
      <c r="AC115" s="36">
        <f t="shared" si="148"/>
        <v>0.10101010101010099</v>
      </c>
      <c r="AD115" s="36">
        <f t="shared" si="149"/>
        <v>0</v>
      </c>
      <c r="AE115" s="36">
        <f t="shared" si="150"/>
        <v>0</v>
      </c>
      <c r="AF115" s="36">
        <f t="shared" si="151"/>
        <v>0</v>
      </c>
      <c r="AG115" s="36">
        <f t="shared" si="152"/>
        <v>0</v>
      </c>
      <c r="AH115" s="36">
        <f t="shared" si="130"/>
        <v>0.5</v>
      </c>
      <c r="AI115" s="41">
        <f t="shared" si="153"/>
        <v>0</v>
      </c>
      <c r="AJ115" s="36">
        <f t="shared" si="154"/>
        <v>0.20202020202020199</v>
      </c>
      <c r="AK115" s="42">
        <f t="shared" si="155"/>
        <v>0.14646464646464652</v>
      </c>
      <c r="AL115" s="36">
        <f t="shared" si="156"/>
        <v>0.10101010101010099</v>
      </c>
      <c r="AM115" s="36">
        <f t="shared" si="157"/>
        <v>5.0505050505050497E-2</v>
      </c>
      <c r="AN115" s="36">
        <f t="shared" si="158"/>
        <v>0</v>
      </c>
      <c r="AO115" s="36">
        <f t="shared" si="159"/>
        <v>0</v>
      </c>
      <c r="AP115" s="36">
        <f t="shared" si="131"/>
        <v>0.5</v>
      </c>
      <c r="AQ115" s="41">
        <f t="shared" si="160"/>
        <v>0</v>
      </c>
      <c r="AR115" s="36">
        <f t="shared" si="161"/>
        <v>0</v>
      </c>
      <c r="AS115" s="36">
        <f t="shared" si="162"/>
        <v>0</v>
      </c>
      <c r="AT115" s="42">
        <f t="shared" si="163"/>
        <v>0.4494949494949495</v>
      </c>
      <c r="AU115" s="36">
        <f t="shared" si="164"/>
        <v>5.0505050505050497E-2</v>
      </c>
      <c r="AV115" s="36">
        <f t="shared" si="165"/>
        <v>0</v>
      </c>
      <c r="AW115" s="36">
        <f t="shared" si="166"/>
        <v>0</v>
      </c>
      <c r="AX115" s="36">
        <f t="shared" si="132"/>
        <v>0.5</v>
      </c>
      <c r="AY115" s="41">
        <f t="shared" si="167"/>
        <v>0</v>
      </c>
      <c r="AZ115" s="36">
        <f t="shared" si="168"/>
        <v>0</v>
      </c>
      <c r="BA115" s="36">
        <f t="shared" si="169"/>
        <v>0</v>
      </c>
      <c r="BB115" s="36">
        <f t="shared" si="170"/>
        <v>0</v>
      </c>
      <c r="BC115" s="42">
        <f t="shared" si="171"/>
        <v>1.0000000000000009E-2</v>
      </c>
      <c r="BD115" s="87">
        <f t="shared" si="172"/>
        <v>0</v>
      </c>
      <c r="BE115" s="36">
        <f t="shared" si="173"/>
        <v>0</v>
      </c>
      <c r="BF115" s="43">
        <f t="shared" si="133"/>
        <v>0.99</v>
      </c>
      <c r="BG115" s="41">
        <f t="shared" si="174"/>
        <v>0</v>
      </c>
      <c r="BH115" s="36">
        <f t="shared" si="175"/>
        <v>0</v>
      </c>
      <c r="BI115" s="36">
        <f t="shared" si="176"/>
        <v>0</v>
      </c>
      <c r="BJ115" s="36">
        <f t="shared" si="177"/>
        <v>0</v>
      </c>
      <c r="BK115" s="36">
        <f t="shared" si="178"/>
        <v>0</v>
      </c>
      <c r="BL115" s="42">
        <f t="shared" si="179"/>
        <v>0.51</v>
      </c>
      <c r="BM115" s="36">
        <f t="shared" si="180"/>
        <v>0</v>
      </c>
      <c r="BN115" s="43">
        <f t="shared" si="134"/>
        <v>0.49</v>
      </c>
      <c r="BO115" s="41">
        <f t="shared" si="181"/>
        <v>0</v>
      </c>
      <c r="BP115" s="36">
        <f t="shared" si="182"/>
        <v>0</v>
      </c>
      <c r="BQ115" s="36">
        <f t="shared" si="183"/>
        <v>0</v>
      </c>
      <c r="BR115" s="36">
        <f t="shared" si="184"/>
        <v>0</v>
      </c>
      <c r="BS115" s="36">
        <f t="shared" si="185"/>
        <v>0</v>
      </c>
      <c r="BT115" s="36">
        <f t="shared" si="186"/>
        <v>0</v>
      </c>
      <c r="BU115" s="42">
        <f t="shared" si="187"/>
        <v>0.51</v>
      </c>
      <c r="BV115" s="43">
        <f t="shared" si="135"/>
        <v>0.49</v>
      </c>
      <c r="BX115" s="69">
        <f t="shared" si="113"/>
        <v>2.1828249520745962E-8</v>
      </c>
      <c r="BY115" s="69">
        <f t="shared" si="114"/>
        <v>2.2910824321279893E-9</v>
      </c>
      <c r="BZ115" s="69">
        <f t="shared" si="115"/>
        <v>6.6217804964478185E-10</v>
      </c>
      <c r="CA115" s="69">
        <f t="shared" si="116"/>
        <v>1.4394863498798314E-9</v>
      </c>
      <c r="CB115" s="69">
        <f t="shared" si="117"/>
        <v>2.1842337249633969E-10</v>
      </c>
      <c r="CC115" s="69">
        <f t="shared" si="118"/>
        <v>0</v>
      </c>
      <c r="CD115" s="69">
        <f t="shared" si="119"/>
        <v>0</v>
      </c>
      <c r="CE115" s="69">
        <f t="shared" si="120"/>
        <v>0.99999997356058035</v>
      </c>
    </row>
    <row r="116" spans="2:83" s="7" customFormat="1" ht="15.75" customHeight="1">
      <c r="B116" s="172">
        <v>89</v>
      </c>
      <c r="C116" s="173"/>
      <c r="D116" s="63">
        <f t="shared" si="121"/>
        <v>1.0825751273915351E-5</v>
      </c>
      <c r="E116" s="64">
        <f t="shared" si="122"/>
        <v>1.136265577992488E-6</v>
      </c>
      <c r="F116" s="64">
        <f t="shared" si="123"/>
        <v>3.2840814182958814E-7</v>
      </c>
      <c r="G116" s="64">
        <f t="shared" si="124"/>
        <v>7.1392851581919505E-7</v>
      </c>
      <c r="H116" s="64">
        <f t="shared" si="125"/>
        <v>1.0832890036762061E-7</v>
      </c>
      <c r="I116" s="64">
        <f t="shared" si="126"/>
        <v>0</v>
      </c>
      <c r="J116" s="64">
        <f t="shared" si="127"/>
        <v>0</v>
      </c>
      <c r="K116" s="65">
        <f t="shared" si="128"/>
        <v>999.99998688731762</v>
      </c>
      <c r="L116" s="59">
        <f t="shared" si="112"/>
        <v>1000</v>
      </c>
      <c r="M116" s="1"/>
      <c r="N116" s="17">
        <f t="shared" si="136"/>
        <v>1.263972695312566E-5</v>
      </c>
      <c r="O116" s="27">
        <f t="shared" si="137"/>
        <v>2.4031584276577846E-2</v>
      </c>
      <c r="P116" s="17"/>
      <c r="Q116" s="32">
        <v>89</v>
      </c>
      <c r="R116" s="149">
        <f t="shared" si="129"/>
        <v>0.5</v>
      </c>
      <c r="S116" s="35">
        <f t="shared" si="139"/>
        <v>0.4747474747474747</v>
      </c>
      <c r="T116" s="36">
        <f t="shared" si="140"/>
        <v>2.5252525252525249E-2</v>
      </c>
      <c r="U116" s="36">
        <f t="shared" si="141"/>
        <v>0</v>
      </c>
      <c r="V116" s="36">
        <f t="shared" si="142"/>
        <v>0</v>
      </c>
      <c r="W116" s="36">
        <f t="shared" si="143"/>
        <v>0</v>
      </c>
      <c r="X116" s="36">
        <f t="shared" si="144"/>
        <v>0</v>
      </c>
      <c r="Y116" s="36">
        <f t="shared" si="145"/>
        <v>0</v>
      </c>
      <c r="Z116" s="36">
        <f t="shared" si="138"/>
        <v>0.5</v>
      </c>
      <c r="AA116" s="41">
        <f t="shared" si="146"/>
        <v>0.20202020202020199</v>
      </c>
      <c r="AB116" s="42">
        <f t="shared" si="147"/>
        <v>0.19696969696969702</v>
      </c>
      <c r="AC116" s="36">
        <f t="shared" si="148"/>
        <v>0.10101010101010099</v>
      </c>
      <c r="AD116" s="36">
        <f t="shared" si="149"/>
        <v>0</v>
      </c>
      <c r="AE116" s="36">
        <f t="shared" si="150"/>
        <v>0</v>
      </c>
      <c r="AF116" s="36">
        <f t="shared" si="151"/>
        <v>0</v>
      </c>
      <c r="AG116" s="36">
        <f t="shared" si="152"/>
        <v>0</v>
      </c>
      <c r="AH116" s="36">
        <f t="shared" si="130"/>
        <v>0.5</v>
      </c>
      <c r="AI116" s="41">
        <f t="shared" si="153"/>
        <v>0</v>
      </c>
      <c r="AJ116" s="36">
        <f t="shared" si="154"/>
        <v>0.20202020202020199</v>
      </c>
      <c r="AK116" s="42">
        <f t="shared" si="155"/>
        <v>0.14646464646464652</v>
      </c>
      <c r="AL116" s="36">
        <f t="shared" si="156"/>
        <v>0.10101010101010099</v>
      </c>
      <c r="AM116" s="36">
        <f t="shared" si="157"/>
        <v>5.0505050505050497E-2</v>
      </c>
      <c r="AN116" s="36">
        <f t="shared" si="158"/>
        <v>0</v>
      </c>
      <c r="AO116" s="36">
        <f t="shared" si="159"/>
        <v>0</v>
      </c>
      <c r="AP116" s="36">
        <f t="shared" si="131"/>
        <v>0.5</v>
      </c>
      <c r="AQ116" s="41">
        <f t="shared" si="160"/>
        <v>0</v>
      </c>
      <c r="AR116" s="36">
        <f t="shared" si="161"/>
        <v>0</v>
      </c>
      <c r="AS116" s="36">
        <f t="shared" si="162"/>
        <v>0</v>
      </c>
      <c r="AT116" s="42">
        <f t="shared" si="163"/>
        <v>0.4494949494949495</v>
      </c>
      <c r="AU116" s="36">
        <f t="shared" si="164"/>
        <v>5.0505050505050497E-2</v>
      </c>
      <c r="AV116" s="36">
        <f t="shared" si="165"/>
        <v>0</v>
      </c>
      <c r="AW116" s="36">
        <f t="shared" si="166"/>
        <v>0</v>
      </c>
      <c r="AX116" s="36">
        <f t="shared" si="132"/>
        <v>0.5</v>
      </c>
      <c r="AY116" s="41">
        <f t="shared" si="167"/>
        <v>0</v>
      </c>
      <c r="AZ116" s="36">
        <f t="shared" si="168"/>
        <v>0</v>
      </c>
      <c r="BA116" s="36">
        <f t="shared" si="169"/>
        <v>0</v>
      </c>
      <c r="BB116" s="36">
        <f t="shared" si="170"/>
        <v>0</v>
      </c>
      <c r="BC116" s="42">
        <f t="shared" si="171"/>
        <v>1.0000000000000009E-2</v>
      </c>
      <c r="BD116" s="87">
        <f t="shared" si="172"/>
        <v>0</v>
      </c>
      <c r="BE116" s="36">
        <f t="shared" si="173"/>
        <v>0</v>
      </c>
      <c r="BF116" s="43">
        <f t="shared" si="133"/>
        <v>0.99</v>
      </c>
      <c r="BG116" s="41">
        <f t="shared" si="174"/>
        <v>0</v>
      </c>
      <c r="BH116" s="36">
        <f t="shared" si="175"/>
        <v>0</v>
      </c>
      <c r="BI116" s="36">
        <f t="shared" si="176"/>
        <v>0</v>
      </c>
      <c r="BJ116" s="36">
        <f t="shared" si="177"/>
        <v>0</v>
      </c>
      <c r="BK116" s="36">
        <f t="shared" si="178"/>
        <v>0</v>
      </c>
      <c r="BL116" s="42">
        <f t="shared" si="179"/>
        <v>0.51</v>
      </c>
      <c r="BM116" s="36">
        <f t="shared" si="180"/>
        <v>0</v>
      </c>
      <c r="BN116" s="43">
        <f t="shared" si="134"/>
        <v>0.49</v>
      </c>
      <c r="BO116" s="41">
        <f t="shared" si="181"/>
        <v>0</v>
      </c>
      <c r="BP116" s="36">
        <f t="shared" si="182"/>
        <v>0</v>
      </c>
      <c r="BQ116" s="36">
        <f t="shared" si="183"/>
        <v>0</v>
      </c>
      <c r="BR116" s="36">
        <f t="shared" si="184"/>
        <v>0</v>
      </c>
      <c r="BS116" s="36">
        <f t="shared" si="185"/>
        <v>0</v>
      </c>
      <c r="BT116" s="36">
        <f t="shared" si="186"/>
        <v>0</v>
      </c>
      <c r="BU116" s="42">
        <f t="shared" si="187"/>
        <v>0.51</v>
      </c>
      <c r="BV116" s="43">
        <f t="shared" si="135"/>
        <v>0.49</v>
      </c>
      <c r="BX116" s="69">
        <f t="shared" si="113"/>
        <v>1.0825751273915351E-8</v>
      </c>
      <c r="BY116" s="69">
        <f t="shared" si="114"/>
        <v>1.1362655779924881E-9</v>
      </c>
      <c r="BZ116" s="69">
        <f t="shared" si="115"/>
        <v>3.2840814182958816E-10</v>
      </c>
      <c r="CA116" s="69">
        <f t="shared" si="116"/>
        <v>7.1392851581919505E-10</v>
      </c>
      <c r="CB116" s="69">
        <f t="shared" si="117"/>
        <v>1.0832890036762061E-10</v>
      </c>
      <c r="CC116" s="69">
        <f t="shared" si="118"/>
        <v>0</v>
      </c>
      <c r="CD116" s="69">
        <f t="shared" si="119"/>
        <v>0</v>
      </c>
      <c r="CE116" s="69">
        <f t="shared" si="120"/>
        <v>0.99999998688731762</v>
      </c>
    </row>
    <row r="117" spans="2:83" s="7" customFormat="1" ht="15.75" customHeight="1">
      <c r="B117" s="172">
        <v>90</v>
      </c>
      <c r="C117" s="173">
        <v>2</v>
      </c>
      <c r="D117" s="63">
        <f t="shared" si="121"/>
        <v>5.3690466811502137E-6</v>
      </c>
      <c r="E117" s="64">
        <f t="shared" si="122"/>
        <v>5.635325231538753E-7</v>
      </c>
      <c r="F117" s="64">
        <f t="shared" si="123"/>
        <v>1.6287448319650411E-7</v>
      </c>
      <c r="G117" s="64">
        <f t="shared" si="124"/>
        <v>3.5407980173989961E-7</v>
      </c>
      <c r="H117" s="64">
        <f t="shared" si="125"/>
        <v>5.3726554541493531E-8</v>
      </c>
      <c r="I117" s="64">
        <f t="shared" si="126"/>
        <v>0</v>
      </c>
      <c r="J117" s="64">
        <f t="shared" si="127"/>
        <v>0</v>
      </c>
      <c r="K117" s="65">
        <f t="shared" si="128"/>
        <v>999.99999349673999</v>
      </c>
      <c r="L117" s="59">
        <f t="shared" si="112"/>
        <v>1000</v>
      </c>
      <c r="M117" s="1"/>
      <c r="N117" s="17">
        <f t="shared" si="136"/>
        <v>6.2686948889296719E-6</v>
      </c>
      <c r="O117" s="27">
        <f t="shared" si="137"/>
        <v>1.1918557559411517E-2</v>
      </c>
      <c r="P117" s="17"/>
      <c r="Q117" s="32">
        <v>90</v>
      </c>
      <c r="R117" s="149">
        <f t="shared" si="129"/>
        <v>0.5</v>
      </c>
      <c r="S117" s="35">
        <f t="shared" si="139"/>
        <v>0.4747474747474747</v>
      </c>
      <c r="T117" s="36">
        <f t="shared" si="140"/>
        <v>2.5252525252525249E-2</v>
      </c>
      <c r="U117" s="36">
        <f t="shared" si="141"/>
        <v>0</v>
      </c>
      <c r="V117" s="36">
        <f t="shared" si="142"/>
        <v>0</v>
      </c>
      <c r="W117" s="36">
        <f t="shared" si="143"/>
        <v>0</v>
      </c>
      <c r="X117" s="36">
        <f t="shared" si="144"/>
        <v>0</v>
      </c>
      <c r="Y117" s="36">
        <f t="shared" si="145"/>
        <v>0</v>
      </c>
      <c r="Z117" s="36">
        <f t="shared" si="138"/>
        <v>0.5</v>
      </c>
      <c r="AA117" s="41">
        <f t="shared" si="146"/>
        <v>0.20202020202020199</v>
      </c>
      <c r="AB117" s="42">
        <f t="shared" si="147"/>
        <v>0.19696969696969702</v>
      </c>
      <c r="AC117" s="36">
        <f t="shared" si="148"/>
        <v>0.10101010101010099</v>
      </c>
      <c r="AD117" s="36">
        <f t="shared" si="149"/>
        <v>0</v>
      </c>
      <c r="AE117" s="36">
        <f t="shared" si="150"/>
        <v>0</v>
      </c>
      <c r="AF117" s="36">
        <f t="shared" si="151"/>
        <v>0</v>
      </c>
      <c r="AG117" s="36">
        <f t="shared" si="152"/>
        <v>0</v>
      </c>
      <c r="AH117" s="36">
        <f t="shared" si="130"/>
        <v>0.5</v>
      </c>
      <c r="AI117" s="41">
        <f t="shared" si="153"/>
        <v>0</v>
      </c>
      <c r="AJ117" s="36">
        <f t="shared" si="154"/>
        <v>0.20202020202020199</v>
      </c>
      <c r="AK117" s="42">
        <f t="shared" si="155"/>
        <v>0.14646464646464652</v>
      </c>
      <c r="AL117" s="36">
        <f t="shared" si="156"/>
        <v>0.10101010101010099</v>
      </c>
      <c r="AM117" s="36">
        <f t="shared" si="157"/>
        <v>5.0505050505050497E-2</v>
      </c>
      <c r="AN117" s="36">
        <f t="shared" si="158"/>
        <v>0</v>
      </c>
      <c r="AO117" s="36">
        <f t="shared" si="159"/>
        <v>0</v>
      </c>
      <c r="AP117" s="36">
        <f t="shared" si="131"/>
        <v>0.5</v>
      </c>
      <c r="AQ117" s="41">
        <f t="shared" si="160"/>
        <v>0</v>
      </c>
      <c r="AR117" s="36">
        <f t="shared" si="161"/>
        <v>0</v>
      </c>
      <c r="AS117" s="36">
        <f t="shared" si="162"/>
        <v>0</v>
      </c>
      <c r="AT117" s="42">
        <f t="shared" si="163"/>
        <v>0.4494949494949495</v>
      </c>
      <c r="AU117" s="36">
        <f t="shared" si="164"/>
        <v>5.0505050505050497E-2</v>
      </c>
      <c r="AV117" s="36">
        <f t="shared" si="165"/>
        <v>0</v>
      </c>
      <c r="AW117" s="36">
        <f t="shared" si="166"/>
        <v>0</v>
      </c>
      <c r="AX117" s="36">
        <f t="shared" si="132"/>
        <v>0.5</v>
      </c>
      <c r="AY117" s="41">
        <f t="shared" si="167"/>
        <v>0</v>
      </c>
      <c r="AZ117" s="36">
        <f t="shared" si="168"/>
        <v>0</v>
      </c>
      <c r="BA117" s="36">
        <f t="shared" si="169"/>
        <v>0</v>
      </c>
      <c r="BB117" s="36">
        <f t="shared" si="170"/>
        <v>0</v>
      </c>
      <c r="BC117" s="42">
        <f t="shared" si="171"/>
        <v>1.0000000000000009E-2</v>
      </c>
      <c r="BD117" s="87">
        <f t="shared" si="172"/>
        <v>0</v>
      </c>
      <c r="BE117" s="36">
        <f t="shared" si="173"/>
        <v>0</v>
      </c>
      <c r="BF117" s="43">
        <f t="shared" si="133"/>
        <v>0.99</v>
      </c>
      <c r="BG117" s="41">
        <f t="shared" si="174"/>
        <v>0</v>
      </c>
      <c r="BH117" s="36">
        <f t="shared" si="175"/>
        <v>0</v>
      </c>
      <c r="BI117" s="36">
        <f t="shared" si="176"/>
        <v>0</v>
      </c>
      <c r="BJ117" s="36">
        <f t="shared" si="177"/>
        <v>0</v>
      </c>
      <c r="BK117" s="36">
        <f t="shared" si="178"/>
        <v>0</v>
      </c>
      <c r="BL117" s="42">
        <f t="shared" si="179"/>
        <v>0.51</v>
      </c>
      <c r="BM117" s="36">
        <f t="shared" si="180"/>
        <v>0</v>
      </c>
      <c r="BN117" s="43">
        <f t="shared" si="134"/>
        <v>0.49</v>
      </c>
      <c r="BO117" s="41">
        <f t="shared" si="181"/>
        <v>0</v>
      </c>
      <c r="BP117" s="36">
        <f t="shared" si="182"/>
        <v>0</v>
      </c>
      <c r="BQ117" s="36">
        <f t="shared" si="183"/>
        <v>0</v>
      </c>
      <c r="BR117" s="36">
        <f t="shared" si="184"/>
        <v>0</v>
      </c>
      <c r="BS117" s="36">
        <f t="shared" si="185"/>
        <v>0</v>
      </c>
      <c r="BT117" s="36">
        <f t="shared" si="186"/>
        <v>0</v>
      </c>
      <c r="BU117" s="42">
        <f t="shared" si="187"/>
        <v>0.51</v>
      </c>
      <c r="BV117" s="43">
        <f t="shared" si="135"/>
        <v>0.49</v>
      </c>
      <c r="BX117" s="69">
        <f t="shared" si="113"/>
        <v>5.369046681150214E-9</v>
      </c>
      <c r="BY117" s="69">
        <f t="shared" si="114"/>
        <v>5.6353252315387535E-10</v>
      </c>
      <c r="BZ117" s="69">
        <f t="shared" si="115"/>
        <v>1.6287448319650411E-10</v>
      </c>
      <c r="CA117" s="69">
        <f t="shared" si="116"/>
        <v>3.5407980173989963E-10</v>
      </c>
      <c r="CB117" s="69">
        <f t="shared" si="117"/>
        <v>5.3726554541493528E-11</v>
      </c>
      <c r="CC117" s="69">
        <f t="shared" si="118"/>
        <v>0</v>
      </c>
      <c r="CD117" s="69">
        <f t="shared" si="119"/>
        <v>0</v>
      </c>
      <c r="CE117" s="69">
        <f t="shared" si="120"/>
        <v>0.99999999349673996</v>
      </c>
    </row>
    <row r="118" spans="2:83" s="7" customFormat="1" ht="15.75" customHeight="1">
      <c r="B118" s="172">
        <v>91</v>
      </c>
      <c r="C118" s="173"/>
      <c r="D118" s="63">
        <f t="shared" si="121"/>
        <v>2.6627863078498736E-6</v>
      </c>
      <c r="E118" s="64">
        <f t="shared" si="122"/>
        <v>2.7948475321521397E-7</v>
      </c>
      <c r="F118" s="64">
        <f t="shared" si="123"/>
        <v>8.0777830685737998E-8</v>
      </c>
      <c r="G118" s="64">
        <f t="shared" si="124"/>
        <v>1.7560905059990478E-7</v>
      </c>
      <c r="H118" s="64">
        <f t="shared" si="125"/>
        <v>2.664606781493027E-8</v>
      </c>
      <c r="I118" s="64">
        <f t="shared" si="126"/>
        <v>0</v>
      </c>
      <c r="J118" s="64">
        <f t="shared" si="127"/>
        <v>0</v>
      </c>
      <c r="K118" s="65">
        <f t="shared" si="128"/>
        <v>999.999996774696</v>
      </c>
      <c r="L118" s="59">
        <f t="shared" si="112"/>
        <v>1000</v>
      </c>
      <c r="M118" s="1"/>
      <c r="N118" s="17">
        <f t="shared" si="136"/>
        <v>3.1089700887247533E-6</v>
      </c>
      <c r="O118" s="27">
        <f t="shared" si="137"/>
        <v>5.9110521538351469E-3</v>
      </c>
      <c r="P118" s="17"/>
      <c r="Q118" s="32">
        <v>91</v>
      </c>
      <c r="R118" s="149">
        <f t="shared" si="129"/>
        <v>0.5</v>
      </c>
      <c r="S118" s="35">
        <f t="shared" si="139"/>
        <v>0.4747474747474747</v>
      </c>
      <c r="T118" s="36">
        <f t="shared" si="140"/>
        <v>2.5252525252525249E-2</v>
      </c>
      <c r="U118" s="36">
        <f t="shared" si="141"/>
        <v>0</v>
      </c>
      <c r="V118" s="36">
        <f t="shared" si="142"/>
        <v>0</v>
      </c>
      <c r="W118" s="36">
        <f t="shared" si="143"/>
        <v>0</v>
      </c>
      <c r="X118" s="36">
        <f t="shared" si="144"/>
        <v>0</v>
      </c>
      <c r="Y118" s="36">
        <f t="shared" si="145"/>
        <v>0</v>
      </c>
      <c r="Z118" s="36">
        <f t="shared" si="138"/>
        <v>0.5</v>
      </c>
      <c r="AA118" s="41">
        <f t="shared" si="146"/>
        <v>0.20202020202020199</v>
      </c>
      <c r="AB118" s="42">
        <f t="shared" si="147"/>
        <v>0.19696969696969702</v>
      </c>
      <c r="AC118" s="36">
        <f t="shared" si="148"/>
        <v>0.10101010101010099</v>
      </c>
      <c r="AD118" s="36">
        <f t="shared" si="149"/>
        <v>0</v>
      </c>
      <c r="AE118" s="36">
        <f t="shared" si="150"/>
        <v>0</v>
      </c>
      <c r="AF118" s="36">
        <f t="shared" si="151"/>
        <v>0</v>
      </c>
      <c r="AG118" s="36">
        <f t="shared" si="152"/>
        <v>0</v>
      </c>
      <c r="AH118" s="36">
        <f t="shared" si="130"/>
        <v>0.5</v>
      </c>
      <c r="AI118" s="41">
        <f t="shared" si="153"/>
        <v>0</v>
      </c>
      <c r="AJ118" s="36">
        <f t="shared" si="154"/>
        <v>0.20202020202020199</v>
      </c>
      <c r="AK118" s="42">
        <f t="shared" si="155"/>
        <v>0.14646464646464652</v>
      </c>
      <c r="AL118" s="36">
        <f t="shared" si="156"/>
        <v>0.10101010101010099</v>
      </c>
      <c r="AM118" s="36">
        <f t="shared" si="157"/>
        <v>5.0505050505050497E-2</v>
      </c>
      <c r="AN118" s="36">
        <f t="shared" si="158"/>
        <v>0</v>
      </c>
      <c r="AO118" s="36">
        <f t="shared" si="159"/>
        <v>0</v>
      </c>
      <c r="AP118" s="36">
        <f t="shared" si="131"/>
        <v>0.5</v>
      </c>
      <c r="AQ118" s="41">
        <f t="shared" si="160"/>
        <v>0</v>
      </c>
      <c r="AR118" s="36">
        <f t="shared" si="161"/>
        <v>0</v>
      </c>
      <c r="AS118" s="36">
        <f t="shared" si="162"/>
        <v>0</v>
      </c>
      <c r="AT118" s="42">
        <f t="shared" si="163"/>
        <v>0.4494949494949495</v>
      </c>
      <c r="AU118" s="36">
        <f t="shared" si="164"/>
        <v>5.0505050505050497E-2</v>
      </c>
      <c r="AV118" s="36">
        <f t="shared" si="165"/>
        <v>0</v>
      </c>
      <c r="AW118" s="36">
        <f t="shared" si="166"/>
        <v>0</v>
      </c>
      <c r="AX118" s="36">
        <f t="shared" si="132"/>
        <v>0.5</v>
      </c>
      <c r="AY118" s="41">
        <f t="shared" si="167"/>
        <v>0</v>
      </c>
      <c r="AZ118" s="36">
        <f t="shared" si="168"/>
        <v>0</v>
      </c>
      <c r="BA118" s="36">
        <f t="shared" si="169"/>
        <v>0</v>
      </c>
      <c r="BB118" s="36">
        <f t="shared" si="170"/>
        <v>0</v>
      </c>
      <c r="BC118" s="42">
        <f t="shared" si="171"/>
        <v>1.0000000000000009E-2</v>
      </c>
      <c r="BD118" s="87">
        <f t="shared" si="172"/>
        <v>0</v>
      </c>
      <c r="BE118" s="36">
        <f t="shared" si="173"/>
        <v>0</v>
      </c>
      <c r="BF118" s="43">
        <f t="shared" si="133"/>
        <v>0.99</v>
      </c>
      <c r="BG118" s="41">
        <f t="shared" si="174"/>
        <v>0</v>
      </c>
      <c r="BH118" s="36">
        <f t="shared" si="175"/>
        <v>0</v>
      </c>
      <c r="BI118" s="36">
        <f t="shared" si="176"/>
        <v>0</v>
      </c>
      <c r="BJ118" s="36">
        <f t="shared" si="177"/>
        <v>0</v>
      </c>
      <c r="BK118" s="36">
        <f t="shared" si="178"/>
        <v>0</v>
      </c>
      <c r="BL118" s="42">
        <f t="shared" si="179"/>
        <v>0.51</v>
      </c>
      <c r="BM118" s="36">
        <f t="shared" si="180"/>
        <v>0</v>
      </c>
      <c r="BN118" s="43">
        <f t="shared" si="134"/>
        <v>0.49</v>
      </c>
      <c r="BO118" s="41">
        <f t="shared" si="181"/>
        <v>0</v>
      </c>
      <c r="BP118" s="36">
        <f t="shared" si="182"/>
        <v>0</v>
      </c>
      <c r="BQ118" s="36">
        <f t="shared" si="183"/>
        <v>0</v>
      </c>
      <c r="BR118" s="36">
        <f t="shared" si="184"/>
        <v>0</v>
      </c>
      <c r="BS118" s="36">
        <f t="shared" si="185"/>
        <v>0</v>
      </c>
      <c r="BT118" s="36">
        <f t="shared" si="186"/>
        <v>0</v>
      </c>
      <c r="BU118" s="42">
        <f t="shared" si="187"/>
        <v>0.51</v>
      </c>
      <c r="BV118" s="43">
        <f t="shared" si="135"/>
        <v>0.49</v>
      </c>
      <c r="BX118" s="69">
        <f t="shared" si="113"/>
        <v>2.6627863078498734E-9</v>
      </c>
      <c r="BY118" s="69">
        <f t="shared" si="114"/>
        <v>2.7948475321521399E-10</v>
      </c>
      <c r="BZ118" s="69">
        <f t="shared" si="115"/>
        <v>8.0777830685737994E-11</v>
      </c>
      <c r="CA118" s="69">
        <f t="shared" si="116"/>
        <v>1.7560905059990479E-10</v>
      </c>
      <c r="CB118" s="69">
        <f t="shared" si="117"/>
        <v>2.6646067814930269E-11</v>
      </c>
      <c r="CC118" s="69">
        <f t="shared" si="118"/>
        <v>0</v>
      </c>
      <c r="CD118" s="69">
        <f t="shared" si="119"/>
        <v>0</v>
      </c>
      <c r="CE118" s="69">
        <f t="shared" si="120"/>
        <v>0.99999999677469598</v>
      </c>
    </row>
    <row r="119" spans="2:83" s="7" customFormat="1" ht="15.75" customHeight="1">
      <c r="B119" s="172">
        <v>92</v>
      </c>
      <c r="C119" s="173">
        <v>2</v>
      </c>
      <c r="D119" s="63">
        <f t="shared" si="121"/>
        <v>1.3206126417499832E-6</v>
      </c>
      <c r="E119" s="64">
        <f t="shared" si="122"/>
        <v>1.3861085930339512E-7</v>
      </c>
      <c r="F119" s="64">
        <f t="shared" si="123"/>
        <v>4.0061879566619603E-8</v>
      </c>
      <c r="G119" s="64">
        <f t="shared" si="124"/>
        <v>8.7094758167203452E-8</v>
      </c>
      <c r="H119" s="64">
        <f t="shared" si="125"/>
        <v>1.3215293066313078E-8</v>
      </c>
      <c r="I119" s="64">
        <f t="shared" si="126"/>
        <v>0</v>
      </c>
      <c r="J119" s="64">
        <f t="shared" si="127"/>
        <v>0</v>
      </c>
      <c r="K119" s="65">
        <f t="shared" si="128"/>
        <v>999.99999840040459</v>
      </c>
      <c r="L119" s="59">
        <f t="shared" si="112"/>
        <v>1000</v>
      </c>
      <c r="M119" s="1"/>
      <c r="N119" s="17">
        <f t="shared" si="136"/>
        <v>1.5418990089474142E-6</v>
      </c>
      <c r="O119" s="27">
        <f t="shared" si="137"/>
        <v>2.931606703128027E-3</v>
      </c>
      <c r="P119" s="17"/>
      <c r="Q119" s="32">
        <v>92</v>
      </c>
      <c r="R119" s="149">
        <f t="shared" si="129"/>
        <v>0.5</v>
      </c>
      <c r="S119" s="35">
        <f t="shared" si="139"/>
        <v>0.4747474747474747</v>
      </c>
      <c r="T119" s="36">
        <f t="shared" si="140"/>
        <v>2.5252525252525249E-2</v>
      </c>
      <c r="U119" s="36">
        <f t="shared" si="141"/>
        <v>0</v>
      </c>
      <c r="V119" s="36">
        <f t="shared" si="142"/>
        <v>0</v>
      </c>
      <c r="W119" s="36">
        <f t="shared" si="143"/>
        <v>0</v>
      </c>
      <c r="X119" s="36">
        <f t="shared" si="144"/>
        <v>0</v>
      </c>
      <c r="Y119" s="36">
        <f t="shared" si="145"/>
        <v>0</v>
      </c>
      <c r="Z119" s="36">
        <f t="shared" si="138"/>
        <v>0.5</v>
      </c>
      <c r="AA119" s="41">
        <f t="shared" si="146"/>
        <v>0.20202020202020199</v>
      </c>
      <c r="AB119" s="42">
        <f t="shared" si="147"/>
        <v>0.19696969696969702</v>
      </c>
      <c r="AC119" s="36">
        <f t="shared" si="148"/>
        <v>0.10101010101010099</v>
      </c>
      <c r="AD119" s="36">
        <f t="shared" si="149"/>
        <v>0</v>
      </c>
      <c r="AE119" s="36">
        <f t="shared" si="150"/>
        <v>0</v>
      </c>
      <c r="AF119" s="36">
        <f t="shared" si="151"/>
        <v>0</v>
      </c>
      <c r="AG119" s="36">
        <f t="shared" si="152"/>
        <v>0</v>
      </c>
      <c r="AH119" s="36">
        <f t="shared" si="130"/>
        <v>0.5</v>
      </c>
      <c r="AI119" s="41">
        <f t="shared" si="153"/>
        <v>0</v>
      </c>
      <c r="AJ119" s="36">
        <f t="shared" si="154"/>
        <v>0.20202020202020199</v>
      </c>
      <c r="AK119" s="42">
        <f t="shared" si="155"/>
        <v>0.14646464646464652</v>
      </c>
      <c r="AL119" s="36">
        <f t="shared" si="156"/>
        <v>0.10101010101010099</v>
      </c>
      <c r="AM119" s="36">
        <f t="shared" si="157"/>
        <v>5.0505050505050497E-2</v>
      </c>
      <c r="AN119" s="36">
        <f t="shared" si="158"/>
        <v>0</v>
      </c>
      <c r="AO119" s="36">
        <f t="shared" si="159"/>
        <v>0</v>
      </c>
      <c r="AP119" s="36">
        <f t="shared" si="131"/>
        <v>0.5</v>
      </c>
      <c r="AQ119" s="41">
        <f t="shared" si="160"/>
        <v>0</v>
      </c>
      <c r="AR119" s="36">
        <f t="shared" si="161"/>
        <v>0</v>
      </c>
      <c r="AS119" s="36">
        <f t="shared" si="162"/>
        <v>0</v>
      </c>
      <c r="AT119" s="42">
        <f t="shared" si="163"/>
        <v>0.4494949494949495</v>
      </c>
      <c r="AU119" s="36">
        <f t="shared" si="164"/>
        <v>5.0505050505050497E-2</v>
      </c>
      <c r="AV119" s="36">
        <f t="shared" si="165"/>
        <v>0</v>
      </c>
      <c r="AW119" s="36">
        <f t="shared" si="166"/>
        <v>0</v>
      </c>
      <c r="AX119" s="36">
        <f t="shared" si="132"/>
        <v>0.5</v>
      </c>
      <c r="AY119" s="41">
        <f t="shared" si="167"/>
        <v>0</v>
      </c>
      <c r="AZ119" s="36">
        <f t="shared" si="168"/>
        <v>0</v>
      </c>
      <c r="BA119" s="36">
        <f t="shared" si="169"/>
        <v>0</v>
      </c>
      <c r="BB119" s="36">
        <f t="shared" si="170"/>
        <v>0</v>
      </c>
      <c r="BC119" s="42">
        <f t="shared" si="171"/>
        <v>1.0000000000000009E-2</v>
      </c>
      <c r="BD119" s="87">
        <f t="shared" si="172"/>
        <v>0</v>
      </c>
      <c r="BE119" s="36">
        <f t="shared" si="173"/>
        <v>0</v>
      </c>
      <c r="BF119" s="43">
        <f t="shared" si="133"/>
        <v>0.99</v>
      </c>
      <c r="BG119" s="41">
        <f t="shared" si="174"/>
        <v>0</v>
      </c>
      <c r="BH119" s="36">
        <f t="shared" si="175"/>
        <v>0</v>
      </c>
      <c r="BI119" s="36">
        <f t="shared" si="176"/>
        <v>0</v>
      </c>
      <c r="BJ119" s="36">
        <f t="shared" si="177"/>
        <v>0</v>
      </c>
      <c r="BK119" s="36">
        <f t="shared" si="178"/>
        <v>0</v>
      </c>
      <c r="BL119" s="42">
        <f t="shared" si="179"/>
        <v>0.51</v>
      </c>
      <c r="BM119" s="36">
        <f t="shared" si="180"/>
        <v>0</v>
      </c>
      <c r="BN119" s="43">
        <f t="shared" si="134"/>
        <v>0.49</v>
      </c>
      <c r="BO119" s="41">
        <f t="shared" si="181"/>
        <v>0</v>
      </c>
      <c r="BP119" s="36">
        <f t="shared" si="182"/>
        <v>0</v>
      </c>
      <c r="BQ119" s="36">
        <f t="shared" si="183"/>
        <v>0</v>
      </c>
      <c r="BR119" s="36">
        <f t="shared" si="184"/>
        <v>0</v>
      </c>
      <c r="BS119" s="36">
        <f t="shared" si="185"/>
        <v>0</v>
      </c>
      <c r="BT119" s="36">
        <f t="shared" si="186"/>
        <v>0</v>
      </c>
      <c r="BU119" s="42">
        <f t="shared" si="187"/>
        <v>0.51</v>
      </c>
      <c r="BV119" s="43">
        <f t="shared" si="135"/>
        <v>0.49</v>
      </c>
      <c r="BX119" s="69">
        <f t="shared" si="113"/>
        <v>1.3206126417499831E-9</v>
      </c>
      <c r="BY119" s="69">
        <f t="shared" si="114"/>
        <v>1.3861085930339513E-10</v>
      </c>
      <c r="BZ119" s="69">
        <f t="shared" si="115"/>
        <v>4.0061879566619606E-11</v>
      </c>
      <c r="CA119" s="69">
        <f t="shared" si="116"/>
        <v>8.7094758167203459E-11</v>
      </c>
      <c r="CB119" s="69">
        <f t="shared" si="117"/>
        <v>1.3215293066313079E-11</v>
      </c>
      <c r="CC119" s="69">
        <f t="shared" si="118"/>
        <v>0</v>
      </c>
      <c r="CD119" s="69">
        <f t="shared" si="119"/>
        <v>0</v>
      </c>
      <c r="CE119" s="69">
        <f t="shared" si="120"/>
        <v>0.99999999840040454</v>
      </c>
    </row>
    <row r="120" spans="2:83" s="7" customFormat="1" ht="15.75" customHeight="1">
      <c r="B120" s="172">
        <v>93</v>
      </c>
      <c r="C120" s="173"/>
      <c r="D120" s="63">
        <f t="shared" si="121"/>
        <v>6.5495971058906169E-7</v>
      </c>
      <c r="E120" s="64">
        <f t="shared" si="122"/>
        <v>6.8744252041652075E-8</v>
      </c>
      <c r="F120" s="64">
        <f t="shared" si="123"/>
        <v>1.9868745926767023E-8</v>
      </c>
      <c r="G120" s="64">
        <f t="shared" si="124"/>
        <v>4.3195308425320703E-8</v>
      </c>
      <c r="H120" s="64">
        <f t="shared" si="125"/>
        <v>6.5542053414622739E-9</v>
      </c>
      <c r="I120" s="64">
        <f t="shared" si="126"/>
        <v>0</v>
      </c>
      <c r="J120" s="64">
        <f t="shared" si="127"/>
        <v>0</v>
      </c>
      <c r="K120" s="65">
        <f t="shared" si="128"/>
        <v>999.9999992066779</v>
      </c>
      <c r="L120" s="59">
        <f t="shared" si="112"/>
        <v>1000.0000000000001</v>
      </c>
      <c r="M120" s="1"/>
      <c r="N120" s="17">
        <f t="shared" si="136"/>
        <v>7.6470739748185884E-7</v>
      </c>
      <c r="O120" s="27">
        <f t="shared" si="137"/>
        <v>1.4539399762579851E-3</v>
      </c>
      <c r="P120" s="17"/>
      <c r="Q120" s="32">
        <v>93</v>
      </c>
      <c r="R120" s="149">
        <f t="shared" si="129"/>
        <v>0.5</v>
      </c>
      <c r="S120" s="35">
        <f t="shared" si="139"/>
        <v>0.4747474747474747</v>
      </c>
      <c r="T120" s="36">
        <f t="shared" si="140"/>
        <v>2.5252525252525249E-2</v>
      </c>
      <c r="U120" s="36">
        <f t="shared" si="141"/>
        <v>0</v>
      </c>
      <c r="V120" s="36">
        <f t="shared" si="142"/>
        <v>0</v>
      </c>
      <c r="W120" s="36">
        <f t="shared" si="143"/>
        <v>0</v>
      </c>
      <c r="X120" s="36">
        <f t="shared" si="144"/>
        <v>0</v>
      </c>
      <c r="Y120" s="36">
        <f t="shared" si="145"/>
        <v>0</v>
      </c>
      <c r="Z120" s="36">
        <f t="shared" si="138"/>
        <v>0.5</v>
      </c>
      <c r="AA120" s="41">
        <f t="shared" si="146"/>
        <v>0.20202020202020199</v>
      </c>
      <c r="AB120" s="42">
        <f t="shared" si="147"/>
        <v>0.19696969696969702</v>
      </c>
      <c r="AC120" s="36">
        <f t="shared" si="148"/>
        <v>0.10101010101010099</v>
      </c>
      <c r="AD120" s="36">
        <f t="shared" si="149"/>
        <v>0</v>
      </c>
      <c r="AE120" s="36">
        <f t="shared" si="150"/>
        <v>0</v>
      </c>
      <c r="AF120" s="36">
        <f t="shared" si="151"/>
        <v>0</v>
      </c>
      <c r="AG120" s="36">
        <f t="shared" si="152"/>
        <v>0</v>
      </c>
      <c r="AH120" s="36">
        <f t="shared" si="130"/>
        <v>0.5</v>
      </c>
      <c r="AI120" s="41">
        <f t="shared" si="153"/>
        <v>0</v>
      </c>
      <c r="AJ120" s="36">
        <f t="shared" si="154"/>
        <v>0.20202020202020199</v>
      </c>
      <c r="AK120" s="42">
        <f t="shared" si="155"/>
        <v>0.14646464646464652</v>
      </c>
      <c r="AL120" s="36">
        <f t="shared" si="156"/>
        <v>0.10101010101010099</v>
      </c>
      <c r="AM120" s="36">
        <f t="shared" si="157"/>
        <v>5.0505050505050497E-2</v>
      </c>
      <c r="AN120" s="36">
        <f t="shared" si="158"/>
        <v>0</v>
      </c>
      <c r="AO120" s="36">
        <f t="shared" si="159"/>
        <v>0</v>
      </c>
      <c r="AP120" s="36">
        <f t="shared" si="131"/>
        <v>0.5</v>
      </c>
      <c r="AQ120" s="41">
        <f t="shared" si="160"/>
        <v>0</v>
      </c>
      <c r="AR120" s="36">
        <f t="shared" si="161"/>
        <v>0</v>
      </c>
      <c r="AS120" s="36">
        <f t="shared" si="162"/>
        <v>0</v>
      </c>
      <c r="AT120" s="42">
        <f t="shared" si="163"/>
        <v>0.4494949494949495</v>
      </c>
      <c r="AU120" s="36">
        <f t="shared" si="164"/>
        <v>5.0505050505050497E-2</v>
      </c>
      <c r="AV120" s="36">
        <f t="shared" si="165"/>
        <v>0</v>
      </c>
      <c r="AW120" s="36">
        <f t="shared" si="166"/>
        <v>0</v>
      </c>
      <c r="AX120" s="36">
        <f t="shared" si="132"/>
        <v>0.5</v>
      </c>
      <c r="AY120" s="41">
        <f t="shared" si="167"/>
        <v>0</v>
      </c>
      <c r="AZ120" s="36">
        <f t="shared" si="168"/>
        <v>0</v>
      </c>
      <c r="BA120" s="36">
        <f t="shared" si="169"/>
        <v>0</v>
      </c>
      <c r="BB120" s="36">
        <f t="shared" si="170"/>
        <v>0</v>
      </c>
      <c r="BC120" s="42">
        <f t="shared" si="171"/>
        <v>1.0000000000000009E-2</v>
      </c>
      <c r="BD120" s="87">
        <f t="shared" si="172"/>
        <v>0</v>
      </c>
      <c r="BE120" s="36">
        <f t="shared" si="173"/>
        <v>0</v>
      </c>
      <c r="BF120" s="43">
        <f t="shared" si="133"/>
        <v>0.99</v>
      </c>
      <c r="BG120" s="41">
        <f t="shared" si="174"/>
        <v>0</v>
      </c>
      <c r="BH120" s="36">
        <f t="shared" si="175"/>
        <v>0</v>
      </c>
      <c r="BI120" s="36">
        <f t="shared" si="176"/>
        <v>0</v>
      </c>
      <c r="BJ120" s="36">
        <f t="shared" si="177"/>
        <v>0</v>
      </c>
      <c r="BK120" s="36">
        <f t="shared" si="178"/>
        <v>0</v>
      </c>
      <c r="BL120" s="42">
        <f t="shared" si="179"/>
        <v>0.51</v>
      </c>
      <c r="BM120" s="36">
        <f t="shared" si="180"/>
        <v>0</v>
      </c>
      <c r="BN120" s="43">
        <f t="shared" si="134"/>
        <v>0.49</v>
      </c>
      <c r="BO120" s="41">
        <f t="shared" si="181"/>
        <v>0</v>
      </c>
      <c r="BP120" s="36">
        <f t="shared" si="182"/>
        <v>0</v>
      </c>
      <c r="BQ120" s="36">
        <f t="shared" si="183"/>
        <v>0</v>
      </c>
      <c r="BR120" s="36">
        <f t="shared" si="184"/>
        <v>0</v>
      </c>
      <c r="BS120" s="36">
        <f t="shared" si="185"/>
        <v>0</v>
      </c>
      <c r="BT120" s="36">
        <f t="shared" si="186"/>
        <v>0</v>
      </c>
      <c r="BU120" s="42">
        <f t="shared" si="187"/>
        <v>0.51</v>
      </c>
      <c r="BV120" s="43">
        <f t="shared" si="135"/>
        <v>0.49</v>
      </c>
      <c r="BX120" s="69">
        <f t="shared" si="113"/>
        <v>6.5495971058906161E-10</v>
      </c>
      <c r="BY120" s="69">
        <f t="shared" si="114"/>
        <v>6.8744252041652071E-11</v>
      </c>
      <c r="BZ120" s="69">
        <f t="shared" si="115"/>
        <v>1.986874592676702E-11</v>
      </c>
      <c r="CA120" s="69">
        <f t="shared" si="116"/>
        <v>4.3195308425320699E-11</v>
      </c>
      <c r="CB120" s="69">
        <f t="shared" si="117"/>
        <v>6.5542053414622734E-12</v>
      </c>
      <c r="CC120" s="69">
        <f t="shared" si="118"/>
        <v>0</v>
      </c>
      <c r="CD120" s="69">
        <f t="shared" si="119"/>
        <v>0</v>
      </c>
      <c r="CE120" s="69">
        <f t="shared" si="120"/>
        <v>0.99999999920667781</v>
      </c>
    </row>
    <row r="121" spans="2:83" s="7" customFormat="1" ht="15.75" customHeight="1">
      <c r="B121" s="172">
        <v>94</v>
      </c>
      <c r="C121" s="173">
        <v>2</v>
      </c>
      <c r="D121" s="63">
        <f t="shared" si="121"/>
        <v>3.2482819634867613E-7</v>
      </c>
      <c r="E121" s="64">
        <f t="shared" si="122"/>
        <v>3.4093809190103134E-8</v>
      </c>
      <c r="F121" s="64">
        <f t="shared" si="123"/>
        <v>9.8539326904509345E-9</v>
      </c>
      <c r="G121" s="64">
        <f t="shared" si="124"/>
        <v>2.1423017012065066E-8</v>
      </c>
      <c r="H121" s="64">
        <f t="shared" si="125"/>
        <v>3.250595303520063E-9</v>
      </c>
      <c r="I121" s="64">
        <f t="shared" si="126"/>
        <v>0</v>
      </c>
      <c r="J121" s="64">
        <f t="shared" si="127"/>
        <v>0</v>
      </c>
      <c r="K121" s="65">
        <f t="shared" si="128"/>
        <v>999.99999960655055</v>
      </c>
      <c r="L121" s="59">
        <f t="shared" si="112"/>
        <v>1000.0000000000001</v>
      </c>
      <c r="M121" s="1"/>
      <c r="N121" s="17">
        <f t="shared" si="136"/>
        <v>3.7925789675408152E-7</v>
      </c>
      <c r="O121" s="27">
        <f t="shared" si="137"/>
        <v>7.2108594073906618E-4</v>
      </c>
      <c r="P121" s="17"/>
      <c r="Q121" s="32">
        <v>94</v>
      </c>
      <c r="R121" s="149">
        <f t="shared" si="129"/>
        <v>0.5</v>
      </c>
      <c r="S121" s="35">
        <f t="shared" si="139"/>
        <v>0.4747474747474747</v>
      </c>
      <c r="T121" s="36">
        <f t="shared" si="140"/>
        <v>2.5252525252525249E-2</v>
      </c>
      <c r="U121" s="36">
        <f t="shared" si="141"/>
        <v>0</v>
      </c>
      <c r="V121" s="36">
        <f t="shared" si="142"/>
        <v>0</v>
      </c>
      <c r="W121" s="36">
        <f t="shared" si="143"/>
        <v>0</v>
      </c>
      <c r="X121" s="36">
        <f t="shared" si="144"/>
        <v>0</v>
      </c>
      <c r="Y121" s="36">
        <f t="shared" si="145"/>
        <v>0</v>
      </c>
      <c r="Z121" s="36">
        <f t="shared" si="138"/>
        <v>0.5</v>
      </c>
      <c r="AA121" s="41">
        <f t="shared" si="146"/>
        <v>0.20202020202020199</v>
      </c>
      <c r="AB121" s="42">
        <f t="shared" si="147"/>
        <v>0.19696969696969702</v>
      </c>
      <c r="AC121" s="36">
        <f t="shared" si="148"/>
        <v>0.10101010101010099</v>
      </c>
      <c r="AD121" s="36">
        <f t="shared" si="149"/>
        <v>0</v>
      </c>
      <c r="AE121" s="36">
        <f t="shared" si="150"/>
        <v>0</v>
      </c>
      <c r="AF121" s="36">
        <f t="shared" si="151"/>
        <v>0</v>
      </c>
      <c r="AG121" s="36">
        <f t="shared" si="152"/>
        <v>0</v>
      </c>
      <c r="AH121" s="36">
        <f t="shared" si="130"/>
        <v>0.5</v>
      </c>
      <c r="AI121" s="41">
        <f t="shared" si="153"/>
        <v>0</v>
      </c>
      <c r="AJ121" s="36">
        <f t="shared" si="154"/>
        <v>0.20202020202020199</v>
      </c>
      <c r="AK121" s="42">
        <f t="shared" si="155"/>
        <v>0.14646464646464652</v>
      </c>
      <c r="AL121" s="36">
        <f t="shared" si="156"/>
        <v>0.10101010101010099</v>
      </c>
      <c r="AM121" s="36">
        <f t="shared" si="157"/>
        <v>5.0505050505050497E-2</v>
      </c>
      <c r="AN121" s="36">
        <f t="shared" si="158"/>
        <v>0</v>
      </c>
      <c r="AO121" s="36">
        <f t="shared" si="159"/>
        <v>0</v>
      </c>
      <c r="AP121" s="36">
        <f t="shared" si="131"/>
        <v>0.5</v>
      </c>
      <c r="AQ121" s="41">
        <f t="shared" si="160"/>
        <v>0</v>
      </c>
      <c r="AR121" s="36">
        <f t="shared" si="161"/>
        <v>0</v>
      </c>
      <c r="AS121" s="36">
        <f t="shared" si="162"/>
        <v>0</v>
      </c>
      <c r="AT121" s="42">
        <f t="shared" si="163"/>
        <v>0.4494949494949495</v>
      </c>
      <c r="AU121" s="36">
        <f t="shared" si="164"/>
        <v>5.0505050505050497E-2</v>
      </c>
      <c r="AV121" s="36">
        <f t="shared" si="165"/>
        <v>0</v>
      </c>
      <c r="AW121" s="36">
        <f t="shared" si="166"/>
        <v>0</v>
      </c>
      <c r="AX121" s="36">
        <f t="shared" si="132"/>
        <v>0.5</v>
      </c>
      <c r="AY121" s="41">
        <f t="shared" si="167"/>
        <v>0</v>
      </c>
      <c r="AZ121" s="36">
        <f t="shared" si="168"/>
        <v>0</v>
      </c>
      <c r="BA121" s="36">
        <f t="shared" si="169"/>
        <v>0</v>
      </c>
      <c r="BB121" s="36">
        <f t="shared" si="170"/>
        <v>0</v>
      </c>
      <c r="BC121" s="42">
        <f t="shared" si="171"/>
        <v>1.0000000000000009E-2</v>
      </c>
      <c r="BD121" s="87">
        <f t="shared" si="172"/>
        <v>0</v>
      </c>
      <c r="BE121" s="36">
        <f t="shared" si="173"/>
        <v>0</v>
      </c>
      <c r="BF121" s="43">
        <f t="shared" si="133"/>
        <v>0.99</v>
      </c>
      <c r="BG121" s="41">
        <f t="shared" si="174"/>
        <v>0</v>
      </c>
      <c r="BH121" s="36">
        <f t="shared" si="175"/>
        <v>0</v>
      </c>
      <c r="BI121" s="36">
        <f t="shared" si="176"/>
        <v>0</v>
      </c>
      <c r="BJ121" s="36">
        <f t="shared" si="177"/>
        <v>0</v>
      </c>
      <c r="BK121" s="36">
        <f t="shared" si="178"/>
        <v>0</v>
      </c>
      <c r="BL121" s="42">
        <f t="shared" si="179"/>
        <v>0.51</v>
      </c>
      <c r="BM121" s="36">
        <f t="shared" si="180"/>
        <v>0</v>
      </c>
      <c r="BN121" s="43">
        <f t="shared" si="134"/>
        <v>0.49</v>
      </c>
      <c r="BO121" s="41">
        <f t="shared" si="181"/>
        <v>0</v>
      </c>
      <c r="BP121" s="36">
        <f t="shared" si="182"/>
        <v>0</v>
      </c>
      <c r="BQ121" s="36">
        <f t="shared" si="183"/>
        <v>0</v>
      </c>
      <c r="BR121" s="36">
        <f t="shared" si="184"/>
        <v>0</v>
      </c>
      <c r="BS121" s="36">
        <f t="shared" si="185"/>
        <v>0</v>
      </c>
      <c r="BT121" s="36">
        <f t="shared" si="186"/>
        <v>0</v>
      </c>
      <c r="BU121" s="42">
        <f t="shared" si="187"/>
        <v>0.51</v>
      </c>
      <c r="BV121" s="43">
        <f t="shared" si="135"/>
        <v>0.49</v>
      </c>
      <c r="BX121" s="69">
        <f t="shared" si="113"/>
        <v>3.2482819634867609E-10</v>
      </c>
      <c r="BY121" s="69">
        <f t="shared" si="114"/>
        <v>3.409380919010313E-11</v>
      </c>
      <c r="BZ121" s="69">
        <f t="shared" si="115"/>
        <v>9.8539326904509339E-12</v>
      </c>
      <c r="CA121" s="69">
        <f t="shared" si="116"/>
        <v>2.1423017012065065E-11</v>
      </c>
      <c r="CB121" s="69">
        <f t="shared" si="117"/>
        <v>3.2505953035200627E-12</v>
      </c>
      <c r="CC121" s="69">
        <f t="shared" si="118"/>
        <v>0</v>
      </c>
      <c r="CD121" s="69">
        <f t="shared" si="119"/>
        <v>0</v>
      </c>
      <c r="CE121" s="69">
        <f t="shared" si="120"/>
        <v>0.99999999960655039</v>
      </c>
    </row>
    <row r="122" spans="2:83" s="7" customFormat="1" ht="15.75" customHeight="1">
      <c r="B122" s="172">
        <v>95</v>
      </c>
      <c r="C122" s="173"/>
      <c r="D122" s="63">
        <f t="shared" si="121"/>
        <v>1.6109900416353373E-7</v>
      </c>
      <c r="E122" s="64">
        <f t="shared" si="122"/>
        <v>1.6908872968562827E-8</v>
      </c>
      <c r="F122" s="64">
        <f t="shared" si="123"/>
        <v>4.887071877904746E-9</v>
      </c>
      <c r="G122" s="64">
        <f t="shared" si="124"/>
        <v>1.0624884686276816E-8</v>
      </c>
      <c r="H122" s="64">
        <f t="shared" si="125"/>
        <v>1.6121498774046953E-9</v>
      </c>
      <c r="I122" s="64">
        <f t="shared" si="126"/>
        <v>0</v>
      </c>
      <c r="J122" s="64">
        <f t="shared" si="127"/>
        <v>0</v>
      </c>
      <c r="K122" s="65">
        <f t="shared" si="128"/>
        <v>999.99999980486814</v>
      </c>
      <c r="L122" s="59">
        <f t="shared" si="112"/>
        <v>1000.0000000000001</v>
      </c>
      <c r="M122" s="1"/>
      <c r="N122" s="17">
        <f t="shared" si="136"/>
        <v>1.8809357192456171E-7</v>
      </c>
      <c r="O122" s="27">
        <f t="shared" si="137"/>
        <v>3.5762472146132391E-4</v>
      </c>
      <c r="P122" s="17"/>
      <c r="Q122" s="32">
        <v>95</v>
      </c>
      <c r="R122" s="149">
        <f t="shared" si="129"/>
        <v>0.5</v>
      </c>
      <c r="S122" s="35">
        <f t="shared" si="139"/>
        <v>0.4747474747474747</v>
      </c>
      <c r="T122" s="36">
        <f t="shared" si="140"/>
        <v>2.5252525252525249E-2</v>
      </c>
      <c r="U122" s="36">
        <f t="shared" si="141"/>
        <v>0</v>
      </c>
      <c r="V122" s="36">
        <f t="shared" si="142"/>
        <v>0</v>
      </c>
      <c r="W122" s="36">
        <f t="shared" si="143"/>
        <v>0</v>
      </c>
      <c r="X122" s="36">
        <f t="shared" si="144"/>
        <v>0</v>
      </c>
      <c r="Y122" s="36">
        <f t="shared" si="145"/>
        <v>0</v>
      </c>
      <c r="Z122" s="36">
        <f t="shared" si="138"/>
        <v>0.5</v>
      </c>
      <c r="AA122" s="41">
        <f t="shared" si="146"/>
        <v>0.20202020202020199</v>
      </c>
      <c r="AB122" s="42">
        <f t="shared" si="147"/>
        <v>0.19696969696969702</v>
      </c>
      <c r="AC122" s="36">
        <f t="shared" si="148"/>
        <v>0.10101010101010099</v>
      </c>
      <c r="AD122" s="36">
        <f t="shared" si="149"/>
        <v>0</v>
      </c>
      <c r="AE122" s="36">
        <f t="shared" si="150"/>
        <v>0</v>
      </c>
      <c r="AF122" s="36">
        <f t="shared" si="151"/>
        <v>0</v>
      </c>
      <c r="AG122" s="36">
        <f t="shared" si="152"/>
        <v>0</v>
      </c>
      <c r="AH122" s="36">
        <f t="shared" si="130"/>
        <v>0.5</v>
      </c>
      <c r="AI122" s="41">
        <f t="shared" si="153"/>
        <v>0</v>
      </c>
      <c r="AJ122" s="36">
        <f t="shared" si="154"/>
        <v>0.20202020202020199</v>
      </c>
      <c r="AK122" s="42">
        <f t="shared" si="155"/>
        <v>0.14646464646464652</v>
      </c>
      <c r="AL122" s="36">
        <f t="shared" si="156"/>
        <v>0.10101010101010099</v>
      </c>
      <c r="AM122" s="36">
        <f t="shared" si="157"/>
        <v>5.0505050505050497E-2</v>
      </c>
      <c r="AN122" s="36">
        <f t="shared" si="158"/>
        <v>0</v>
      </c>
      <c r="AO122" s="36">
        <f t="shared" si="159"/>
        <v>0</v>
      </c>
      <c r="AP122" s="36">
        <f t="shared" si="131"/>
        <v>0.5</v>
      </c>
      <c r="AQ122" s="41">
        <f t="shared" si="160"/>
        <v>0</v>
      </c>
      <c r="AR122" s="36">
        <f t="shared" si="161"/>
        <v>0</v>
      </c>
      <c r="AS122" s="36">
        <f t="shared" si="162"/>
        <v>0</v>
      </c>
      <c r="AT122" s="42">
        <f t="shared" si="163"/>
        <v>0.4494949494949495</v>
      </c>
      <c r="AU122" s="36">
        <f t="shared" si="164"/>
        <v>5.0505050505050497E-2</v>
      </c>
      <c r="AV122" s="36">
        <f t="shared" si="165"/>
        <v>0</v>
      </c>
      <c r="AW122" s="36">
        <f t="shared" si="166"/>
        <v>0</v>
      </c>
      <c r="AX122" s="36">
        <f t="shared" si="132"/>
        <v>0.5</v>
      </c>
      <c r="AY122" s="41">
        <f t="shared" si="167"/>
        <v>0</v>
      </c>
      <c r="AZ122" s="36">
        <f t="shared" si="168"/>
        <v>0</v>
      </c>
      <c r="BA122" s="36">
        <f t="shared" si="169"/>
        <v>0</v>
      </c>
      <c r="BB122" s="36">
        <f t="shared" si="170"/>
        <v>0</v>
      </c>
      <c r="BC122" s="42">
        <f t="shared" si="171"/>
        <v>1.0000000000000009E-2</v>
      </c>
      <c r="BD122" s="87">
        <f t="shared" si="172"/>
        <v>0</v>
      </c>
      <c r="BE122" s="36">
        <f t="shared" si="173"/>
        <v>0</v>
      </c>
      <c r="BF122" s="43">
        <f t="shared" si="133"/>
        <v>0.99</v>
      </c>
      <c r="BG122" s="41">
        <f t="shared" si="174"/>
        <v>0</v>
      </c>
      <c r="BH122" s="36">
        <f t="shared" si="175"/>
        <v>0</v>
      </c>
      <c r="BI122" s="36">
        <f t="shared" si="176"/>
        <v>0</v>
      </c>
      <c r="BJ122" s="36">
        <f t="shared" si="177"/>
        <v>0</v>
      </c>
      <c r="BK122" s="36">
        <f t="shared" si="178"/>
        <v>0</v>
      </c>
      <c r="BL122" s="42">
        <f t="shared" si="179"/>
        <v>0.51</v>
      </c>
      <c r="BM122" s="36">
        <f t="shared" si="180"/>
        <v>0</v>
      </c>
      <c r="BN122" s="43">
        <f t="shared" si="134"/>
        <v>0.49</v>
      </c>
      <c r="BO122" s="41">
        <f t="shared" si="181"/>
        <v>0</v>
      </c>
      <c r="BP122" s="36">
        <f t="shared" si="182"/>
        <v>0</v>
      </c>
      <c r="BQ122" s="36">
        <f t="shared" si="183"/>
        <v>0</v>
      </c>
      <c r="BR122" s="36">
        <f t="shared" si="184"/>
        <v>0</v>
      </c>
      <c r="BS122" s="36">
        <f t="shared" si="185"/>
        <v>0</v>
      </c>
      <c r="BT122" s="36">
        <f t="shared" si="186"/>
        <v>0</v>
      </c>
      <c r="BU122" s="42">
        <f t="shared" si="187"/>
        <v>0.51</v>
      </c>
      <c r="BV122" s="43">
        <f t="shared" si="135"/>
        <v>0.49</v>
      </c>
      <c r="BX122" s="69">
        <f t="shared" si="113"/>
        <v>1.6109900416353372E-10</v>
      </c>
      <c r="BY122" s="69">
        <f t="shared" si="114"/>
        <v>1.6908872968562825E-11</v>
      </c>
      <c r="BZ122" s="69">
        <f t="shared" si="115"/>
        <v>4.8870718779047457E-12</v>
      </c>
      <c r="CA122" s="69">
        <f t="shared" si="116"/>
        <v>1.0624884686276815E-11</v>
      </c>
      <c r="CB122" s="69">
        <f t="shared" si="117"/>
        <v>1.6121498774046951E-12</v>
      </c>
      <c r="CC122" s="69">
        <f t="shared" si="118"/>
        <v>0</v>
      </c>
      <c r="CD122" s="69">
        <f t="shared" si="119"/>
        <v>0</v>
      </c>
      <c r="CE122" s="69">
        <f t="shared" si="120"/>
        <v>0.99999999980486798</v>
      </c>
    </row>
    <row r="123" spans="2:83" s="7" customFormat="1" ht="15.75" customHeight="1">
      <c r="B123" s="172">
        <v>96</v>
      </c>
      <c r="C123" s="173">
        <v>2</v>
      </c>
      <c r="D123" s="63">
        <f t="shared" si="121"/>
        <v>7.9897279344013548E-8</v>
      </c>
      <c r="E123" s="64">
        <f t="shared" si="122"/>
        <v>8.3859795035747916E-9</v>
      </c>
      <c r="F123" s="64">
        <f t="shared" si="123"/>
        <v>2.4237502213661324E-9</v>
      </c>
      <c r="G123" s="64">
        <f t="shared" si="124"/>
        <v>5.2694756294784416E-9</v>
      </c>
      <c r="H123" s="64">
        <f t="shared" si="125"/>
        <v>7.9955364848018644E-10</v>
      </c>
      <c r="I123" s="64">
        <f t="shared" si="126"/>
        <v>0</v>
      </c>
      <c r="J123" s="64">
        <f t="shared" si="127"/>
        <v>0</v>
      </c>
      <c r="K123" s="65">
        <f t="shared" si="128"/>
        <v>999.99999990322419</v>
      </c>
      <c r="L123" s="59">
        <f t="shared" si="112"/>
        <v>1000.0000000000002</v>
      </c>
      <c r="M123" s="1"/>
      <c r="N123" s="17">
        <f t="shared" si="136"/>
        <v>9.3285309758011638E-8</v>
      </c>
      <c r="O123" s="27">
        <f t="shared" si="137"/>
        <v>1.7736507227518602E-4</v>
      </c>
      <c r="P123" s="17"/>
      <c r="Q123" s="32">
        <v>96</v>
      </c>
      <c r="R123" s="149">
        <f t="shared" si="129"/>
        <v>0.5</v>
      </c>
      <c r="S123" s="35">
        <f t="shared" si="139"/>
        <v>0.4747474747474747</v>
      </c>
      <c r="T123" s="36">
        <f t="shared" si="140"/>
        <v>2.5252525252525249E-2</v>
      </c>
      <c r="U123" s="36">
        <f t="shared" si="141"/>
        <v>0</v>
      </c>
      <c r="V123" s="36">
        <f t="shared" si="142"/>
        <v>0</v>
      </c>
      <c r="W123" s="36">
        <f t="shared" si="143"/>
        <v>0</v>
      </c>
      <c r="X123" s="36">
        <f t="shared" si="144"/>
        <v>0</v>
      </c>
      <c r="Y123" s="36">
        <f t="shared" si="145"/>
        <v>0</v>
      </c>
      <c r="Z123" s="36">
        <f t="shared" si="138"/>
        <v>0.5</v>
      </c>
      <c r="AA123" s="41">
        <f t="shared" si="146"/>
        <v>0.20202020202020199</v>
      </c>
      <c r="AB123" s="42">
        <f t="shared" si="147"/>
        <v>0.19696969696969702</v>
      </c>
      <c r="AC123" s="36">
        <f t="shared" si="148"/>
        <v>0.10101010101010099</v>
      </c>
      <c r="AD123" s="36">
        <f t="shared" si="149"/>
        <v>0</v>
      </c>
      <c r="AE123" s="36">
        <f t="shared" si="150"/>
        <v>0</v>
      </c>
      <c r="AF123" s="36">
        <f t="shared" si="151"/>
        <v>0</v>
      </c>
      <c r="AG123" s="36">
        <f t="shared" si="152"/>
        <v>0</v>
      </c>
      <c r="AH123" s="36">
        <f t="shared" si="130"/>
        <v>0.5</v>
      </c>
      <c r="AI123" s="41">
        <f t="shared" si="153"/>
        <v>0</v>
      </c>
      <c r="AJ123" s="36">
        <f t="shared" si="154"/>
        <v>0.20202020202020199</v>
      </c>
      <c r="AK123" s="42">
        <f t="shared" si="155"/>
        <v>0.14646464646464652</v>
      </c>
      <c r="AL123" s="36">
        <f t="shared" si="156"/>
        <v>0.10101010101010099</v>
      </c>
      <c r="AM123" s="36">
        <f t="shared" si="157"/>
        <v>5.0505050505050497E-2</v>
      </c>
      <c r="AN123" s="36">
        <f t="shared" si="158"/>
        <v>0</v>
      </c>
      <c r="AO123" s="36">
        <f t="shared" si="159"/>
        <v>0</v>
      </c>
      <c r="AP123" s="36">
        <f t="shared" si="131"/>
        <v>0.5</v>
      </c>
      <c r="AQ123" s="41">
        <f t="shared" si="160"/>
        <v>0</v>
      </c>
      <c r="AR123" s="36">
        <f t="shared" si="161"/>
        <v>0</v>
      </c>
      <c r="AS123" s="36">
        <f t="shared" si="162"/>
        <v>0</v>
      </c>
      <c r="AT123" s="42">
        <f t="shared" si="163"/>
        <v>0.4494949494949495</v>
      </c>
      <c r="AU123" s="36">
        <f t="shared" si="164"/>
        <v>5.0505050505050497E-2</v>
      </c>
      <c r="AV123" s="36">
        <f t="shared" si="165"/>
        <v>0</v>
      </c>
      <c r="AW123" s="36">
        <f t="shared" si="166"/>
        <v>0</v>
      </c>
      <c r="AX123" s="36">
        <f t="shared" si="132"/>
        <v>0.5</v>
      </c>
      <c r="AY123" s="41">
        <f t="shared" si="167"/>
        <v>0</v>
      </c>
      <c r="AZ123" s="36">
        <f t="shared" si="168"/>
        <v>0</v>
      </c>
      <c r="BA123" s="36">
        <f t="shared" si="169"/>
        <v>0</v>
      </c>
      <c r="BB123" s="36">
        <f t="shared" si="170"/>
        <v>0</v>
      </c>
      <c r="BC123" s="42">
        <f t="shared" si="171"/>
        <v>1.0000000000000009E-2</v>
      </c>
      <c r="BD123" s="87">
        <f t="shared" si="172"/>
        <v>0</v>
      </c>
      <c r="BE123" s="36">
        <f t="shared" si="173"/>
        <v>0</v>
      </c>
      <c r="BF123" s="43">
        <f t="shared" si="133"/>
        <v>0.99</v>
      </c>
      <c r="BG123" s="41">
        <f t="shared" si="174"/>
        <v>0</v>
      </c>
      <c r="BH123" s="36">
        <f t="shared" si="175"/>
        <v>0</v>
      </c>
      <c r="BI123" s="36">
        <f t="shared" si="176"/>
        <v>0</v>
      </c>
      <c r="BJ123" s="36">
        <f t="shared" si="177"/>
        <v>0</v>
      </c>
      <c r="BK123" s="36">
        <f t="shared" si="178"/>
        <v>0</v>
      </c>
      <c r="BL123" s="42">
        <f t="shared" si="179"/>
        <v>0.51</v>
      </c>
      <c r="BM123" s="36">
        <f t="shared" si="180"/>
        <v>0</v>
      </c>
      <c r="BN123" s="43">
        <f t="shared" si="134"/>
        <v>0.49</v>
      </c>
      <c r="BO123" s="41">
        <f t="shared" si="181"/>
        <v>0</v>
      </c>
      <c r="BP123" s="36">
        <f t="shared" si="182"/>
        <v>0</v>
      </c>
      <c r="BQ123" s="36">
        <f t="shared" si="183"/>
        <v>0</v>
      </c>
      <c r="BR123" s="36">
        <f t="shared" si="184"/>
        <v>0</v>
      </c>
      <c r="BS123" s="36">
        <f t="shared" si="185"/>
        <v>0</v>
      </c>
      <c r="BT123" s="36">
        <f t="shared" si="186"/>
        <v>0</v>
      </c>
      <c r="BU123" s="42">
        <f t="shared" si="187"/>
        <v>0.51</v>
      </c>
      <c r="BV123" s="43">
        <f t="shared" si="135"/>
        <v>0.49</v>
      </c>
      <c r="BX123" s="69">
        <f t="shared" si="113"/>
        <v>7.9897279344013524E-11</v>
      </c>
      <c r="BY123" s="69">
        <f t="shared" si="114"/>
        <v>8.3859795035747889E-12</v>
      </c>
      <c r="BZ123" s="69">
        <f t="shared" si="115"/>
        <v>2.4237502213661319E-12</v>
      </c>
      <c r="CA123" s="69">
        <f t="shared" si="116"/>
        <v>5.26947562947844E-12</v>
      </c>
      <c r="CB123" s="69">
        <f t="shared" si="117"/>
        <v>7.9955364848018623E-13</v>
      </c>
      <c r="CC123" s="69">
        <f t="shared" si="118"/>
        <v>0</v>
      </c>
      <c r="CD123" s="69">
        <f t="shared" si="119"/>
        <v>0</v>
      </c>
      <c r="CE123" s="69">
        <f t="shared" si="120"/>
        <v>0.99999999990322397</v>
      </c>
    </row>
    <row r="124" spans="2:83" s="7" customFormat="1" ht="15.75" customHeight="1">
      <c r="B124" s="172">
        <v>97</v>
      </c>
      <c r="C124" s="173"/>
      <c r="D124" s="63">
        <f t="shared" si="121"/>
        <v>3.9625168881213459E-8</v>
      </c>
      <c r="E124" s="64">
        <f t="shared" si="122"/>
        <v>4.1590384152228787E-9</v>
      </c>
      <c r="F124" s="64">
        <f t="shared" si="123"/>
        <v>1.2020623560157256E-9</v>
      </c>
      <c r="G124" s="64">
        <f t="shared" si="124"/>
        <v>2.6134259366207267E-9</v>
      </c>
      <c r="H124" s="64">
        <f t="shared" si="125"/>
        <v>3.9654229662846711E-10</v>
      </c>
      <c r="I124" s="64">
        <f t="shared" si="126"/>
        <v>0</v>
      </c>
      <c r="J124" s="64">
        <f t="shared" si="127"/>
        <v>0</v>
      </c>
      <c r="K124" s="65">
        <f t="shared" si="128"/>
        <v>999.99999995200403</v>
      </c>
      <c r="L124" s="59">
        <f t="shared" si="112"/>
        <v>1000.0000000000002</v>
      </c>
      <c r="M124" s="1"/>
      <c r="N124" s="17">
        <f t="shared" si="136"/>
        <v>4.6264997843901996E-8</v>
      </c>
      <c r="O124" s="27">
        <f t="shared" si="137"/>
        <v>8.7964663300692611E-5</v>
      </c>
      <c r="P124" s="17"/>
      <c r="Q124" s="32">
        <v>97</v>
      </c>
      <c r="R124" s="149">
        <f t="shared" si="129"/>
        <v>0.5</v>
      </c>
      <c r="S124" s="35">
        <f t="shared" si="139"/>
        <v>0.4747474747474747</v>
      </c>
      <c r="T124" s="36">
        <f t="shared" si="140"/>
        <v>2.5252525252525249E-2</v>
      </c>
      <c r="U124" s="36">
        <f t="shared" si="141"/>
        <v>0</v>
      </c>
      <c r="V124" s="36">
        <f t="shared" si="142"/>
        <v>0</v>
      </c>
      <c r="W124" s="36">
        <f t="shared" si="143"/>
        <v>0</v>
      </c>
      <c r="X124" s="36">
        <f t="shared" si="144"/>
        <v>0</v>
      </c>
      <c r="Y124" s="36">
        <f t="shared" si="145"/>
        <v>0</v>
      </c>
      <c r="Z124" s="36">
        <f t="shared" si="138"/>
        <v>0.5</v>
      </c>
      <c r="AA124" s="41">
        <f t="shared" si="146"/>
        <v>0.20202020202020199</v>
      </c>
      <c r="AB124" s="42">
        <f t="shared" si="147"/>
        <v>0.19696969696969702</v>
      </c>
      <c r="AC124" s="36">
        <f t="shared" si="148"/>
        <v>0.10101010101010099</v>
      </c>
      <c r="AD124" s="36">
        <f t="shared" si="149"/>
        <v>0</v>
      </c>
      <c r="AE124" s="36">
        <f t="shared" si="150"/>
        <v>0</v>
      </c>
      <c r="AF124" s="36">
        <f t="shared" si="151"/>
        <v>0</v>
      </c>
      <c r="AG124" s="36">
        <f t="shared" si="152"/>
        <v>0</v>
      </c>
      <c r="AH124" s="36">
        <f t="shared" si="130"/>
        <v>0.5</v>
      </c>
      <c r="AI124" s="41">
        <f t="shared" si="153"/>
        <v>0</v>
      </c>
      <c r="AJ124" s="36">
        <f t="shared" si="154"/>
        <v>0.20202020202020199</v>
      </c>
      <c r="AK124" s="42">
        <f t="shared" si="155"/>
        <v>0.14646464646464652</v>
      </c>
      <c r="AL124" s="36">
        <f t="shared" si="156"/>
        <v>0.10101010101010099</v>
      </c>
      <c r="AM124" s="36">
        <f t="shared" si="157"/>
        <v>5.0505050505050497E-2</v>
      </c>
      <c r="AN124" s="36">
        <f t="shared" si="158"/>
        <v>0</v>
      </c>
      <c r="AO124" s="36">
        <f t="shared" si="159"/>
        <v>0</v>
      </c>
      <c r="AP124" s="36">
        <f t="shared" si="131"/>
        <v>0.5</v>
      </c>
      <c r="AQ124" s="41">
        <f t="shared" si="160"/>
        <v>0</v>
      </c>
      <c r="AR124" s="36">
        <f t="shared" si="161"/>
        <v>0</v>
      </c>
      <c r="AS124" s="36">
        <f t="shared" si="162"/>
        <v>0</v>
      </c>
      <c r="AT124" s="42">
        <f t="shared" si="163"/>
        <v>0.4494949494949495</v>
      </c>
      <c r="AU124" s="36">
        <f t="shared" si="164"/>
        <v>5.0505050505050497E-2</v>
      </c>
      <c r="AV124" s="36">
        <f t="shared" si="165"/>
        <v>0</v>
      </c>
      <c r="AW124" s="36">
        <f t="shared" si="166"/>
        <v>0</v>
      </c>
      <c r="AX124" s="36">
        <f t="shared" si="132"/>
        <v>0.5</v>
      </c>
      <c r="AY124" s="41">
        <f t="shared" si="167"/>
        <v>0</v>
      </c>
      <c r="AZ124" s="36">
        <f t="shared" si="168"/>
        <v>0</v>
      </c>
      <c r="BA124" s="36">
        <f t="shared" si="169"/>
        <v>0</v>
      </c>
      <c r="BB124" s="36">
        <f t="shared" si="170"/>
        <v>0</v>
      </c>
      <c r="BC124" s="42">
        <f t="shared" si="171"/>
        <v>1.0000000000000009E-2</v>
      </c>
      <c r="BD124" s="87">
        <f t="shared" si="172"/>
        <v>0</v>
      </c>
      <c r="BE124" s="36">
        <f t="shared" si="173"/>
        <v>0</v>
      </c>
      <c r="BF124" s="43">
        <f t="shared" si="133"/>
        <v>0.99</v>
      </c>
      <c r="BG124" s="41">
        <f t="shared" si="174"/>
        <v>0</v>
      </c>
      <c r="BH124" s="36">
        <f t="shared" si="175"/>
        <v>0</v>
      </c>
      <c r="BI124" s="36">
        <f t="shared" si="176"/>
        <v>0</v>
      </c>
      <c r="BJ124" s="36">
        <f t="shared" si="177"/>
        <v>0</v>
      </c>
      <c r="BK124" s="36">
        <f t="shared" si="178"/>
        <v>0</v>
      </c>
      <c r="BL124" s="42">
        <f t="shared" si="179"/>
        <v>0.51</v>
      </c>
      <c r="BM124" s="36">
        <f t="shared" si="180"/>
        <v>0</v>
      </c>
      <c r="BN124" s="43">
        <f t="shared" si="134"/>
        <v>0.49</v>
      </c>
      <c r="BO124" s="41">
        <f t="shared" si="181"/>
        <v>0</v>
      </c>
      <c r="BP124" s="36">
        <f t="shared" si="182"/>
        <v>0</v>
      </c>
      <c r="BQ124" s="36">
        <f t="shared" si="183"/>
        <v>0</v>
      </c>
      <c r="BR124" s="36">
        <f t="shared" si="184"/>
        <v>0</v>
      </c>
      <c r="BS124" s="36">
        <f t="shared" si="185"/>
        <v>0</v>
      </c>
      <c r="BT124" s="36">
        <f t="shared" si="186"/>
        <v>0</v>
      </c>
      <c r="BU124" s="42">
        <f t="shared" si="187"/>
        <v>0.51</v>
      </c>
      <c r="BV124" s="43">
        <f t="shared" si="135"/>
        <v>0.49</v>
      </c>
      <c r="BX124" s="69">
        <f t="shared" si="113"/>
        <v>3.9625168881213451E-11</v>
      </c>
      <c r="BY124" s="69">
        <f t="shared" si="114"/>
        <v>4.1590384152228777E-12</v>
      </c>
      <c r="BZ124" s="69">
        <f t="shared" si="115"/>
        <v>1.2020623560157253E-12</v>
      </c>
      <c r="CA124" s="69">
        <f t="shared" si="116"/>
        <v>2.6134259366207262E-12</v>
      </c>
      <c r="CB124" s="69">
        <f t="shared" si="117"/>
        <v>3.9654229662846702E-13</v>
      </c>
      <c r="CC124" s="69">
        <f t="shared" si="118"/>
        <v>0</v>
      </c>
      <c r="CD124" s="69">
        <f t="shared" si="119"/>
        <v>0</v>
      </c>
      <c r="CE124" s="69">
        <f t="shared" si="120"/>
        <v>0.99999999995200384</v>
      </c>
    </row>
    <row r="125" spans="2:83" s="7" customFormat="1" ht="15.75" customHeight="1">
      <c r="B125" s="172">
        <v>98</v>
      </c>
      <c r="C125" s="173">
        <v>2</v>
      </c>
      <c r="D125" s="63">
        <f t="shared" si="121"/>
        <v>1.9652158643651417E-8</v>
      </c>
      <c r="E125" s="64">
        <f t="shared" si="122"/>
        <v>2.0626809941433769E-9</v>
      </c>
      <c r="F125" s="64">
        <f t="shared" si="123"/>
        <v>5.9616452842885672E-10</v>
      </c>
      <c r="G125" s="64">
        <f t="shared" si="124"/>
        <v>1.2961421993917132E-9</v>
      </c>
      <c r="H125" s="64">
        <f t="shared" si="125"/>
        <v>1.966668518873176E-10</v>
      </c>
      <c r="I125" s="64">
        <f t="shared" si="126"/>
        <v>0</v>
      </c>
      <c r="J125" s="64">
        <f t="shared" si="127"/>
        <v>0</v>
      </c>
      <c r="K125" s="65">
        <f t="shared" si="128"/>
        <v>999.99999997619648</v>
      </c>
      <c r="L125" s="59">
        <f t="shared" si="112"/>
        <v>1000.0000000000003</v>
      </c>
      <c r="M125" s="1"/>
      <c r="N125" s="17">
        <f t="shared" si="136"/>
        <v>2.2945198556524236E-8</v>
      </c>
      <c r="O125" s="27">
        <f t="shared" si="137"/>
        <v>4.3626299948299656E-5</v>
      </c>
      <c r="P125" s="17"/>
      <c r="Q125" s="32">
        <v>98</v>
      </c>
      <c r="R125" s="149">
        <f t="shared" si="129"/>
        <v>0.5</v>
      </c>
      <c r="S125" s="35">
        <f t="shared" si="139"/>
        <v>0.4747474747474747</v>
      </c>
      <c r="T125" s="36">
        <f t="shared" si="140"/>
        <v>2.5252525252525249E-2</v>
      </c>
      <c r="U125" s="36">
        <f t="shared" si="141"/>
        <v>0</v>
      </c>
      <c r="V125" s="36">
        <f t="shared" si="142"/>
        <v>0</v>
      </c>
      <c r="W125" s="36">
        <f t="shared" si="143"/>
        <v>0</v>
      </c>
      <c r="X125" s="36">
        <f t="shared" si="144"/>
        <v>0</v>
      </c>
      <c r="Y125" s="36">
        <f t="shared" si="145"/>
        <v>0</v>
      </c>
      <c r="Z125" s="36">
        <f t="shared" si="138"/>
        <v>0.5</v>
      </c>
      <c r="AA125" s="41">
        <f t="shared" si="146"/>
        <v>0.20202020202020199</v>
      </c>
      <c r="AB125" s="42">
        <f t="shared" si="147"/>
        <v>0.19696969696969702</v>
      </c>
      <c r="AC125" s="36">
        <f t="shared" si="148"/>
        <v>0.10101010101010099</v>
      </c>
      <c r="AD125" s="36">
        <f t="shared" si="149"/>
        <v>0</v>
      </c>
      <c r="AE125" s="36">
        <f t="shared" si="150"/>
        <v>0</v>
      </c>
      <c r="AF125" s="36">
        <f t="shared" si="151"/>
        <v>0</v>
      </c>
      <c r="AG125" s="36">
        <f t="shared" si="152"/>
        <v>0</v>
      </c>
      <c r="AH125" s="36">
        <f t="shared" si="130"/>
        <v>0.5</v>
      </c>
      <c r="AI125" s="41">
        <f t="shared" si="153"/>
        <v>0</v>
      </c>
      <c r="AJ125" s="36">
        <f t="shared" si="154"/>
        <v>0.20202020202020199</v>
      </c>
      <c r="AK125" s="42">
        <f t="shared" si="155"/>
        <v>0.14646464646464652</v>
      </c>
      <c r="AL125" s="36">
        <f t="shared" si="156"/>
        <v>0.10101010101010099</v>
      </c>
      <c r="AM125" s="36">
        <f t="shared" si="157"/>
        <v>5.0505050505050497E-2</v>
      </c>
      <c r="AN125" s="36">
        <f t="shared" si="158"/>
        <v>0</v>
      </c>
      <c r="AO125" s="36">
        <f t="shared" si="159"/>
        <v>0</v>
      </c>
      <c r="AP125" s="36">
        <f t="shared" si="131"/>
        <v>0.5</v>
      </c>
      <c r="AQ125" s="41">
        <f t="shared" si="160"/>
        <v>0</v>
      </c>
      <c r="AR125" s="36">
        <f t="shared" si="161"/>
        <v>0</v>
      </c>
      <c r="AS125" s="36">
        <f t="shared" si="162"/>
        <v>0</v>
      </c>
      <c r="AT125" s="42">
        <f t="shared" si="163"/>
        <v>0.4494949494949495</v>
      </c>
      <c r="AU125" s="36">
        <f t="shared" si="164"/>
        <v>5.0505050505050497E-2</v>
      </c>
      <c r="AV125" s="36">
        <f t="shared" si="165"/>
        <v>0</v>
      </c>
      <c r="AW125" s="36">
        <f t="shared" si="166"/>
        <v>0</v>
      </c>
      <c r="AX125" s="36">
        <f t="shared" si="132"/>
        <v>0.5</v>
      </c>
      <c r="AY125" s="41">
        <f t="shared" si="167"/>
        <v>0</v>
      </c>
      <c r="AZ125" s="36">
        <f t="shared" si="168"/>
        <v>0</v>
      </c>
      <c r="BA125" s="36">
        <f t="shared" si="169"/>
        <v>0</v>
      </c>
      <c r="BB125" s="36">
        <f t="shared" si="170"/>
        <v>0</v>
      </c>
      <c r="BC125" s="42">
        <f t="shared" si="171"/>
        <v>1.0000000000000009E-2</v>
      </c>
      <c r="BD125" s="87">
        <f t="shared" si="172"/>
        <v>0</v>
      </c>
      <c r="BE125" s="36">
        <f t="shared" si="173"/>
        <v>0</v>
      </c>
      <c r="BF125" s="43">
        <f t="shared" si="133"/>
        <v>0.99</v>
      </c>
      <c r="BG125" s="41">
        <f t="shared" si="174"/>
        <v>0</v>
      </c>
      <c r="BH125" s="36">
        <f t="shared" si="175"/>
        <v>0</v>
      </c>
      <c r="BI125" s="36">
        <f t="shared" si="176"/>
        <v>0</v>
      </c>
      <c r="BJ125" s="36">
        <f t="shared" si="177"/>
        <v>0</v>
      </c>
      <c r="BK125" s="36">
        <f t="shared" si="178"/>
        <v>0</v>
      </c>
      <c r="BL125" s="42">
        <f t="shared" si="179"/>
        <v>0.51</v>
      </c>
      <c r="BM125" s="36">
        <f t="shared" si="180"/>
        <v>0</v>
      </c>
      <c r="BN125" s="43">
        <f t="shared" si="134"/>
        <v>0.49</v>
      </c>
      <c r="BO125" s="41">
        <f t="shared" si="181"/>
        <v>0</v>
      </c>
      <c r="BP125" s="36">
        <f t="shared" si="182"/>
        <v>0</v>
      </c>
      <c r="BQ125" s="36">
        <f t="shared" si="183"/>
        <v>0</v>
      </c>
      <c r="BR125" s="36">
        <f t="shared" si="184"/>
        <v>0</v>
      </c>
      <c r="BS125" s="36">
        <f t="shared" si="185"/>
        <v>0</v>
      </c>
      <c r="BT125" s="36">
        <f t="shared" si="186"/>
        <v>0</v>
      </c>
      <c r="BU125" s="42">
        <f t="shared" si="187"/>
        <v>0.51</v>
      </c>
      <c r="BV125" s="43">
        <f t="shared" si="135"/>
        <v>0.49</v>
      </c>
      <c r="BX125" s="69">
        <f t="shared" si="113"/>
        <v>1.965215864365141E-11</v>
      </c>
      <c r="BY125" s="69">
        <f t="shared" si="114"/>
        <v>2.0626809941433763E-12</v>
      </c>
      <c r="BZ125" s="69">
        <f t="shared" si="115"/>
        <v>5.9616452842885654E-13</v>
      </c>
      <c r="CA125" s="69">
        <f t="shared" si="116"/>
        <v>1.2961421993917127E-12</v>
      </c>
      <c r="CB125" s="69">
        <f t="shared" si="117"/>
        <v>1.9666685188731754E-13</v>
      </c>
      <c r="CC125" s="69">
        <f t="shared" si="118"/>
        <v>0</v>
      </c>
      <c r="CD125" s="69">
        <f t="shared" si="119"/>
        <v>0</v>
      </c>
      <c r="CE125" s="69">
        <f t="shared" si="120"/>
        <v>0.99999999997619615</v>
      </c>
    </row>
    <row r="126" spans="2:83" s="7" customFormat="1" ht="15.75" customHeight="1">
      <c r="B126" s="172">
        <v>99</v>
      </c>
      <c r="C126" s="173"/>
      <c r="D126" s="63">
        <f t="shared" si="121"/>
        <v>9.7465159205503435E-9</v>
      </c>
      <c r="E126" s="64">
        <f t="shared" si="122"/>
        <v>1.0229895612474902E-9</v>
      </c>
      <c r="F126" s="64">
        <f t="shared" si="123"/>
        <v>2.9566864246113324E-10</v>
      </c>
      <c r="G126" s="64">
        <f t="shared" si="124"/>
        <v>6.4282801168908892E-10</v>
      </c>
      <c r="H126" s="64">
        <f t="shared" si="125"/>
        <v>9.7537715378497905E-11</v>
      </c>
      <c r="I126" s="64">
        <f t="shared" si="126"/>
        <v>0</v>
      </c>
      <c r="J126" s="64">
        <f t="shared" si="127"/>
        <v>0</v>
      </c>
      <c r="K126" s="65">
        <f t="shared" si="128"/>
        <v>999.99999998819476</v>
      </c>
      <c r="L126" s="59">
        <f t="shared" si="112"/>
        <v>1000.0000000000003</v>
      </c>
      <c r="M126" s="1"/>
      <c r="N126" s="17">
        <f t="shared" si="136"/>
        <v>1.1379707026368211E-8</v>
      </c>
      <c r="O126" s="27">
        <f t="shared" si="137"/>
        <v>2.1636567553743844E-5</v>
      </c>
      <c r="P126" s="17"/>
      <c r="Q126" s="32">
        <v>99</v>
      </c>
      <c r="R126" s="149">
        <f t="shared" si="129"/>
        <v>0.5</v>
      </c>
      <c r="S126" s="35">
        <f t="shared" si="139"/>
        <v>0.4747474747474747</v>
      </c>
      <c r="T126" s="36">
        <f t="shared" si="140"/>
        <v>2.5252525252525249E-2</v>
      </c>
      <c r="U126" s="36">
        <f t="shared" si="141"/>
        <v>0</v>
      </c>
      <c r="V126" s="36">
        <f t="shared" si="142"/>
        <v>0</v>
      </c>
      <c r="W126" s="36">
        <f t="shared" si="143"/>
        <v>0</v>
      </c>
      <c r="X126" s="36">
        <f t="shared" si="144"/>
        <v>0</v>
      </c>
      <c r="Y126" s="36">
        <f t="shared" si="145"/>
        <v>0</v>
      </c>
      <c r="Z126" s="36">
        <f t="shared" si="138"/>
        <v>0.5</v>
      </c>
      <c r="AA126" s="41">
        <f t="shared" si="146"/>
        <v>0.20202020202020199</v>
      </c>
      <c r="AB126" s="42">
        <f t="shared" si="147"/>
        <v>0.19696969696969702</v>
      </c>
      <c r="AC126" s="36">
        <f t="shared" si="148"/>
        <v>0.10101010101010099</v>
      </c>
      <c r="AD126" s="36">
        <f t="shared" si="149"/>
        <v>0</v>
      </c>
      <c r="AE126" s="36">
        <f t="shared" si="150"/>
        <v>0</v>
      </c>
      <c r="AF126" s="36">
        <f t="shared" si="151"/>
        <v>0</v>
      </c>
      <c r="AG126" s="36">
        <f t="shared" si="152"/>
        <v>0</v>
      </c>
      <c r="AH126" s="36">
        <f t="shared" si="130"/>
        <v>0.5</v>
      </c>
      <c r="AI126" s="41">
        <f t="shared" si="153"/>
        <v>0</v>
      </c>
      <c r="AJ126" s="36">
        <f t="shared" si="154"/>
        <v>0.20202020202020199</v>
      </c>
      <c r="AK126" s="42">
        <f t="shared" si="155"/>
        <v>0.14646464646464652</v>
      </c>
      <c r="AL126" s="36">
        <f t="shared" si="156"/>
        <v>0.10101010101010099</v>
      </c>
      <c r="AM126" s="36">
        <f t="shared" si="157"/>
        <v>5.0505050505050497E-2</v>
      </c>
      <c r="AN126" s="36">
        <f t="shared" si="158"/>
        <v>0</v>
      </c>
      <c r="AO126" s="36">
        <f t="shared" si="159"/>
        <v>0</v>
      </c>
      <c r="AP126" s="36">
        <f t="shared" si="131"/>
        <v>0.5</v>
      </c>
      <c r="AQ126" s="41">
        <f t="shared" si="160"/>
        <v>0</v>
      </c>
      <c r="AR126" s="36">
        <f t="shared" si="161"/>
        <v>0</v>
      </c>
      <c r="AS126" s="36">
        <f t="shared" si="162"/>
        <v>0</v>
      </c>
      <c r="AT126" s="42">
        <f t="shared" si="163"/>
        <v>0.4494949494949495</v>
      </c>
      <c r="AU126" s="36">
        <f t="shared" si="164"/>
        <v>5.0505050505050497E-2</v>
      </c>
      <c r="AV126" s="36">
        <f t="shared" si="165"/>
        <v>0</v>
      </c>
      <c r="AW126" s="36">
        <f t="shared" si="166"/>
        <v>0</v>
      </c>
      <c r="AX126" s="36">
        <f t="shared" si="132"/>
        <v>0.5</v>
      </c>
      <c r="AY126" s="41">
        <f t="shared" si="167"/>
        <v>0</v>
      </c>
      <c r="AZ126" s="36">
        <f t="shared" si="168"/>
        <v>0</v>
      </c>
      <c r="BA126" s="36">
        <f t="shared" si="169"/>
        <v>0</v>
      </c>
      <c r="BB126" s="36">
        <f t="shared" si="170"/>
        <v>0</v>
      </c>
      <c r="BC126" s="42">
        <f t="shared" si="171"/>
        <v>1.0000000000000009E-2</v>
      </c>
      <c r="BD126" s="87">
        <f t="shared" si="172"/>
        <v>0</v>
      </c>
      <c r="BE126" s="36">
        <f t="shared" si="173"/>
        <v>0</v>
      </c>
      <c r="BF126" s="43">
        <f t="shared" si="133"/>
        <v>0.99</v>
      </c>
      <c r="BG126" s="41">
        <f t="shared" si="174"/>
        <v>0</v>
      </c>
      <c r="BH126" s="36">
        <f t="shared" si="175"/>
        <v>0</v>
      </c>
      <c r="BI126" s="36">
        <f t="shared" si="176"/>
        <v>0</v>
      </c>
      <c r="BJ126" s="36">
        <f t="shared" si="177"/>
        <v>0</v>
      </c>
      <c r="BK126" s="36">
        <f t="shared" si="178"/>
        <v>0</v>
      </c>
      <c r="BL126" s="42">
        <f t="shared" si="179"/>
        <v>0.51</v>
      </c>
      <c r="BM126" s="36">
        <f t="shared" si="180"/>
        <v>0</v>
      </c>
      <c r="BN126" s="43">
        <f t="shared" si="134"/>
        <v>0.49</v>
      </c>
      <c r="BO126" s="41">
        <f t="shared" si="181"/>
        <v>0</v>
      </c>
      <c r="BP126" s="36">
        <f t="shared" si="182"/>
        <v>0</v>
      </c>
      <c r="BQ126" s="36">
        <f t="shared" si="183"/>
        <v>0</v>
      </c>
      <c r="BR126" s="36">
        <f t="shared" si="184"/>
        <v>0</v>
      </c>
      <c r="BS126" s="36">
        <f t="shared" si="185"/>
        <v>0</v>
      </c>
      <c r="BT126" s="36">
        <f t="shared" si="186"/>
        <v>0</v>
      </c>
      <c r="BU126" s="42">
        <f t="shared" si="187"/>
        <v>0.51</v>
      </c>
      <c r="BV126" s="43">
        <f t="shared" si="135"/>
        <v>0.49</v>
      </c>
      <c r="BX126" s="69">
        <f t="shared" si="113"/>
        <v>9.7465159205503398E-12</v>
      </c>
      <c r="BY126" s="69">
        <f t="shared" si="114"/>
        <v>1.0229895612474898E-12</v>
      </c>
      <c r="BZ126" s="69">
        <f t="shared" si="115"/>
        <v>2.9566864246113312E-13</v>
      </c>
      <c r="CA126" s="69">
        <f t="shared" si="116"/>
        <v>6.4282801168908872E-13</v>
      </c>
      <c r="CB126" s="69">
        <f t="shared" si="117"/>
        <v>9.7537715378497868E-14</v>
      </c>
      <c r="CC126" s="69">
        <f t="shared" si="118"/>
        <v>0</v>
      </c>
      <c r="CD126" s="69">
        <f t="shared" si="119"/>
        <v>0</v>
      </c>
      <c r="CE126" s="69">
        <f t="shared" si="120"/>
        <v>0.99999999998819444</v>
      </c>
    </row>
    <row r="127" spans="2:83" s="7" customFormat="1" ht="15.75" customHeight="1">
      <c r="B127" s="172">
        <v>100</v>
      </c>
      <c r="C127" s="173">
        <v>2</v>
      </c>
      <c r="D127" s="63">
        <f t="shared" si="121"/>
        <v>4.8337983786951104E-9</v>
      </c>
      <c r="E127" s="64">
        <f t="shared" si="122"/>
        <v>5.0735312217095542E-10</v>
      </c>
      <c r="F127" s="64">
        <f t="shared" si="123"/>
        <v>1.4663728210263974E-10</v>
      </c>
      <c r="G127" s="64">
        <f t="shared" si="124"/>
        <v>3.1881346408864434E-10</v>
      </c>
      <c r="H127" s="64">
        <f t="shared" si="125"/>
        <v>4.8374198070462854E-11</v>
      </c>
      <c r="I127" s="64">
        <f t="shared" si="126"/>
        <v>0</v>
      </c>
      <c r="J127" s="64">
        <f t="shared" si="127"/>
        <v>0</v>
      </c>
      <c r="K127" s="65">
        <f t="shared" si="128"/>
        <v>999.99999999414524</v>
      </c>
      <c r="L127" s="59">
        <f t="shared" si="112"/>
        <v>1000.0000000000002</v>
      </c>
      <c r="M127" s="1"/>
      <c r="N127" s="17">
        <f t="shared" si="136"/>
        <v>5.6437833028034561E-9</v>
      </c>
      <c r="O127" s="27">
        <f t="shared" si="137"/>
        <v>1.0730621653115877E-5</v>
      </c>
      <c r="P127" s="17"/>
      <c r="Q127" s="52">
        <v>100</v>
      </c>
      <c r="R127" s="149">
        <f t="shared" si="129"/>
        <v>0.5</v>
      </c>
      <c r="S127" s="35">
        <f t="shared" si="139"/>
        <v>0.4747474747474747</v>
      </c>
      <c r="T127" s="36">
        <f t="shared" si="140"/>
        <v>2.5252525252525249E-2</v>
      </c>
      <c r="U127" s="36">
        <f t="shared" si="141"/>
        <v>0</v>
      </c>
      <c r="V127" s="36">
        <f t="shared" si="142"/>
        <v>0</v>
      </c>
      <c r="W127" s="36">
        <f t="shared" si="143"/>
        <v>0</v>
      </c>
      <c r="X127" s="36">
        <f t="shared" si="144"/>
        <v>0</v>
      </c>
      <c r="Y127" s="36">
        <f t="shared" si="145"/>
        <v>0</v>
      </c>
      <c r="Z127" s="36">
        <f t="shared" si="138"/>
        <v>0.5</v>
      </c>
      <c r="AA127" s="41">
        <f t="shared" si="146"/>
        <v>0.20202020202020199</v>
      </c>
      <c r="AB127" s="42">
        <f t="shared" si="147"/>
        <v>0.19696969696969702</v>
      </c>
      <c r="AC127" s="36">
        <f t="shared" si="148"/>
        <v>0.10101010101010099</v>
      </c>
      <c r="AD127" s="36">
        <f t="shared" si="149"/>
        <v>0</v>
      </c>
      <c r="AE127" s="36">
        <f t="shared" si="150"/>
        <v>0</v>
      </c>
      <c r="AF127" s="36">
        <f t="shared" si="151"/>
        <v>0</v>
      </c>
      <c r="AG127" s="36">
        <f t="shared" si="152"/>
        <v>0</v>
      </c>
      <c r="AH127" s="36">
        <f t="shared" si="130"/>
        <v>0.5</v>
      </c>
      <c r="AI127" s="41">
        <f t="shared" si="153"/>
        <v>0</v>
      </c>
      <c r="AJ127" s="36">
        <f t="shared" si="154"/>
        <v>0.20202020202020199</v>
      </c>
      <c r="AK127" s="42">
        <f t="shared" si="155"/>
        <v>0.14646464646464652</v>
      </c>
      <c r="AL127" s="36">
        <f t="shared" si="156"/>
        <v>0.10101010101010099</v>
      </c>
      <c r="AM127" s="36">
        <f t="shared" si="157"/>
        <v>5.0505050505050497E-2</v>
      </c>
      <c r="AN127" s="36">
        <f t="shared" si="158"/>
        <v>0</v>
      </c>
      <c r="AO127" s="36">
        <f t="shared" si="159"/>
        <v>0</v>
      </c>
      <c r="AP127" s="36">
        <f t="shared" si="131"/>
        <v>0.5</v>
      </c>
      <c r="AQ127" s="41">
        <f t="shared" si="160"/>
        <v>0</v>
      </c>
      <c r="AR127" s="36">
        <f t="shared" si="161"/>
        <v>0</v>
      </c>
      <c r="AS127" s="36">
        <f t="shared" si="162"/>
        <v>0</v>
      </c>
      <c r="AT127" s="42">
        <f t="shared" si="163"/>
        <v>0.4494949494949495</v>
      </c>
      <c r="AU127" s="36">
        <f t="shared" si="164"/>
        <v>5.0505050505050497E-2</v>
      </c>
      <c r="AV127" s="36">
        <f t="shared" si="165"/>
        <v>0</v>
      </c>
      <c r="AW127" s="36">
        <f t="shared" si="166"/>
        <v>0</v>
      </c>
      <c r="AX127" s="36">
        <f t="shared" si="132"/>
        <v>0.5</v>
      </c>
      <c r="AY127" s="41">
        <f t="shared" si="167"/>
        <v>0</v>
      </c>
      <c r="AZ127" s="36">
        <f t="shared" si="168"/>
        <v>0</v>
      </c>
      <c r="BA127" s="36">
        <f t="shared" si="169"/>
        <v>0</v>
      </c>
      <c r="BB127" s="36">
        <f t="shared" si="170"/>
        <v>0</v>
      </c>
      <c r="BC127" s="42">
        <f t="shared" si="171"/>
        <v>1.0000000000000009E-2</v>
      </c>
      <c r="BD127" s="87">
        <f t="shared" si="172"/>
        <v>0</v>
      </c>
      <c r="BE127" s="36">
        <f t="shared" si="173"/>
        <v>0</v>
      </c>
      <c r="BF127" s="43">
        <f t="shared" si="133"/>
        <v>0.99</v>
      </c>
      <c r="BG127" s="41">
        <f t="shared" si="174"/>
        <v>0</v>
      </c>
      <c r="BH127" s="36">
        <f t="shared" si="175"/>
        <v>0</v>
      </c>
      <c r="BI127" s="36">
        <f t="shared" si="176"/>
        <v>0</v>
      </c>
      <c r="BJ127" s="36">
        <f t="shared" si="177"/>
        <v>0</v>
      </c>
      <c r="BK127" s="36">
        <f t="shared" si="178"/>
        <v>0</v>
      </c>
      <c r="BL127" s="42">
        <f t="shared" si="179"/>
        <v>0.51</v>
      </c>
      <c r="BM127" s="36">
        <f t="shared" si="180"/>
        <v>0</v>
      </c>
      <c r="BN127" s="43">
        <f t="shared" si="134"/>
        <v>0.49</v>
      </c>
      <c r="BO127" s="41">
        <f t="shared" si="181"/>
        <v>0</v>
      </c>
      <c r="BP127" s="36">
        <f t="shared" si="182"/>
        <v>0</v>
      </c>
      <c r="BQ127" s="36">
        <f t="shared" si="183"/>
        <v>0</v>
      </c>
      <c r="BR127" s="36">
        <f t="shared" si="184"/>
        <v>0</v>
      </c>
      <c r="BS127" s="36">
        <f t="shared" si="185"/>
        <v>0</v>
      </c>
      <c r="BT127" s="36">
        <f t="shared" si="186"/>
        <v>0</v>
      </c>
      <c r="BU127" s="42">
        <f t="shared" si="187"/>
        <v>0.51</v>
      </c>
      <c r="BV127" s="43">
        <f t="shared" si="135"/>
        <v>0.49</v>
      </c>
      <c r="BX127" s="69">
        <f t="shared" si="113"/>
        <v>4.8337983786951092E-12</v>
      </c>
      <c r="BY127" s="69">
        <f t="shared" si="114"/>
        <v>5.0735312217095531E-13</v>
      </c>
      <c r="BZ127" s="69">
        <f t="shared" si="115"/>
        <v>1.4663728210263971E-13</v>
      </c>
      <c r="CA127" s="69">
        <f t="shared" si="116"/>
        <v>3.1881346408864425E-13</v>
      </c>
      <c r="CB127" s="69">
        <f t="shared" si="117"/>
        <v>4.8374198070462843E-14</v>
      </c>
      <c r="CC127" s="69">
        <f t="shared" si="118"/>
        <v>0</v>
      </c>
      <c r="CD127" s="69">
        <f t="shared" si="119"/>
        <v>0</v>
      </c>
      <c r="CE127" s="69">
        <f t="shared" si="120"/>
        <v>0.99999999999414502</v>
      </c>
    </row>
    <row r="128" spans="2:83" s="7" customFormat="1" ht="15.75" customHeight="1">
      <c r="B128" s="172">
        <v>101</v>
      </c>
      <c r="C128" s="173"/>
      <c r="D128" s="63">
        <f t="shared" si="121"/>
        <v>2.3973291539604975E-9</v>
      </c>
      <c r="E128" s="64">
        <f t="shared" si="122"/>
        <v>2.5162249970832529E-10</v>
      </c>
      <c r="F128" s="64">
        <f t="shared" si="123"/>
        <v>7.2724967799978093E-11</v>
      </c>
      <c r="G128" s="64">
        <f t="shared" si="124"/>
        <v>1.5811688861586939E-10</v>
      </c>
      <c r="H128" s="64">
        <f t="shared" si="125"/>
        <v>2.399135542470887E-11</v>
      </c>
      <c r="I128" s="64">
        <f t="shared" si="126"/>
        <v>0</v>
      </c>
      <c r="J128" s="64">
        <f t="shared" si="127"/>
        <v>0</v>
      </c>
      <c r="K128" s="65">
        <f t="shared" si="128"/>
        <v>999.99999999709632</v>
      </c>
      <c r="L128" s="59">
        <f t="shared" si="112"/>
        <v>1000.0000000000001</v>
      </c>
      <c r="M128" s="1"/>
      <c r="N128" s="17">
        <f t="shared" si="136"/>
        <v>2.7990429904758052E-9</v>
      </c>
      <c r="O128" s="27">
        <f t="shared" si="137"/>
        <v>5.3218073354644219E-6</v>
      </c>
      <c r="P128" s="17"/>
      <c r="Q128" s="52">
        <v>101</v>
      </c>
      <c r="R128" s="149">
        <f t="shared" si="129"/>
        <v>0.5</v>
      </c>
      <c r="S128" s="35">
        <f t="shared" si="139"/>
        <v>0.4747474747474747</v>
      </c>
      <c r="T128" s="36">
        <f t="shared" si="140"/>
        <v>2.5252525252525249E-2</v>
      </c>
      <c r="U128" s="36">
        <f t="shared" si="141"/>
        <v>0</v>
      </c>
      <c r="V128" s="36">
        <f t="shared" si="142"/>
        <v>0</v>
      </c>
      <c r="W128" s="36">
        <f t="shared" si="143"/>
        <v>0</v>
      </c>
      <c r="X128" s="36">
        <f t="shared" si="144"/>
        <v>0</v>
      </c>
      <c r="Y128" s="36">
        <f t="shared" si="145"/>
        <v>0</v>
      </c>
      <c r="Z128" s="36">
        <f t="shared" si="138"/>
        <v>0.5</v>
      </c>
      <c r="AA128" s="41">
        <f t="shared" si="146"/>
        <v>0.20202020202020199</v>
      </c>
      <c r="AB128" s="42">
        <f t="shared" si="147"/>
        <v>0.19696969696969702</v>
      </c>
      <c r="AC128" s="36">
        <f t="shared" si="148"/>
        <v>0.10101010101010099</v>
      </c>
      <c r="AD128" s="36">
        <f t="shared" si="149"/>
        <v>0</v>
      </c>
      <c r="AE128" s="36">
        <f t="shared" si="150"/>
        <v>0</v>
      </c>
      <c r="AF128" s="36">
        <f t="shared" si="151"/>
        <v>0</v>
      </c>
      <c r="AG128" s="36">
        <f t="shared" si="152"/>
        <v>0</v>
      </c>
      <c r="AH128" s="36">
        <f t="shared" si="130"/>
        <v>0.5</v>
      </c>
      <c r="AI128" s="41">
        <f t="shared" si="153"/>
        <v>0</v>
      </c>
      <c r="AJ128" s="36">
        <f t="shared" si="154"/>
        <v>0.20202020202020199</v>
      </c>
      <c r="AK128" s="42">
        <f t="shared" si="155"/>
        <v>0.14646464646464652</v>
      </c>
      <c r="AL128" s="36">
        <f t="shared" si="156"/>
        <v>0.10101010101010099</v>
      </c>
      <c r="AM128" s="36">
        <f t="shared" si="157"/>
        <v>5.0505050505050497E-2</v>
      </c>
      <c r="AN128" s="36">
        <f t="shared" si="158"/>
        <v>0</v>
      </c>
      <c r="AO128" s="36">
        <f t="shared" si="159"/>
        <v>0</v>
      </c>
      <c r="AP128" s="36">
        <f t="shared" si="131"/>
        <v>0.5</v>
      </c>
      <c r="AQ128" s="41">
        <f t="shared" si="160"/>
        <v>0</v>
      </c>
      <c r="AR128" s="36">
        <f t="shared" si="161"/>
        <v>0</v>
      </c>
      <c r="AS128" s="36">
        <f t="shared" si="162"/>
        <v>0</v>
      </c>
      <c r="AT128" s="42">
        <f t="shared" si="163"/>
        <v>0.4494949494949495</v>
      </c>
      <c r="AU128" s="36">
        <f t="shared" si="164"/>
        <v>5.0505050505050497E-2</v>
      </c>
      <c r="AV128" s="36">
        <f t="shared" si="165"/>
        <v>0</v>
      </c>
      <c r="AW128" s="36">
        <f t="shared" si="166"/>
        <v>0</v>
      </c>
      <c r="AX128" s="36">
        <f t="shared" si="132"/>
        <v>0.5</v>
      </c>
      <c r="AY128" s="41">
        <f t="shared" si="167"/>
        <v>0</v>
      </c>
      <c r="AZ128" s="36">
        <f t="shared" si="168"/>
        <v>0</v>
      </c>
      <c r="BA128" s="36">
        <f t="shared" si="169"/>
        <v>0</v>
      </c>
      <c r="BB128" s="36">
        <f t="shared" si="170"/>
        <v>0</v>
      </c>
      <c r="BC128" s="42">
        <f t="shared" si="171"/>
        <v>1.0000000000000009E-2</v>
      </c>
      <c r="BD128" s="87">
        <f t="shared" si="172"/>
        <v>0</v>
      </c>
      <c r="BE128" s="36">
        <f t="shared" si="173"/>
        <v>0</v>
      </c>
      <c r="BF128" s="43">
        <f t="shared" si="133"/>
        <v>0.99</v>
      </c>
      <c r="BG128" s="41">
        <f t="shared" si="174"/>
        <v>0</v>
      </c>
      <c r="BH128" s="36">
        <f t="shared" si="175"/>
        <v>0</v>
      </c>
      <c r="BI128" s="36">
        <f t="shared" si="176"/>
        <v>0</v>
      </c>
      <c r="BJ128" s="36">
        <f t="shared" si="177"/>
        <v>0</v>
      </c>
      <c r="BK128" s="36">
        <f t="shared" si="178"/>
        <v>0</v>
      </c>
      <c r="BL128" s="42">
        <f t="shared" si="179"/>
        <v>0.51</v>
      </c>
      <c r="BM128" s="36">
        <f t="shared" si="180"/>
        <v>0</v>
      </c>
      <c r="BN128" s="43">
        <f t="shared" si="134"/>
        <v>0.49</v>
      </c>
      <c r="BO128" s="41">
        <f t="shared" si="181"/>
        <v>0</v>
      </c>
      <c r="BP128" s="36">
        <f t="shared" si="182"/>
        <v>0</v>
      </c>
      <c r="BQ128" s="36">
        <f t="shared" si="183"/>
        <v>0</v>
      </c>
      <c r="BR128" s="36">
        <f t="shared" si="184"/>
        <v>0</v>
      </c>
      <c r="BS128" s="36">
        <f t="shared" si="185"/>
        <v>0</v>
      </c>
      <c r="BT128" s="36">
        <f t="shared" si="186"/>
        <v>0</v>
      </c>
      <c r="BU128" s="42">
        <f t="shared" si="187"/>
        <v>0.51</v>
      </c>
      <c r="BV128" s="43">
        <f t="shared" si="135"/>
        <v>0.49</v>
      </c>
      <c r="BX128" s="69">
        <f t="shared" si="113"/>
        <v>2.3973291539604973E-12</v>
      </c>
      <c r="BY128" s="69">
        <f t="shared" si="114"/>
        <v>2.5162249970832525E-13</v>
      </c>
      <c r="BZ128" s="69">
        <f t="shared" si="115"/>
        <v>7.2724967799978089E-14</v>
      </c>
      <c r="CA128" s="69">
        <f t="shared" si="116"/>
        <v>1.5811688861586938E-13</v>
      </c>
      <c r="CB128" s="69">
        <f t="shared" si="117"/>
        <v>2.3991355424708868E-14</v>
      </c>
      <c r="CC128" s="69">
        <f t="shared" si="118"/>
        <v>0</v>
      </c>
      <c r="CD128" s="69">
        <f t="shared" si="119"/>
        <v>0</v>
      </c>
      <c r="CE128" s="69">
        <f t="shared" si="120"/>
        <v>0.99999999999709621</v>
      </c>
    </row>
    <row r="129" spans="2:83" s="7" customFormat="1" ht="15.75" customHeight="1">
      <c r="B129" s="172">
        <v>102</v>
      </c>
      <c r="C129" s="173">
        <v>2</v>
      </c>
      <c r="D129" s="63">
        <f t="shared" si="121"/>
        <v>1.1889587902051503E-9</v>
      </c>
      <c r="E129" s="64">
        <f t="shared" si="122"/>
        <v>1.2479253520417324E-10</v>
      </c>
      <c r="F129" s="64">
        <f t="shared" si="123"/>
        <v>3.606805080992864E-11</v>
      </c>
      <c r="G129" s="64">
        <f t="shared" si="124"/>
        <v>7.8418699206120902E-11</v>
      </c>
      <c r="H129" s="64">
        <f t="shared" si="125"/>
        <v>1.1898593171209082E-11</v>
      </c>
      <c r="I129" s="64">
        <f t="shared" si="126"/>
        <v>0</v>
      </c>
      <c r="J129" s="64">
        <f t="shared" si="127"/>
        <v>0</v>
      </c>
      <c r="K129" s="65">
        <f t="shared" si="128"/>
        <v>999.99999999856004</v>
      </c>
      <c r="L129" s="59">
        <f t="shared" si="112"/>
        <v>1000.0000000000002</v>
      </c>
      <c r="M129" s="1"/>
      <c r="N129" s="17">
        <f t="shared" si="136"/>
        <v>1.3881896358507911E-9</v>
      </c>
      <c r="O129" s="27">
        <f t="shared" si="137"/>
        <v>2.6394856460351329E-6</v>
      </c>
      <c r="P129" s="17"/>
      <c r="Q129" s="52">
        <v>102</v>
      </c>
      <c r="R129" s="149">
        <f t="shared" si="129"/>
        <v>0.5</v>
      </c>
      <c r="S129" s="35">
        <f t="shared" si="139"/>
        <v>0.4747474747474747</v>
      </c>
      <c r="T129" s="36">
        <f t="shared" si="140"/>
        <v>2.5252525252525249E-2</v>
      </c>
      <c r="U129" s="36">
        <f t="shared" si="141"/>
        <v>0</v>
      </c>
      <c r="V129" s="36">
        <f t="shared" si="142"/>
        <v>0</v>
      </c>
      <c r="W129" s="36">
        <f t="shared" si="143"/>
        <v>0</v>
      </c>
      <c r="X129" s="36">
        <f t="shared" si="144"/>
        <v>0</v>
      </c>
      <c r="Y129" s="36">
        <f t="shared" si="145"/>
        <v>0</v>
      </c>
      <c r="Z129" s="36">
        <f t="shared" si="138"/>
        <v>0.5</v>
      </c>
      <c r="AA129" s="41">
        <f t="shared" si="146"/>
        <v>0.20202020202020199</v>
      </c>
      <c r="AB129" s="42">
        <f t="shared" si="147"/>
        <v>0.19696969696969702</v>
      </c>
      <c r="AC129" s="36">
        <f t="shared" si="148"/>
        <v>0.10101010101010099</v>
      </c>
      <c r="AD129" s="36">
        <f t="shared" si="149"/>
        <v>0</v>
      </c>
      <c r="AE129" s="36">
        <f t="shared" si="150"/>
        <v>0</v>
      </c>
      <c r="AF129" s="36">
        <f t="shared" si="151"/>
        <v>0</v>
      </c>
      <c r="AG129" s="36">
        <f t="shared" si="152"/>
        <v>0</v>
      </c>
      <c r="AH129" s="36">
        <f t="shared" si="130"/>
        <v>0.5</v>
      </c>
      <c r="AI129" s="41">
        <f t="shared" si="153"/>
        <v>0</v>
      </c>
      <c r="AJ129" s="36">
        <f t="shared" si="154"/>
        <v>0.20202020202020199</v>
      </c>
      <c r="AK129" s="42">
        <f t="shared" si="155"/>
        <v>0.14646464646464652</v>
      </c>
      <c r="AL129" s="36">
        <f t="shared" si="156"/>
        <v>0.10101010101010099</v>
      </c>
      <c r="AM129" s="36">
        <f t="shared" si="157"/>
        <v>5.0505050505050497E-2</v>
      </c>
      <c r="AN129" s="36">
        <f t="shared" si="158"/>
        <v>0</v>
      </c>
      <c r="AO129" s="36">
        <f t="shared" si="159"/>
        <v>0</v>
      </c>
      <c r="AP129" s="36">
        <f t="shared" si="131"/>
        <v>0.5</v>
      </c>
      <c r="AQ129" s="41">
        <f t="shared" si="160"/>
        <v>0</v>
      </c>
      <c r="AR129" s="36">
        <f t="shared" si="161"/>
        <v>0</v>
      </c>
      <c r="AS129" s="36">
        <f t="shared" si="162"/>
        <v>0</v>
      </c>
      <c r="AT129" s="42">
        <f t="shared" si="163"/>
        <v>0.4494949494949495</v>
      </c>
      <c r="AU129" s="36">
        <f t="shared" si="164"/>
        <v>5.0505050505050497E-2</v>
      </c>
      <c r="AV129" s="36">
        <f t="shared" si="165"/>
        <v>0</v>
      </c>
      <c r="AW129" s="36">
        <f t="shared" si="166"/>
        <v>0</v>
      </c>
      <c r="AX129" s="36">
        <f t="shared" si="132"/>
        <v>0.5</v>
      </c>
      <c r="AY129" s="41">
        <f t="shared" si="167"/>
        <v>0</v>
      </c>
      <c r="AZ129" s="36">
        <f t="shared" si="168"/>
        <v>0</v>
      </c>
      <c r="BA129" s="36">
        <f t="shared" si="169"/>
        <v>0</v>
      </c>
      <c r="BB129" s="36">
        <f t="shared" si="170"/>
        <v>0</v>
      </c>
      <c r="BC129" s="42">
        <f t="shared" si="171"/>
        <v>1.0000000000000009E-2</v>
      </c>
      <c r="BD129" s="87">
        <f t="shared" si="172"/>
        <v>0</v>
      </c>
      <c r="BE129" s="36">
        <f t="shared" si="173"/>
        <v>0</v>
      </c>
      <c r="BF129" s="43">
        <f t="shared" si="133"/>
        <v>0.99</v>
      </c>
      <c r="BG129" s="41">
        <f t="shared" si="174"/>
        <v>0</v>
      </c>
      <c r="BH129" s="36">
        <f t="shared" si="175"/>
        <v>0</v>
      </c>
      <c r="BI129" s="36">
        <f t="shared" si="176"/>
        <v>0</v>
      </c>
      <c r="BJ129" s="36">
        <f t="shared" si="177"/>
        <v>0</v>
      </c>
      <c r="BK129" s="36">
        <f t="shared" si="178"/>
        <v>0</v>
      </c>
      <c r="BL129" s="42">
        <f t="shared" si="179"/>
        <v>0.51</v>
      </c>
      <c r="BM129" s="36">
        <f t="shared" si="180"/>
        <v>0</v>
      </c>
      <c r="BN129" s="43">
        <f t="shared" si="134"/>
        <v>0.49</v>
      </c>
      <c r="BO129" s="41">
        <f t="shared" si="181"/>
        <v>0</v>
      </c>
      <c r="BP129" s="36">
        <f t="shared" si="182"/>
        <v>0</v>
      </c>
      <c r="BQ129" s="36">
        <f t="shared" si="183"/>
        <v>0</v>
      </c>
      <c r="BR129" s="36">
        <f t="shared" si="184"/>
        <v>0</v>
      </c>
      <c r="BS129" s="36">
        <f t="shared" si="185"/>
        <v>0</v>
      </c>
      <c r="BT129" s="36">
        <f t="shared" si="186"/>
        <v>0</v>
      </c>
      <c r="BU129" s="42">
        <f t="shared" si="187"/>
        <v>0.51</v>
      </c>
      <c r="BV129" s="43">
        <f t="shared" si="135"/>
        <v>0.49</v>
      </c>
      <c r="BX129" s="69">
        <f t="shared" si="113"/>
        <v>1.1889587902051499E-12</v>
      </c>
      <c r="BY129" s="69">
        <f t="shared" si="114"/>
        <v>1.247925352041732E-13</v>
      </c>
      <c r="BZ129" s="69">
        <f t="shared" si="115"/>
        <v>3.606805080992863E-14</v>
      </c>
      <c r="CA129" s="69">
        <f t="shared" si="116"/>
        <v>7.8418699206120882E-14</v>
      </c>
      <c r="CB129" s="69">
        <f t="shared" si="117"/>
        <v>1.1898593171209079E-14</v>
      </c>
      <c r="CC129" s="69">
        <f t="shared" si="118"/>
        <v>0</v>
      </c>
      <c r="CD129" s="69">
        <f t="shared" si="119"/>
        <v>0</v>
      </c>
      <c r="CE129" s="69">
        <f t="shared" si="120"/>
        <v>0.99999999999855982</v>
      </c>
    </row>
    <row r="130" spans="2:83" s="7" customFormat="1" ht="15.75" customHeight="1">
      <c r="B130" s="172">
        <v>103</v>
      </c>
      <c r="C130" s="173"/>
      <c r="D130" s="63">
        <f t="shared" si="121"/>
        <v>5.8966579640126792E-10</v>
      </c>
      <c r="E130" s="64">
        <f t="shared" si="122"/>
        <v>6.1891034628210376E-11</v>
      </c>
      <c r="F130" s="64">
        <f t="shared" si="123"/>
        <v>1.7888000896825228E-11</v>
      </c>
      <c r="G130" s="64">
        <f t="shared" si="124"/>
        <v>3.8892046694663299E-11</v>
      </c>
      <c r="H130" s="64">
        <f t="shared" si="125"/>
        <v>5.901145023431763E-12</v>
      </c>
      <c r="I130" s="64">
        <f t="shared" si="126"/>
        <v>0</v>
      </c>
      <c r="J130" s="64">
        <f t="shared" si="127"/>
        <v>0</v>
      </c>
      <c r="K130" s="65">
        <f t="shared" si="128"/>
        <v>999.99999999928605</v>
      </c>
      <c r="L130" s="59">
        <f t="shared" si="112"/>
        <v>1000.0000000000003</v>
      </c>
      <c r="M130" s="1"/>
      <c r="N130" s="17">
        <f t="shared" si="136"/>
        <v>6.884747510914561E-10</v>
      </c>
      <c r="O130" s="27">
        <f t="shared" si="137"/>
        <v>1.3091293240948181E-6</v>
      </c>
      <c r="P130" s="17"/>
      <c r="Q130" s="52">
        <v>103</v>
      </c>
      <c r="R130" s="149">
        <f t="shared" si="129"/>
        <v>0.5</v>
      </c>
      <c r="S130" s="35">
        <f t="shared" si="139"/>
        <v>0.4747474747474747</v>
      </c>
      <c r="T130" s="36">
        <f t="shared" si="140"/>
        <v>2.5252525252525249E-2</v>
      </c>
      <c r="U130" s="36">
        <f t="shared" si="141"/>
        <v>0</v>
      </c>
      <c r="V130" s="36">
        <f t="shared" si="142"/>
        <v>0</v>
      </c>
      <c r="W130" s="36">
        <f t="shared" si="143"/>
        <v>0</v>
      </c>
      <c r="X130" s="36">
        <f t="shared" si="144"/>
        <v>0</v>
      </c>
      <c r="Y130" s="36">
        <f t="shared" si="145"/>
        <v>0</v>
      </c>
      <c r="Z130" s="36">
        <f t="shared" si="138"/>
        <v>0.5</v>
      </c>
      <c r="AA130" s="41">
        <f t="shared" si="146"/>
        <v>0.20202020202020199</v>
      </c>
      <c r="AB130" s="42">
        <f t="shared" si="147"/>
        <v>0.19696969696969702</v>
      </c>
      <c r="AC130" s="36">
        <f t="shared" si="148"/>
        <v>0.10101010101010099</v>
      </c>
      <c r="AD130" s="36">
        <f t="shared" si="149"/>
        <v>0</v>
      </c>
      <c r="AE130" s="36">
        <f t="shared" si="150"/>
        <v>0</v>
      </c>
      <c r="AF130" s="36">
        <f t="shared" si="151"/>
        <v>0</v>
      </c>
      <c r="AG130" s="36">
        <f t="shared" si="152"/>
        <v>0</v>
      </c>
      <c r="AH130" s="36">
        <f t="shared" si="130"/>
        <v>0.5</v>
      </c>
      <c r="AI130" s="41">
        <f t="shared" si="153"/>
        <v>0</v>
      </c>
      <c r="AJ130" s="36">
        <f t="shared" si="154"/>
        <v>0.20202020202020199</v>
      </c>
      <c r="AK130" s="42">
        <f t="shared" si="155"/>
        <v>0.14646464646464652</v>
      </c>
      <c r="AL130" s="36">
        <f t="shared" si="156"/>
        <v>0.10101010101010099</v>
      </c>
      <c r="AM130" s="36">
        <f t="shared" si="157"/>
        <v>5.0505050505050497E-2</v>
      </c>
      <c r="AN130" s="36">
        <f t="shared" si="158"/>
        <v>0</v>
      </c>
      <c r="AO130" s="36">
        <f t="shared" si="159"/>
        <v>0</v>
      </c>
      <c r="AP130" s="36">
        <f t="shared" si="131"/>
        <v>0.5</v>
      </c>
      <c r="AQ130" s="41">
        <f t="shared" si="160"/>
        <v>0</v>
      </c>
      <c r="AR130" s="36">
        <f t="shared" si="161"/>
        <v>0</v>
      </c>
      <c r="AS130" s="36">
        <f t="shared" si="162"/>
        <v>0</v>
      </c>
      <c r="AT130" s="42">
        <f t="shared" si="163"/>
        <v>0.4494949494949495</v>
      </c>
      <c r="AU130" s="36">
        <f t="shared" si="164"/>
        <v>5.0505050505050497E-2</v>
      </c>
      <c r="AV130" s="36">
        <f t="shared" si="165"/>
        <v>0</v>
      </c>
      <c r="AW130" s="36">
        <f t="shared" si="166"/>
        <v>0</v>
      </c>
      <c r="AX130" s="36">
        <f t="shared" si="132"/>
        <v>0.5</v>
      </c>
      <c r="AY130" s="41">
        <f t="shared" si="167"/>
        <v>0</v>
      </c>
      <c r="AZ130" s="36">
        <f t="shared" si="168"/>
        <v>0</v>
      </c>
      <c r="BA130" s="36">
        <f t="shared" si="169"/>
        <v>0</v>
      </c>
      <c r="BB130" s="36">
        <f t="shared" si="170"/>
        <v>0</v>
      </c>
      <c r="BC130" s="42">
        <f t="shared" si="171"/>
        <v>1.0000000000000009E-2</v>
      </c>
      <c r="BD130" s="87">
        <f t="shared" si="172"/>
        <v>0</v>
      </c>
      <c r="BE130" s="36">
        <f t="shared" si="173"/>
        <v>0</v>
      </c>
      <c r="BF130" s="43">
        <f t="shared" si="133"/>
        <v>0.99</v>
      </c>
      <c r="BG130" s="41">
        <f t="shared" si="174"/>
        <v>0</v>
      </c>
      <c r="BH130" s="36">
        <f t="shared" si="175"/>
        <v>0</v>
      </c>
      <c r="BI130" s="36">
        <f t="shared" si="176"/>
        <v>0</v>
      </c>
      <c r="BJ130" s="36">
        <f t="shared" si="177"/>
        <v>0</v>
      </c>
      <c r="BK130" s="36">
        <f t="shared" si="178"/>
        <v>0</v>
      </c>
      <c r="BL130" s="42">
        <f t="shared" si="179"/>
        <v>0.51</v>
      </c>
      <c r="BM130" s="36">
        <f t="shared" si="180"/>
        <v>0</v>
      </c>
      <c r="BN130" s="43">
        <f t="shared" si="134"/>
        <v>0.49</v>
      </c>
      <c r="BO130" s="41">
        <f t="shared" si="181"/>
        <v>0</v>
      </c>
      <c r="BP130" s="36">
        <f t="shared" si="182"/>
        <v>0</v>
      </c>
      <c r="BQ130" s="36">
        <f t="shared" si="183"/>
        <v>0</v>
      </c>
      <c r="BR130" s="36">
        <f t="shared" si="184"/>
        <v>0</v>
      </c>
      <c r="BS130" s="36">
        <f t="shared" si="185"/>
        <v>0</v>
      </c>
      <c r="BT130" s="36">
        <f t="shared" si="186"/>
        <v>0</v>
      </c>
      <c r="BU130" s="42">
        <f t="shared" si="187"/>
        <v>0.51</v>
      </c>
      <c r="BV130" s="43">
        <f t="shared" si="135"/>
        <v>0.49</v>
      </c>
      <c r="BX130" s="69">
        <f t="shared" si="113"/>
        <v>5.8966579640126769E-13</v>
      </c>
      <c r="BY130" s="69">
        <f t="shared" si="114"/>
        <v>6.1891034628210359E-14</v>
      </c>
      <c r="BZ130" s="69">
        <f t="shared" si="115"/>
        <v>1.7888000896825223E-14</v>
      </c>
      <c r="CA130" s="69">
        <f t="shared" si="116"/>
        <v>3.8892046694663286E-14</v>
      </c>
      <c r="CB130" s="69">
        <f t="shared" si="117"/>
        <v>5.9011450234317612E-15</v>
      </c>
      <c r="CC130" s="69">
        <f t="shared" si="118"/>
        <v>0</v>
      </c>
      <c r="CD130" s="69">
        <f t="shared" si="119"/>
        <v>0</v>
      </c>
      <c r="CE130" s="69">
        <f t="shared" si="120"/>
        <v>0.99999999999928568</v>
      </c>
    </row>
    <row r="131" spans="2:83" s="7" customFormat="1" ht="15.75" customHeight="1">
      <c r="B131" s="172">
        <v>104</v>
      </c>
      <c r="C131" s="173">
        <v>2</v>
      </c>
      <c r="D131" s="63">
        <f t="shared" si="121"/>
        <v>2.9244558710529086E-10</v>
      </c>
      <c r="E131" s="64">
        <f t="shared" si="122"/>
        <v>3.069494630494724E-11</v>
      </c>
      <c r="F131" s="64">
        <f t="shared" si="123"/>
        <v>8.8715793867279756E-12</v>
      </c>
      <c r="G131" s="64">
        <f t="shared" si="124"/>
        <v>1.928864734222999E-11</v>
      </c>
      <c r="H131" s="64">
        <f t="shared" si="125"/>
        <v>2.9266906215216165E-12</v>
      </c>
      <c r="I131" s="64">
        <f t="shared" si="126"/>
        <v>0</v>
      </c>
      <c r="J131" s="64">
        <f t="shared" si="127"/>
        <v>0</v>
      </c>
      <c r="K131" s="65">
        <f t="shared" si="128"/>
        <v>999.99999999964598</v>
      </c>
      <c r="L131" s="59">
        <f t="shared" si="112"/>
        <v>1000.0000000000002</v>
      </c>
      <c r="M131" s="1"/>
      <c r="N131" s="17">
        <f t="shared" si="136"/>
        <v>3.4145008864244605E-10</v>
      </c>
      <c r="O131" s="27">
        <f t="shared" si="137"/>
        <v>6.491349906281727E-7</v>
      </c>
      <c r="P131" s="17"/>
      <c r="Q131" s="52">
        <v>104</v>
      </c>
      <c r="R131" s="149">
        <f t="shared" si="129"/>
        <v>0.5</v>
      </c>
      <c r="S131" s="35">
        <f t="shared" si="139"/>
        <v>0.4747474747474747</v>
      </c>
      <c r="T131" s="36">
        <f t="shared" si="140"/>
        <v>2.5252525252525249E-2</v>
      </c>
      <c r="U131" s="36">
        <f t="shared" si="141"/>
        <v>0</v>
      </c>
      <c r="V131" s="36">
        <f t="shared" si="142"/>
        <v>0</v>
      </c>
      <c r="W131" s="36">
        <f t="shared" si="143"/>
        <v>0</v>
      </c>
      <c r="X131" s="36">
        <f t="shared" si="144"/>
        <v>0</v>
      </c>
      <c r="Y131" s="36">
        <f t="shared" si="145"/>
        <v>0</v>
      </c>
      <c r="Z131" s="36">
        <f t="shared" si="138"/>
        <v>0.5</v>
      </c>
      <c r="AA131" s="41">
        <f t="shared" si="146"/>
        <v>0.20202020202020199</v>
      </c>
      <c r="AB131" s="42">
        <f t="shared" si="147"/>
        <v>0.19696969696969702</v>
      </c>
      <c r="AC131" s="36">
        <f t="shared" si="148"/>
        <v>0.10101010101010099</v>
      </c>
      <c r="AD131" s="36">
        <f t="shared" si="149"/>
        <v>0</v>
      </c>
      <c r="AE131" s="36">
        <f t="shared" si="150"/>
        <v>0</v>
      </c>
      <c r="AF131" s="36">
        <f t="shared" si="151"/>
        <v>0</v>
      </c>
      <c r="AG131" s="36">
        <f t="shared" si="152"/>
        <v>0</v>
      </c>
      <c r="AH131" s="36">
        <f t="shared" si="130"/>
        <v>0.5</v>
      </c>
      <c r="AI131" s="41">
        <f t="shared" si="153"/>
        <v>0</v>
      </c>
      <c r="AJ131" s="36">
        <f t="shared" si="154"/>
        <v>0.20202020202020199</v>
      </c>
      <c r="AK131" s="42">
        <f t="shared" si="155"/>
        <v>0.14646464646464652</v>
      </c>
      <c r="AL131" s="36">
        <f t="shared" si="156"/>
        <v>0.10101010101010099</v>
      </c>
      <c r="AM131" s="36">
        <f t="shared" si="157"/>
        <v>5.0505050505050497E-2</v>
      </c>
      <c r="AN131" s="36">
        <f t="shared" si="158"/>
        <v>0</v>
      </c>
      <c r="AO131" s="36">
        <f t="shared" si="159"/>
        <v>0</v>
      </c>
      <c r="AP131" s="36">
        <f t="shared" si="131"/>
        <v>0.5</v>
      </c>
      <c r="AQ131" s="41">
        <f t="shared" si="160"/>
        <v>0</v>
      </c>
      <c r="AR131" s="36">
        <f t="shared" si="161"/>
        <v>0</v>
      </c>
      <c r="AS131" s="36">
        <f t="shared" si="162"/>
        <v>0</v>
      </c>
      <c r="AT131" s="42">
        <f t="shared" si="163"/>
        <v>0.4494949494949495</v>
      </c>
      <c r="AU131" s="36">
        <f t="shared" si="164"/>
        <v>5.0505050505050497E-2</v>
      </c>
      <c r="AV131" s="36">
        <f t="shared" si="165"/>
        <v>0</v>
      </c>
      <c r="AW131" s="36">
        <f t="shared" si="166"/>
        <v>0</v>
      </c>
      <c r="AX131" s="36">
        <f t="shared" si="132"/>
        <v>0.5</v>
      </c>
      <c r="AY131" s="41">
        <f t="shared" si="167"/>
        <v>0</v>
      </c>
      <c r="AZ131" s="36">
        <f t="shared" si="168"/>
        <v>0</v>
      </c>
      <c r="BA131" s="36">
        <f t="shared" si="169"/>
        <v>0</v>
      </c>
      <c r="BB131" s="36">
        <f t="shared" si="170"/>
        <v>0</v>
      </c>
      <c r="BC131" s="42">
        <f t="shared" si="171"/>
        <v>1.0000000000000009E-2</v>
      </c>
      <c r="BD131" s="87">
        <f t="shared" si="172"/>
        <v>0</v>
      </c>
      <c r="BE131" s="36">
        <f t="shared" si="173"/>
        <v>0</v>
      </c>
      <c r="BF131" s="43">
        <f t="shared" si="133"/>
        <v>0.99</v>
      </c>
      <c r="BG131" s="41">
        <f t="shared" si="174"/>
        <v>0</v>
      </c>
      <c r="BH131" s="36">
        <f t="shared" si="175"/>
        <v>0</v>
      </c>
      <c r="BI131" s="36">
        <f t="shared" si="176"/>
        <v>0</v>
      </c>
      <c r="BJ131" s="36">
        <f t="shared" si="177"/>
        <v>0</v>
      </c>
      <c r="BK131" s="36">
        <f t="shared" si="178"/>
        <v>0</v>
      </c>
      <c r="BL131" s="42">
        <f t="shared" si="179"/>
        <v>0.51</v>
      </c>
      <c r="BM131" s="36">
        <f t="shared" si="180"/>
        <v>0</v>
      </c>
      <c r="BN131" s="43">
        <f t="shared" si="134"/>
        <v>0.49</v>
      </c>
      <c r="BO131" s="41">
        <f t="shared" si="181"/>
        <v>0</v>
      </c>
      <c r="BP131" s="36">
        <f t="shared" si="182"/>
        <v>0</v>
      </c>
      <c r="BQ131" s="36">
        <f t="shared" si="183"/>
        <v>0</v>
      </c>
      <c r="BR131" s="36">
        <f t="shared" si="184"/>
        <v>0</v>
      </c>
      <c r="BS131" s="36">
        <f t="shared" si="185"/>
        <v>0</v>
      </c>
      <c r="BT131" s="36">
        <f t="shared" si="186"/>
        <v>0</v>
      </c>
      <c r="BU131" s="42">
        <f t="shared" si="187"/>
        <v>0.51</v>
      </c>
      <c r="BV131" s="43">
        <f t="shared" si="135"/>
        <v>0.49</v>
      </c>
      <c r="BX131" s="69">
        <f t="shared" si="113"/>
        <v>2.9244558710529082E-13</v>
      </c>
      <c r="BY131" s="69">
        <f t="shared" si="114"/>
        <v>3.0694946304947233E-14</v>
      </c>
      <c r="BZ131" s="69">
        <f t="shared" si="115"/>
        <v>8.8715793867279744E-15</v>
      </c>
      <c r="CA131" s="69">
        <f t="shared" si="116"/>
        <v>1.9288647342229986E-14</v>
      </c>
      <c r="CB131" s="69">
        <f t="shared" si="117"/>
        <v>2.9266906215216158E-15</v>
      </c>
      <c r="CC131" s="69">
        <f t="shared" si="118"/>
        <v>0</v>
      </c>
      <c r="CD131" s="69">
        <f t="shared" si="119"/>
        <v>0</v>
      </c>
      <c r="CE131" s="69">
        <f t="shared" si="120"/>
        <v>0.99999999999964573</v>
      </c>
    </row>
    <row r="132" spans="2:83" s="7" customFormat="1" ht="15.75" customHeight="1">
      <c r="B132" s="172">
        <v>105</v>
      </c>
      <c r="C132" s="173"/>
      <c r="D132" s="63">
        <f t="shared" si="121"/>
        <v>1.4503880323280418E-10</v>
      </c>
      <c r="E132" s="64">
        <f t="shared" si="122"/>
        <v>1.5223202105497553E-11</v>
      </c>
      <c r="F132" s="64">
        <f t="shared" si="123"/>
        <v>4.3998723652225051E-12</v>
      </c>
      <c r="G132" s="64">
        <f t="shared" si="124"/>
        <v>9.5662686928940842E-12</v>
      </c>
      <c r="H132" s="64">
        <f t="shared" si="125"/>
        <v>1.4515005793949111E-12</v>
      </c>
      <c r="I132" s="64">
        <f t="shared" si="126"/>
        <v>0</v>
      </c>
      <c r="J132" s="64">
        <f t="shared" si="127"/>
        <v>0</v>
      </c>
      <c r="K132" s="65">
        <f t="shared" si="128"/>
        <v>999.99999999982447</v>
      </c>
      <c r="L132" s="59">
        <f t="shared" si="112"/>
        <v>1000.0000000000001</v>
      </c>
      <c r="M132" s="1"/>
      <c r="N132" s="17">
        <f t="shared" si="136"/>
        <v>1.6934268237845407E-10</v>
      </c>
      <c r="O132" s="27">
        <f t="shared" si="137"/>
        <v>3.2191902263480335E-7</v>
      </c>
      <c r="P132" s="17"/>
      <c r="Q132" s="52">
        <v>105</v>
      </c>
      <c r="R132" s="149">
        <f t="shared" si="129"/>
        <v>0.5</v>
      </c>
      <c r="S132" s="35">
        <f t="shared" si="139"/>
        <v>0.4747474747474747</v>
      </c>
      <c r="T132" s="36">
        <f t="shared" si="140"/>
        <v>2.5252525252525249E-2</v>
      </c>
      <c r="U132" s="36">
        <f t="shared" si="141"/>
        <v>0</v>
      </c>
      <c r="V132" s="36">
        <f t="shared" si="142"/>
        <v>0</v>
      </c>
      <c r="W132" s="36">
        <f t="shared" si="143"/>
        <v>0</v>
      </c>
      <c r="X132" s="36">
        <f t="shared" si="144"/>
        <v>0</v>
      </c>
      <c r="Y132" s="36">
        <f t="shared" si="145"/>
        <v>0</v>
      </c>
      <c r="Z132" s="36">
        <f t="shared" si="138"/>
        <v>0.5</v>
      </c>
      <c r="AA132" s="41">
        <f t="shared" si="146"/>
        <v>0.20202020202020199</v>
      </c>
      <c r="AB132" s="42">
        <f t="shared" si="147"/>
        <v>0.19696969696969702</v>
      </c>
      <c r="AC132" s="36">
        <f t="shared" si="148"/>
        <v>0.10101010101010099</v>
      </c>
      <c r="AD132" s="36">
        <f t="shared" si="149"/>
        <v>0</v>
      </c>
      <c r="AE132" s="36">
        <f t="shared" si="150"/>
        <v>0</v>
      </c>
      <c r="AF132" s="36">
        <f t="shared" si="151"/>
        <v>0</v>
      </c>
      <c r="AG132" s="36">
        <f t="shared" si="152"/>
        <v>0</v>
      </c>
      <c r="AH132" s="36">
        <f t="shared" si="130"/>
        <v>0.5</v>
      </c>
      <c r="AI132" s="41">
        <f t="shared" si="153"/>
        <v>0</v>
      </c>
      <c r="AJ132" s="36">
        <f t="shared" si="154"/>
        <v>0.20202020202020199</v>
      </c>
      <c r="AK132" s="42">
        <f t="shared" si="155"/>
        <v>0.14646464646464652</v>
      </c>
      <c r="AL132" s="36">
        <f t="shared" si="156"/>
        <v>0.10101010101010099</v>
      </c>
      <c r="AM132" s="36">
        <f t="shared" si="157"/>
        <v>5.0505050505050497E-2</v>
      </c>
      <c r="AN132" s="36">
        <f t="shared" si="158"/>
        <v>0</v>
      </c>
      <c r="AO132" s="36">
        <f t="shared" si="159"/>
        <v>0</v>
      </c>
      <c r="AP132" s="36">
        <f t="shared" si="131"/>
        <v>0.5</v>
      </c>
      <c r="AQ132" s="41">
        <f t="shared" si="160"/>
        <v>0</v>
      </c>
      <c r="AR132" s="36">
        <f t="shared" si="161"/>
        <v>0</v>
      </c>
      <c r="AS132" s="36">
        <f t="shared" si="162"/>
        <v>0</v>
      </c>
      <c r="AT132" s="42">
        <f t="shared" si="163"/>
        <v>0.4494949494949495</v>
      </c>
      <c r="AU132" s="36">
        <f t="shared" si="164"/>
        <v>5.0505050505050497E-2</v>
      </c>
      <c r="AV132" s="36">
        <f t="shared" si="165"/>
        <v>0</v>
      </c>
      <c r="AW132" s="36">
        <f t="shared" si="166"/>
        <v>0</v>
      </c>
      <c r="AX132" s="36">
        <f t="shared" si="132"/>
        <v>0.5</v>
      </c>
      <c r="AY132" s="41">
        <f t="shared" si="167"/>
        <v>0</v>
      </c>
      <c r="AZ132" s="36">
        <f t="shared" si="168"/>
        <v>0</v>
      </c>
      <c r="BA132" s="36">
        <f t="shared" si="169"/>
        <v>0</v>
      </c>
      <c r="BB132" s="36">
        <f t="shared" si="170"/>
        <v>0</v>
      </c>
      <c r="BC132" s="42">
        <f t="shared" si="171"/>
        <v>1.0000000000000009E-2</v>
      </c>
      <c r="BD132" s="87">
        <f t="shared" si="172"/>
        <v>0</v>
      </c>
      <c r="BE132" s="36">
        <f t="shared" si="173"/>
        <v>0</v>
      </c>
      <c r="BF132" s="43">
        <f t="shared" si="133"/>
        <v>0.99</v>
      </c>
      <c r="BG132" s="41">
        <f t="shared" si="174"/>
        <v>0</v>
      </c>
      <c r="BH132" s="36">
        <f t="shared" si="175"/>
        <v>0</v>
      </c>
      <c r="BI132" s="36">
        <f t="shared" si="176"/>
        <v>0</v>
      </c>
      <c r="BJ132" s="36">
        <f t="shared" si="177"/>
        <v>0</v>
      </c>
      <c r="BK132" s="36">
        <f t="shared" si="178"/>
        <v>0</v>
      </c>
      <c r="BL132" s="42">
        <f t="shared" si="179"/>
        <v>0.51</v>
      </c>
      <c r="BM132" s="36">
        <f t="shared" si="180"/>
        <v>0</v>
      </c>
      <c r="BN132" s="43">
        <f t="shared" si="134"/>
        <v>0.49</v>
      </c>
      <c r="BO132" s="41">
        <f t="shared" si="181"/>
        <v>0</v>
      </c>
      <c r="BP132" s="36">
        <f t="shared" si="182"/>
        <v>0</v>
      </c>
      <c r="BQ132" s="36">
        <f t="shared" si="183"/>
        <v>0</v>
      </c>
      <c r="BR132" s="36">
        <f t="shared" si="184"/>
        <v>0</v>
      </c>
      <c r="BS132" s="36">
        <f t="shared" si="185"/>
        <v>0</v>
      </c>
      <c r="BT132" s="36">
        <f t="shared" si="186"/>
        <v>0</v>
      </c>
      <c r="BU132" s="42">
        <f t="shared" si="187"/>
        <v>0.51</v>
      </c>
      <c r="BV132" s="43">
        <f t="shared" si="135"/>
        <v>0.49</v>
      </c>
      <c r="BX132" s="69">
        <f t="shared" si="113"/>
        <v>1.4503880323280416E-13</v>
      </c>
      <c r="BY132" s="69">
        <f t="shared" si="114"/>
        <v>1.5223202105497551E-14</v>
      </c>
      <c r="BZ132" s="69">
        <f t="shared" si="115"/>
        <v>4.3998723652225043E-15</v>
      </c>
      <c r="CA132" s="69">
        <f t="shared" si="116"/>
        <v>9.5662686928940831E-15</v>
      </c>
      <c r="CB132" s="69">
        <f t="shared" si="117"/>
        <v>1.4515005793949109E-15</v>
      </c>
      <c r="CC132" s="69">
        <f t="shared" si="118"/>
        <v>0</v>
      </c>
      <c r="CD132" s="69">
        <f t="shared" si="119"/>
        <v>0</v>
      </c>
      <c r="CE132" s="69">
        <f t="shared" si="120"/>
        <v>0.99999999999982436</v>
      </c>
    </row>
    <row r="133" spans="2:83" s="7" customFormat="1" ht="15.75" customHeight="1">
      <c r="B133" s="172">
        <v>106</v>
      </c>
      <c r="C133" s="173">
        <v>2</v>
      </c>
      <c r="D133" s="63">
        <f t="shared" si="121"/>
        <v>7.1932199939916632E-11</v>
      </c>
      <c r="E133" s="64">
        <f t="shared" si="122"/>
        <v>7.5499686509460882E-12</v>
      </c>
      <c r="F133" s="64">
        <f t="shared" si="123"/>
        <v>2.1821229328353723E-12</v>
      </c>
      <c r="G133" s="64">
        <f t="shared" si="124"/>
        <v>4.7444210150102196E-12</v>
      </c>
      <c r="H133" s="64">
        <f t="shared" si="125"/>
        <v>7.1987566529478679E-13</v>
      </c>
      <c r="I133" s="64">
        <f t="shared" si="126"/>
        <v>0</v>
      </c>
      <c r="J133" s="64">
        <f t="shared" si="127"/>
        <v>0</v>
      </c>
      <c r="K133" s="65">
        <f t="shared" si="128"/>
        <v>999.99999999991303</v>
      </c>
      <c r="L133" s="59">
        <f t="shared" si="112"/>
        <v>1000.0000000000001</v>
      </c>
      <c r="M133" s="1"/>
      <c r="N133" s="17">
        <f t="shared" si="136"/>
        <v>8.3985755452409528E-11</v>
      </c>
      <c r="O133" s="27">
        <f t="shared" si="137"/>
        <v>1.5969684145730066E-7</v>
      </c>
      <c r="P133" s="17"/>
      <c r="Q133" s="52">
        <v>106</v>
      </c>
      <c r="R133" s="149">
        <f t="shared" si="129"/>
        <v>0.5</v>
      </c>
      <c r="S133" s="35">
        <f t="shared" si="139"/>
        <v>0.4747474747474747</v>
      </c>
      <c r="T133" s="36">
        <f t="shared" si="140"/>
        <v>2.5252525252525249E-2</v>
      </c>
      <c r="U133" s="36">
        <f t="shared" si="141"/>
        <v>0</v>
      </c>
      <c r="V133" s="36">
        <f t="shared" si="142"/>
        <v>0</v>
      </c>
      <c r="W133" s="36">
        <f t="shared" si="143"/>
        <v>0</v>
      </c>
      <c r="X133" s="36">
        <f t="shared" si="144"/>
        <v>0</v>
      </c>
      <c r="Y133" s="36">
        <f t="shared" si="145"/>
        <v>0</v>
      </c>
      <c r="Z133" s="36">
        <f t="shared" si="138"/>
        <v>0.5</v>
      </c>
      <c r="AA133" s="41">
        <f t="shared" si="146"/>
        <v>0.20202020202020199</v>
      </c>
      <c r="AB133" s="42">
        <f t="shared" si="147"/>
        <v>0.19696969696969702</v>
      </c>
      <c r="AC133" s="36">
        <f t="shared" si="148"/>
        <v>0.10101010101010099</v>
      </c>
      <c r="AD133" s="36">
        <f t="shared" si="149"/>
        <v>0</v>
      </c>
      <c r="AE133" s="36">
        <f t="shared" si="150"/>
        <v>0</v>
      </c>
      <c r="AF133" s="36">
        <f t="shared" si="151"/>
        <v>0</v>
      </c>
      <c r="AG133" s="36">
        <f t="shared" si="152"/>
        <v>0</v>
      </c>
      <c r="AH133" s="36">
        <f t="shared" si="130"/>
        <v>0.5</v>
      </c>
      <c r="AI133" s="41">
        <f t="shared" si="153"/>
        <v>0</v>
      </c>
      <c r="AJ133" s="36">
        <f t="shared" si="154"/>
        <v>0.20202020202020199</v>
      </c>
      <c r="AK133" s="42">
        <f t="shared" si="155"/>
        <v>0.14646464646464652</v>
      </c>
      <c r="AL133" s="36">
        <f t="shared" si="156"/>
        <v>0.10101010101010099</v>
      </c>
      <c r="AM133" s="36">
        <f t="shared" si="157"/>
        <v>5.0505050505050497E-2</v>
      </c>
      <c r="AN133" s="36">
        <f t="shared" si="158"/>
        <v>0</v>
      </c>
      <c r="AO133" s="36">
        <f t="shared" si="159"/>
        <v>0</v>
      </c>
      <c r="AP133" s="36">
        <f t="shared" si="131"/>
        <v>0.5</v>
      </c>
      <c r="AQ133" s="41">
        <f t="shared" si="160"/>
        <v>0</v>
      </c>
      <c r="AR133" s="36">
        <f t="shared" si="161"/>
        <v>0</v>
      </c>
      <c r="AS133" s="36">
        <f t="shared" si="162"/>
        <v>0</v>
      </c>
      <c r="AT133" s="42">
        <f t="shared" si="163"/>
        <v>0.4494949494949495</v>
      </c>
      <c r="AU133" s="36">
        <f t="shared" si="164"/>
        <v>5.0505050505050497E-2</v>
      </c>
      <c r="AV133" s="36">
        <f t="shared" si="165"/>
        <v>0</v>
      </c>
      <c r="AW133" s="36">
        <f t="shared" si="166"/>
        <v>0</v>
      </c>
      <c r="AX133" s="36">
        <f t="shared" si="132"/>
        <v>0.5</v>
      </c>
      <c r="AY133" s="41">
        <f t="shared" si="167"/>
        <v>0</v>
      </c>
      <c r="AZ133" s="36">
        <f t="shared" si="168"/>
        <v>0</v>
      </c>
      <c r="BA133" s="36">
        <f t="shared" si="169"/>
        <v>0</v>
      </c>
      <c r="BB133" s="36">
        <f t="shared" si="170"/>
        <v>0</v>
      </c>
      <c r="BC133" s="42">
        <f t="shared" si="171"/>
        <v>1.0000000000000009E-2</v>
      </c>
      <c r="BD133" s="87">
        <f t="shared" si="172"/>
        <v>0</v>
      </c>
      <c r="BE133" s="36">
        <f t="shared" si="173"/>
        <v>0</v>
      </c>
      <c r="BF133" s="43">
        <f t="shared" si="133"/>
        <v>0.99</v>
      </c>
      <c r="BG133" s="41">
        <f t="shared" si="174"/>
        <v>0</v>
      </c>
      <c r="BH133" s="36">
        <f t="shared" si="175"/>
        <v>0</v>
      </c>
      <c r="BI133" s="36">
        <f t="shared" si="176"/>
        <v>0</v>
      </c>
      <c r="BJ133" s="36">
        <f t="shared" si="177"/>
        <v>0</v>
      </c>
      <c r="BK133" s="36">
        <f t="shared" si="178"/>
        <v>0</v>
      </c>
      <c r="BL133" s="42">
        <f t="shared" si="179"/>
        <v>0.51</v>
      </c>
      <c r="BM133" s="36">
        <f t="shared" si="180"/>
        <v>0</v>
      </c>
      <c r="BN133" s="43">
        <f t="shared" si="134"/>
        <v>0.49</v>
      </c>
      <c r="BO133" s="41">
        <f t="shared" si="181"/>
        <v>0</v>
      </c>
      <c r="BP133" s="36">
        <f t="shared" si="182"/>
        <v>0</v>
      </c>
      <c r="BQ133" s="36">
        <f t="shared" si="183"/>
        <v>0</v>
      </c>
      <c r="BR133" s="36">
        <f t="shared" si="184"/>
        <v>0</v>
      </c>
      <c r="BS133" s="36">
        <f t="shared" si="185"/>
        <v>0</v>
      </c>
      <c r="BT133" s="36">
        <f t="shared" si="186"/>
        <v>0</v>
      </c>
      <c r="BU133" s="42">
        <f t="shared" si="187"/>
        <v>0.51</v>
      </c>
      <c r="BV133" s="43">
        <f t="shared" si="135"/>
        <v>0.49</v>
      </c>
      <c r="BX133" s="69">
        <f t="shared" si="113"/>
        <v>7.1932199939916628E-14</v>
      </c>
      <c r="BY133" s="69">
        <f t="shared" si="114"/>
        <v>7.5499686509460881E-15</v>
      </c>
      <c r="BZ133" s="69">
        <f t="shared" si="115"/>
        <v>2.1821229328353719E-15</v>
      </c>
      <c r="CA133" s="69">
        <f t="shared" si="116"/>
        <v>4.7444210150102194E-15</v>
      </c>
      <c r="CB133" s="69">
        <f t="shared" si="117"/>
        <v>7.1987566529478674E-16</v>
      </c>
      <c r="CC133" s="69">
        <f t="shared" si="118"/>
        <v>0</v>
      </c>
      <c r="CD133" s="69">
        <f t="shared" si="119"/>
        <v>0</v>
      </c>
      <c r="CE133" s="69">
        <f t="shared" si="120"/>
        <v>0.99999999999991296</v>
      </c>
    </row>
    <row r="134" spans="2:83" s="7" customFormat="1" ht="15.75" customHeight="1">
      <c r="B134" s="172">
        <v>107</v>
      </c>
      <c r="C134" s="173"/>
      <c r="D134" s="63">
        <f t="shared" si="121"/>
        <v>3.5674876466616191E-11</v>
      </c>
      <c r="E134" s="64">
        <f t="shared" si="122"/>
        <v>3.7444176484843205E-12</v>
      </c>
      <c r="F134" s="64">
        <f t="shared" si="123"/>
        <v>1.0822269599552907E-12</v>
      </c>
      <c r="G134" s="64">
        <f t="shared" si="124"/>
        <v>2.3530097423869545E-12</v>
      </c>
      <c r="H134" s="64">
        <f t="shared" si="125"/>
        <v>3.5702420856434137E-13</v>
      </c>
      <c r="I134" s="64">
        <f t="shared" si="126"/>
        <v>0</v>
      </c>
      <c r="J134" s="64">
        <f t="shared" si="127"/>
        <v>0</v>
      </c>
      <c r="K134" s="65">
        <f t="shared" si="128"/>
        <v>999.99999999995691</v>
      </c>
      <c r="L134" s="59">
        <f t="shared" si="112"/>
        <v>1000.0000000000001</v>
      </c>
      <c r="M134" s="1"/>
      <c r="N134" s="17">
        <f t="shared" si="136"/>
        <v>4.1652859891645029E-11</v>
      </c>
      <c r="O134" s="27">
        <f t="shared" si="137"/>
        <v>7.9162585595614413E-8</v>
      </c>
      <c r="P134" s="17"/>
      <c r="Q134" s="52">
        <v>107</v>
      </c>
      <c r="R134" s="149">
        <f t="shared" si="129"/>
        <v>0.5</v>
      </c>
      <c r="S134" s="35">
        <f t="shared" si="139"/>
        <v>0.4747474747474747</v>
      </c>
      <c r="T134" s="36">
        <f t="shared" si="140"/>
        <v>2.5252525252525249E-2</v>
      </c>
      <c r="U134" s="36">
        <f t="shared" si="141"/>
        <v>0</v>
      </c>
      <c r="V134" s="36">
        <f t="shared" si="142"/>
        <v>0</v>
      </c>
      <c r="W134" s="36">
        <f t="shared" si="143"/>
        <v>0</v>
      </c>
      <c r="X134" s="36">
        <f t="shared" si="144"/>
        <v>0</v>
      </c>
      <c r="Y134" s="36">
        <f t="shared" si="145"/>
        <v>0</v>
      </c>
      <c r="Z134" s="36">
        <f t="shared" si="138"/>
        <v>0.5</v>
      </c>
      <c r="AA134" s="41">
        <f t="shared" si="146"/>
        <v>0.20202020202020199</v>
      </c>
      <c r="AB134" s="42">
        <f t="shared" si="147"/>
        <v>0.19696969696969702</v>
      </c>
      <c r="AC134" s="36">
        <f t="shared" si="148"/>
        <v>0.10101010101010099</v>
      </c>
      <c r="AD134" s="36">
        <f t="shared" si="149"/>
        <v>0</v>
      </c>
      <c r="AE134" s="36">
        <f t="shared" si="150"/>
        <v>0</v>
      </c>
      <c r="AF134" s="36">
        <f t="shared" si="151"/>
        <v>0</v>
      </c>
      <c r="AG134" s="36">
        <f t="shared" si="152"/>
        <v>0</v>
      </c>
      <c r="AH134" s="36">
        <f t="shared" si="130"/>
        <v>0.5</v>
      </c>
      <c r="AI134" s="41">
        <f t="shared" si="153"/>
        <v>0</v>
      </c>
      <c r="AJ134" s="36">
        <f t="shared" si="154"/>
        <v>0.20202020202020199</v>
      </c>
      <c r="AK134" s="42">
        <f t="shared" si="155"/>
        <v>0.14646464646464652</v>
      </c>
      <c r="AL134" s="36">
        <f t="shared" si="156"/>
        <v>0.10101010101010099</v>
      </c>
      <c r="AM134" s="36">
        <f t="shared" si="157"/>
        <v>5.0505050505050497E-2</v>
      </c>
      <c r="AN134" s="36">
        <f t="shared" si="158"/>
        <v>0</v>
      </c>
      <c r="AO134" s="36">
        <f t="shared" si="159"/>
        <v>0</v>
      </c>
      <c r="AP134" s="36">
        <f t="shared" si="131"/>
        <v>0.5</v>
      </c>
      <c r="AQ134" s="41">
        <f t="shared" si="160"/>
        <v>0</v>
      </c>
      <c r="AR134" s="36">
        <f t="shared" si="161"/>
        <v>0</v>
      </c>
      <c r="AS134" s="36">
        <f t="shared" si="162"/>
        <v>0</v>
      </c>
      <c r="AT134" s="42">
        <f t="shared" si="163"/>
        <v>0.4494949494949495</v>
      </c>
      <c r="AU134" s="36">
        <f t="shared" si="164"/>
        <v>5.0505050505050497E-2</v>
      </c>
      <c r="AV134" s="36">
        <f t="shared" si="165"/>
        <v>0</v>
      </c>
      <c r="AW134" s="36">
        <f t="shared" si="166"/>
        <v>0</v>
      </c>
      <c r="AX134" s="36">
        <f t="shared" si="132"/>
        <v>0.5</v>
      </c>
      <c r="AY134" s="41">
        <f t="shared" si="167"/>
        <v>0</v>
      </c>
      <c r="AZ134" s="36">
        <f t="shared" si="168"/>
        <v>0</v>
      </c>
      <c r="BA134" s="36">
        <f t="shared" si="169"/>
        <v>0</v>
      </c>
      <c r="BB134" s="36">
        <f t="shared" si="170"/>
        <v>0</v>
      </c>
      <c r="BC134" s="42">
        <f t="shared" si="171"/>
        <v>1.0000000000000009E-2</v>
      </c>
      <c r="BD134" s="87">
        <f t="shared" si="172"/>
        <v>0</v>
      </c>
      <c r="BE134" s="36">
        <f t="shared" si="173"/>
        <v>0</v>
      </c>
      <c r="BF134" s="43">
        <f t="shared" si="133"/>
        <v>0.99</v>
      </c>
      <c r="BG134" s="41">
        <f t="shared" si="174"/>
        <v>0</v>
      </c>
      <c r="BH134" s="36">
        <f t="shared" si="175"/>
        <v>0</v>
      </c>
      <c r="BI134" s="36">
        <f t="shared" si="176"/>
        <v>0</v>
      </c>
      <c r="BJ134" s="36">
        <f t="shared" si="177"/>
        <v>0</v>
      </c>
      <c r="BK134" s="36">
        <f t="shared" si="178"/>
        <v>0</v>
      </c>
      <c r="BL134" s="42">
        <f t="shared" si="179"/>
        <v>0.51</v>
      </c>
      <c r="BM134" s="36">
        <f t="shared" si="180"/>
        <v>0</v>
      </c>
      <c r="BN134" s="43">
        <f t="shared" si="134"/>
        <v>0.49</v>
      </c>
      <c r="BO134" s="41">
        <f t="shared" si="181"/>
        <v>0</v>
      </c>
      <c r="BP134" s="36">
        <f t="shared" si="182"/>
        <v>0</v>
      </c>
      <c r="BQ134" s="36">
        <f t="shared" si="183"/>
        <v>0</v>
      </c>
      <c r="BR134" s="36">
        <f t="shared" si="184"/>
        <v>0</v>
      </c>
      <c r="BS134" s="36">
        <f t="shared" si="185"/>
        <v>0</v>
      </c>
      <c r="BT134" s="36">
        <f t="shared" si="186"/>
        <v>0</v>
      </c>
      <c r="BU134" s="42">
        <f t="shared" si="187"/>
        <v>0.51</v>
      </c>
      <c r="BV134" s="43">
        <f t="shared" si="135"/>
        <v>0.49</v>
      </c>
      <c r="BX134" s="69">
        <f t="shared" si="113"/>
        <v>3.5674876466616186E-14</v>
      </c>
      <c r="BY134" s="69">
        <f t="shared" si="114"/>
        <v>3.7444176484843204E-15</v>
      </c>
      <c r="BZ134" s="69">
        <f t="shared" si="115"/>
        <v>1.0822269599552905E-15</v>
      </c>
      <c r="CA134" s="69">
        <f t="shared" si="116"/>
        <v>2.3530097423869543E-15</v>
      </c>
      <c r="CB134" s="69">
        <f t="shared" si="117"/>
        <v>3.5702420856434135E-16</v>
      </c>
      <c r="CC134" s="69">
        <f t="shared" si="118"/>
        <v>0</v>
      </c>
      <c r="CD134" s="69">
        <f t="shared" si="119"/>
        <v>0</v>
      </c>
      <c r="CE134" s="69">
        <f t="shared" si="120"/>
        <v>0.99999999999995681</v>
      </c>
    </row>
    <row r="135" spans="2:83" s="7" customFormat="1" ht="15.75" customHeight="1">
      <c r="B135" s="172">
        <v>108</v>
      </c>
      <c r="C135" s="173">
        <v>2</v>
      </c>
      <c r="D135" s="63">
        <f t="shared" si="121"/>
        <v>1.769300552424896E-11</v>
      </c>
      <c r="E135" s="64">
        <f t="shared" si="122"/>
        <v>1.8570492374857631E-12</v>
      </c>
      <c r="F135" s="64">
        <f t="shared" si="123"/>
        <v>5.367319939817669E-13</v>
      </c>
      <c r="G135" s="64">
        <f t="shared" si="124"/>
        <v>1.1669818498562867E-12</v>
      </c>
      <c r="H135" s="64">
        <f t="shared" si="125"/>
        <v>1.7706704523424162E-13</v>
      </c>
      <c r="I135" s="64">
        <f t="shared" si="126"/>
        <v>0</v>
      </c>
      <c r="J135" s="64">
        <f t="shared" si="127"/>
        <v>0</v>
      </c>
      <c r="K135" s="65">
        <f t="shared" si="128"/>
        <v>999.99999999997863</v>
      </c>
      <c r="L135" s="59">
        <f t="shared" si="112"/>
        <v>1000.0000000000001</v>
      </c>
      <c r="M135" s="1"/>
      <c r="N135" s="17">
        <f t="shared" si="136"/>
        <v>2.0657797341678895E-11</v>
      </c>
      <c r="O135" s="27">
        <f t="shared" si="137"/>
        <v>3.9211116005942257E-8</v>
      </c>
      <c r="P135" s="17"/>
      <c r="Q135" s="52">
        <v>108</v>
      </c>
      <c r="R135" s="149">
        <f t="shared" si="129"/>
        <v>0.5</v>
      </c>
      <c r="S135" s="35">
        <f t="shared" si="139"/>
        <v>0.4747474747474747</v>
      </c>
      <c r="T135" s="36">
        <f t="shared" si="140"/>
        <v>2.5252525252525249E-2</v>
      </c>
      <c r="U135" s="36">
        <f t="shared" si="141"/>
        <v>0</v>
      </c>
      <c r="V135" s="36">
        <f t="shared" si="142"/>
        <v>0</v>
      </c>
      <c r="W135" s="36">
        <f t="shared" si="143"/>
        <v>0</v>
      </c>
      <c r="X135" s="36">
        <f t="shared" si="144"/>
        <v>0</v>
      </c>
      <c r="Y135" s="36">
        <f t="shared" si="145"/>
        <v>0</v>
      </c>
      <c r="Z135" s="36">
        <f t="shared" si="138"/>
        <v>0.5</v>
      </c>
      <c r="AA135" s="41">
        <f t="shared" si="146"/>
        <v>0.20202020202020199</v>
      </c>
      <c r="AB135" s="42">
        <f t="shared" si="147"/>
        <v>0.19696969696969702</v>
      </c>
      <c r="AC135" s="36">
        <f t="shared" si="148"/>
        <v>0.10101010101010099</v>
      </c>
      <c r="AD135" s="36">
        <f t="shared" si="149"/>
        <v>0</v>
      </c>
      <c r="AE135" s="36">
        <f t="shared" si="150"/>
        <v>0</v>
      </c>
      <c r="AF135" s="36">
        <f t="shared" si="151"/>
        <v>0</v>
      </c>
      <c r="AG135" s="36">
        <f t="shared" si="152"/>
        <v>0</v>
      </c>
      <c r="AH135" s="36">
        <f t="shared" si="130"/>
        <v>0.5</v>
      </c>
      <c r="AI135" s="41">
        <f t="shared" si="153"/>
        <v>0</v>
      </c>
      <c r="AJ135" s="36">
        <f t="shared" si="154"/>
        <v>0.20202020202020199</v>
      </c>
      <c r="AK135" s="42">
        <f t="shared" si="155"/>
        <v>0.14646464646464652</v>
      </c>
      <c r="AL135" s="36">
        <f t="shared" si="156"/>
        <v>0.10101010101010099</v>
      </c>
      <c r="AM135" s="36">
        <f t="shared" si="157"/>
        <v>5.0505050505050497E-2</v>
      </c>
      <c r="AN135" s="36">
        <f t="shared" si="158"/>
        <v>0</v>
      </c>
      <c r="AO135" s="36">
        <f t="shared" si="159"/>
        <v>0</v>
      </c>
      <c r="AP135" s="36">
        <f t="shared" si="131"/>
        <v>0.5</v>
      </c>
      <c r="AQ135" s="41">
        <f t="shared" si="160"/>
        <v>0</v>
      </c>
      <c r="AR135" s="36">
        <f t="shared" si="161"/>
        <v>0</v>
      </c>
      <c r="AS135" s="36">
        <f t="shared" si="162"/>
        <v>0</v>
      </c>
      <c r="AT135" s="42">
        <f t="shared" si="163"/>
        <v>0.4494949494949495</v>
      </c>
      <c r="AU135" s="36">
        <f t="shared" si="164"/>
        <v>5.0505050505050497E-2</v>
      </c>
      <c r="AV135" s="36">
        <f t="shared" si="165"/>
        <v>0</v>
      </c>
      <c r="AW135" s="36">
        <f t="shared" si="166"/>
        <v>0</v>
      </c>
      <c r="AX135" s="36">
        <f t="shared" si="132"/>
        <v>0.5</v>
      </c>
      <c r="AY135" s="41">
        <f t="shared" si="167"/>
        <v>0</v>
      </c>
      <c r="AZ135" s="36">
        <f t="shared" si="168"/>
        <v>0</v>
      </c>
      <c r="BA135" s="36">
        <f t="shared" si="169"/>
        <v>0</v>
      </c>
      <c r="BB135" s="36">
        <f t="shared" si="170"/>
        <v>0</v>
      </c>
      <c r="BC135" s="42">
        <f t="shared" si="171"/>
        <v>1.0000000000000009E-2</v>
      </c>
      <c r="BD135" s="87">
        <f t="shared" si="172"/>
        <v>0</v>
      </c>
      <c r="BE135" s="36">
        <f t="shared" si="173"/>
        <v>0</v>
      </c>
      <c r="BF135" s="43">
        <f t="shared" si="133"/>
        <v>0.99</v>
      </c>
      <c r="BG135" s="41">
        <f t="shared" si="174"/>
        <v>0</v>
      </c>
      <c r="BH135" s="36">
        <f t="shared" si="175"/>
        <v>0</v>
      </c>
      <c r="BI135" s="36">
        <f t="shared" si="176"/>
        <v>0</v>
      </c>
      <c r="BJ135" s="36">
        <f t="shared" si="177"/>
        <v>0</v>
      </c>
      <c r="BK135" s="36">
        <f t="shared" si="178"/>
        <v>0</v>
      </c>
      <c r="BL135" s="42">
        <f t="shared" si="179"/>
        <v>0.51</v>
      </c>
      <c r="BM135" s="36">
        <f t="shared" si="180"/>
        <v>0</v>
      </c>
      <c r="BN135" s="43">
        <f t="shared" si="134"/>
        <v>0.49</v>
      </c>
      <c r="BO135" s="41">
        <f t="shared" si="181"/>
        <v>0</v>
      </c>
      <c r="BP135" s="36">
        <f t="shared" si="182"/>
        <v>0</v>
      </c>
      <c r="BQ135" s="36">
        <f t="shared" si="183"/>
        <v>0</v>
      </c>
      <c r="BR135" s="36">
        <f t="shared" si="184"/>
        <v>0</v>
      </c>
      <c r="BS135" s="36">
        <f t="shared" si="185"/>
        <v>0</v>
      </c>
      <c r="BT135" s="36">
        <f t="shared" si="186"/>
        <v>0</v>
      </c>
      <c r="BU135" s="42">
        <f t="shared" si="187"/>
        <v>0.51</v>
      </c>
      <c r="BV135" s="43">
        <f t="shared" si="135"/>
        <v>0.49</v>
      </c>
      <c r="BX135" s="69">
        <f t="shared" si="113"/>
        <v>1.7693005524248959E-14</v>
      </c>
      <c r="BY135" s="69">
        <f t="shared" si="114"/>
        <v>1.8570492374857628E-15</v>
      </c>
      <c r="BZ135" s="69">
        <f t="shared" si="115"/>
        <v>5.3673199398176682E-16</v>
      </c>
      <c r="CA135" s="69">
        <f t="shared" si="116"/>
        <v>1.1669818498562864E-15</v>
      </c>
      <c r="CB135" s="69">
        <f t="shared" si="117"/>
        <v>1.770670452342416E-16</v>
      </c>
      <c r="CC135" s="69">
        <f t="shared" si="118"/>
        <v>0</v>
      </c>
      <c r="CD135" s="69">
        <f t="shared" si="119"/>
        <v>0</v>
      </c>
      <c r="CE135" s="69">
        <f t="shared" si="120"/>
        <v>0.99999999999997846</v>
      </c>
    </row>
    <row r="136" spans="2:83" s="7" customFormat="1" ht="15.75" customHeight="1">
      <c r="B136" s="172">
        <v>109</v>
      </c>
      <c r="C136" s="173"/>
      <c r="D136" s="63">
        <f t="shared" si="121"/>
        <v>8.77487115544865E-12</v>
      </c>
      <c r="E136" s="64">
        <f t="shared" si="122"/>
        <v>9.2100620021444552E-13</v>
      </c>
      <c r="F136" s="64">
        <f t="shared" si="123"/>
        <v>2.6619299280397221E-13</v>
      </c>
      <c r="G136" s="64">
        <f t="shared" si="124"/>
        <v>5.7876780059012542E-13</v>
      </c>
      <c r="H136" s="64">
        <f t="shared" si="125"/>
        <v>8.7816824181537028E-14</v>
      </c>
      <c r="I136" s="64">
        <f t="shared" si="126"/>
        <v>0</v>
      </c>
      <c r="J136" s="64">
        <f t="shared" si="127"/>
        <v>0</v>
      </c>
      <c r="K136" s="65">
        <f t="shared" si="128"/>
        <v>999.99999999998943</v>
      </c>
      <c r="L136" s="59">
        <f t="shared" si="112"/>
        <v>1000</v>
      </c>
      <c r="M136" s="1"/>
      <c r="N136" s="17">
        <f t="shared" si="136"/>
        <v>1.024526496722699E-11</v>
      </c>
      <c r="O136" s="27">
        <f t="shared" si="137"/>
        <v>1.9477889724626927E-8</v>
      </c>
      <c r="P136" s="17"/>
      <c r="Q136" s="52">
        <v>109</v>
      </c>
      <c r="R136" s="149">
        <f t="shared" si="129"/>
        <v>0.5</v>
      </c>
      <c r="S136" s="35">
        <f t="shared" si="139"/>
        <v>0.4747474747474747</v>
      </c>
      <c r="T136" s="36">
        <f t="shared" si="140"/>
        <v>2.5252525252525249E-2</v>
      </c>
      <c r="U136" s="36">
        <f t="shared" si="141"/>
        <v>0</v>
      </c>
      <c r="V136" s="36">
        <f t="shared" si="142"/>
        <v>0</v>
      </c>
      <c r="W136" s="36">
        <f t="shared" si="143"/>
        <v>0</v>
      </c>
      <c r="X136" s="36">
        <f t="shared" si="144"/>
        <v>0</v>
      </c>
      <c r="Y136" s="36">
        <f t="shared" si="145"/>
        <v>0</v>
      </c>
      <c r="Z136" s="36">
        <f t="shared" si="138"/>
        <v>0.5</v>
      </c>
      <c r="AA136" s="41">
        <f t="shared" si="146"/>
        <v>0.20202020202020199</v>
      </c>
      <c r="AB136" s="42">
        <f t="shared" si="147"/>
        <v>0.19696969696969702</v>
      </c>
      <c r="AC136" s="36">
        <f t="shared" si="148"/>
        <v>0.10101010101010099</v>
      </c>
      <c r="AD136" s="36">
        <f t="shared" si="149"/>
        <v>0</v>
      </c>
      <c r="AE136" s="36">
        <f t="shared" si="150"/>
        <v>0</v>
      </c>
      <c r="AF136" s="36">
        <f t="shared" si="151"/>
        <v>0</v>
      </c>
      <c r="AG136" s="36">
        <f t="shared" si="152"/>
        <v>0</v>
      </c>
      <c r="AH136" s="36">
        <f t="shared" si="130"/>
        <v>0.5</v>
      </c>
      <c r="AI136" s="41">
        <f t="shared" si="153"/>
        <v>0</v>
      </c>
      <c r="AJ136" s="36">
        <f t="shared" si="154"/>
        <v>0.20202020202020199</v>
      </c>
      <c r="AK136" s="42">
        <f t="shared" si="155"/>
        <v>0.14646464646464652</v>
      </c>
      <c r="AL136" s="36">
        <f t="shared" si="156"/>
        <v>0.10101010101010099</v>
      </c>
      <c r="AM136" s="36">
        <f t="shared" si="157"/>
        <v>5.0505050505050497E-2</v>
      </c>
      <c r="AN136" s="36">
        <f t="shared" si="158"/>
        <v>0</v>
      </c>
      <c r="AO136" s="36">
        <f t="shared" si="159"/>
        <v>0</v>
      </c>
      <c r="AP136" s="36">
        <f t="shared" si="131"/>
        <v>0.5</v>
      </c>
      <c r="AQ136" s="41">
        <f t="shared" si="160"/>
        <v>0</v>
      </c>
      <c r="AR136" s="36">
        <f t="shared" si="161"/>
        <v>0</v>
      </c>
      <c r="AS136" s="36">
        <f t="shared" si="162"/>
        <v>0</v>
      </c>
      <c r="AT136" s="42">
        <f t="shared" si="163"/>
        <v>0.4494949494949495</v>
      </c>
      <c r="AU136" s="36">
        <f t="shared" si="164"/>
        <v>5.0505050505050497E-2</v>
      </c>
      <c r="AV136" s="36">
        <f t="shared" si="165"/>
        <v>0</v>
      </c>
      <c r="AW136" s="36">
        <f t="shared" si="166"/>
        <v>0</v>
      </c>
      <c r="AX136" s="36">
        <f t="shared" si="132"/>
        <v>0.5</v>
      </c>
      <c r="AY136" s="41">
        <f t="shared" si="167"/>
        <v>0</v>
      </c>
      <c r="AZ136" s="36">
        <f t="shared" si="168"/>
        <v>0</v>
      </c>
      <c r="BA136" s="36">
        <f t="shared" si="169"/>
        <v>0</v>
      </c>
      <c r="BB136" s="36">
        <f t="shared" si="170"/>
        <v>0</v>
      </c>
      <c r="BC136" s="42">
        <f t="shared" si="171"/>
        <v>1.0000000000000009E-2</v>
      </c>
      <c r="BD136" s="87">
        <f t="shared" si="172"/>
        <v>0</v>
      </c>
      <c r="BE136" s="36">
        <f t="shared" si="173"/>
        <v>0</v>
      </c>
      <c r="BF136" s="43">
        <f t="shared" si="133"/>
        <v>0.99</v>
      </c>
      <c r="BG136" s="41">
        <f t="shared" si="174"/>
        <v>0</v>
      </c>
      <c r="BH136" s="36">
        <f t="shared" si="175"/>
        <v>0</v>
      </c>
      <c r="BI136" s="36">
        <f t="shared" si="176"/>
        <v>0</v>
      </c>
      <c r="BJ136" s="36">
        <f t="shared" si="177"/>
        <v>0</v>
      </c>
      <c r="BK136" s="36">
        <f t="shared" si="178"/>
        <v>0</v>
      </c>
      <c r="BL136" s="42">
        <f t="shared" si="179"/>
        <v>0.51</v>
      </c>
      <c r="BM136" s="36">
        <f t="shared" si="180"/>
        <v>0</v>
      </c>
      <c r="BN136" s="43">
        <f t="shared" si="134"/>
        <v>0.49</v>
      </c>
      <c r="BO136" s="41">
        <f t="shared" si="181"/>
        <v>0</v>
      </c>
      <c r="BP136" s="36">
        <f t="shared" si="182"/>
        <v>0</v>
      </c>
      <c r="BQ136" s="36">
        <f t="shared" si="183"/>
        <v>0</v>
      </c>
      <c r="BR136" s="36">
        <f t="shared" si="184"/>
        <v>0</v>
      </c>
      <c r="BS136" s="36">
        <f t="shared" si="185"/>
        <v>0</v>
      </c>
      <c r="BT136" s="36">
        <f t="shared" si="186"/>
        <v>0</v>
      </c>
      <c r="BU136" s="42">
        <f t="shared" si="187"/>
        <v>0.51</v>
      </c>
      <c r="BV136" s="43">
        <f t="shared" si="135"/>
        <v>0.49</v>
      </c>
      <c r="BX136" s="69">
        <f t="shared" si="113"/>
        <v>8.77487115544865E-15</v>
      </c>
      <c r="BY136" s="69">
        <f t="shared" si="114"/>
        <v>9.2100620021444557E-16</v>
      </c>
      <c r="BZ136" s="69">
        <f t="shared" si="115"/>
        <v>2.6619299280397221E-16</v>
      </c>
      <c r="CA136" s="69">
        <f t="shared" si="116"/>
        <v>5.7876780059012538E-16</v>
      </c>
      <c r="CB136" s="69">
        <f t="shared" si="117"/>
        <v>8.7816824181537023E-17</v>
      </c>
      <c r="CC136" s="69">
        <f t="shared" si="118"/>
        <v>0</v>
      </c>
      <c r="CD136" s="69">
        <f t="shared" si="119"/>
        <v>0</v>
      </c>
      <c r="CE136" s="69">
        <f t="shared" si="120"/>
        <v>0.99999999999998945</v>
      </c>
    </row>
    <row r="137" spans="2:83" s="7" customFormat="1" ht="15.75" customHeight="1">
      <c r="B137" s="172">
        <v>110</v>
      </c>
      <c r="C137" s="173">
        <v>2</v>
      </c>
      <c r="D137" s="63">
        <f t="shared" si="121"/>
        <v>4.351909780912883E-12</v>
      </c>
      <c r="E137" s="64">
        <f t="shared" si="122"/>
        <v>4.5677432978669453E-13</v>
      </c>
      <c r="F137" s="64">
        <f t="shared" si="123"/>
        <v>1.3201879189699043E-13</v>
      </c>
      <c r="G137" s="64">
        <f t="shared" si="124"/>
        <v>2.8704138438687174E-13</v>
      </c>
      <c r="H137" s="64">
        <f t="shared" si="125"/>
        <v>4.355295578697181E-14</v>
      </c>
      <c r="I137" s="64">
        <f t="shared" si="126"/>
        <v>0</v>
      </c>
      <c r="J137" s="64">
        <f t="shared" si="127"/>
        <v>0</v>
      </c>
      <c r="K137" s="65">
        <f t="shared" si="128"/>
        <v>999.99999999999488</v>
      </c>
      <c r="L137" s="59">
        <f t="shared" si="112"/>
        <v>1000.0000000000001</v>
      </c>
      <c r="M137" s="1"/>
      <c r="N137" s="17">
        <f t="shared" si="136"/>
        <v>5.0811541737774634E-12</v>
      </c>
      <c r="O137" s="27">
        <f t="shared" si="137"/>
        <v>9.760661939295834E-9</v>
      </c>
      <c r="P137" s="17"/>
      <c r="Q137" s="52">
        <v>110</v>
      </c>
      <c r="R137" s="149">
        <f t="shared" si="129"/>
        <v>0.5</v>
      </c>
      <c r="S137" s="35">
        <f t="shared" si="139"/>
        <v>0.4747474747474747</v>
      </c>
      <c r="T137" s="36">
        <f t="shared" si="140"/>
        <v>2.5252525252525249E-2</v>
      </c>
      <c r="U137" s="36">
        <f t="shared" si="141"/>
        <v>0</v>
      </c>
      <c r="V137" s="36">
        <f t="shared" si="142"/>
        <v>0</v>
      </c>
      <c r="W137" s="36">
        <f t="shared" si="143"/>
        <v>0</v>
      </c>
      <c r="X137" s="36">
        <f t="shared" si="144"/>
        <v>0</v>
      </c>
      <c r="Y137" s="36">
        <f t="shared" si="145"/>
        <v>0</v>
      </c>
      <c r="Z137" s="36">
        <f t="shared" si="138"/>
        <v>0.5</v>
      </c>
      <c r="AA137" s="41">
        <f t="shared" si="146"/>
        <v>0.20202020202020199</v>
      </c>
      <c r="AB137" s="42">
        <f t="shared" si="147"/>
        <v>0.19696969696969702</v>
      </c>
      <c r="AC137" s="36">
        <f t="shared" si="148"/>
        <v>0.10101010101010099</v>
      </c>
      <c r="AD137" s="36">
        <f t="shared" si="149"/>
        <v>0</v>
      </c>
      <c r="AE137" s="36">
        <f t="shared" si="150"/>
        <v>0</v>
      </c>
      <c r="AF137" s="36">
        <f t="shared" si="151"/>
        <v>0</v>
      </c>
      <c r="AG137" s="36">
        <f t="shared" si="152"/>
        <v>0</v>
      </c>
      <c r="AH137" s="36">
        <f t="shared" si="130"/>
        <v>0.5</v>
      </c>
      <c r="AI137" s="41">
        <f t="shared" si="153"/>
        <v>0</v>
      </c>
      <c r="AJ137" s="36">
        <f t="shared" si="154"/>
        <v>0.20202020202020199</v>
      </c>
      <c r="AK137" s="42">
        <f t="shared" si="155"/>
        <v>0.14646464646464652</v>
      </c>
      <c r="AL137" s="36">
        <f t="shared" si="156"/>
        <v>0.10101010101010099</v>
      </c>
      <c r="AM137" s="36">
        <f t="shared" si="157"/>
        <v>5.0505050505050497E-2</v>
      </c>
      <c r="AN137" s="36">
        <f t="shared" si="158"/>
        <v>0</v>
      </c>
      <c r="AO137" s="36">
        <f t="shared" si="159"/>
        <v>0</v>
      </c>
      <c r="AP137" s="36">
        <f t="shared" si="131"/>
        <v>0.5</v>
      </c>
      <c r="AQ137" s="41">
        <f t="shared" si="160"/>
        <v>0</v>
      </c>
      <c r="AR137" s="36">
        <f t="shared" si="161"/>
        <v>0</v>
      </c>
      <c r="AS137" s="36">
        <f t="shared" si="162"/>
        <v>0</v>
      </c>
      <c r="AT137" s="42">
        <f t="shared" si="163"/>
        <v>0.4494949494949495</v>
      </c>
      <c r="AU137" s="36">
        <f t="shared" si="164"/>
        <v>5.0505050505050497E-2</v>
      </c>
      <c r="AV137" s="36">
        <f t="shared" si="165"/>
        <v>0</v>
      </c>
      <c r="AW137" s="36">
        <f t="shared" si="166"/>
        <v>0</v>
      </c>
      <c r="AX137" s="36">
        <f t="shared" si="132"/>
        <v>0.5</v>
      </c>
      <c r="AY137" s="41">
        <f t="shared" si="167"/>
        <v>0</v>
      </c>
      <c r="AZ137" s="36">
        <f t="shared" si="168"/>
        <v>0</v>
      </c>
      <c r="BA137" s="36">
        <f t="shared" si="169"/>
        <v>0</v>
      </c>
      <c r="BB137" s="36">
        <f t="shared" si="170"/>
        <v>0</v>
      </c>
      <c r="BC137" s="42">
        <f t="shared" si="171"/>
        <v>1.0000000000000009E-2</v>
      </c>
      <c r="BD137" s="87">
        <f t="shared" si="172"/>
        <v>0</v>
      </c>
      <c r="BE137" s="36">
        <f t="shared" si="173"/>
        <v>0</v>
      </c>
      <c r="BF137" s="43">
        <f t="shared" si="133"/>
        <v>0.99</v>
      </c>
      <c r="BG137" s="41">
        <f t="shared" si="174"/>
        <v>0</v>
      </c>
      <c r="BH137" s="36">
        <f t="shared" si="175"/>
        <v>0</v>
      </c>
      <c r="BI137" s="36">
        <f t="shared" si="176"/>
        <v>0</v>
      </c>
      <c r="BJ137" s="36">
        <f t="shared" si="177"/>
        <v>0</v>
      </c>
      <c r="BK137" s="36">
        <f t="shared" si="178"/>
        <v>0</v>
      </c>
      <c r="BL137" s="42">
        <f t="shared" si="179"/>
        <v>0.51</v>
      </c>
      <c r="BM137" s="36">
        <f t="shared" si="180"/>
        <v>0</v>
      </c>
      <c r="BN137" s="43">
        <f t="shared" si="134"/>
        <v>0.49</v>
      </c>
      <c r="BO137" s="41">
        <f t="shared" si="181"/>
        <v>0</v>
      </c>
      <c r="BP137" s="36">
        <f t="shared" si="182"/>
        <v>0</v>
      </c>
      <c r="BQ137" s="36">
        <f t="shared" si="183"/>
        <v>0</v>
      </c>
      <c r="BR137" s="36">
        <f t="shared" si="184"/>
        <v>0</v>
      </c>
      <c r="BS137" s="36">
        <f t="shared" si="185"/>
        <v>0</v>
      </c>
      <c r="BT137" s="36">
        <f t="shared" si="186"/>
        <v>0</v>
      </c>
      <c r="BU137" s="42">
        <f t="shared" si="187"/>
        <v>0.51</v>
      </c>
      <c r="BV137" s="43">
        <f t="shared" si="135"/>
        <v>0.49</v>
      </c>
      <c r="BX137" s="69">
        <f t="shared" si="113"/>
        <v>4.3519097809128826E-15</v>
      </c>
      <c r="BY137" s="69">
        <f t="shared" si="114"/>
        <v>4.5677432978669451E-16</v>
      </c>
      <c r="BZ137" s="69">
        <f t="shared" si="115"/>
        <v>1.3201879189699043E-16</v>
      </c>
      <c r="CA137" s="69">
        <f t="shared" si="116"/>
        <v>2.8704138438687169E-16</v>
      </c>
      <c r="CB137" s="69">
        <f t="shared" si="117"/>
        <v>4.3552955786971803E-17</v>
      </c>
      <c r="CC137" s="69">
        <f t="shared" si="118"/>
        <v>0</v>
      </c>
      <c r="CD137" s="69">
        <f t="shared" si="119"/>
        <v>0</v>
      </c>
      <c r="CE137" s="69">
        <f t="shared" si="120"/>
        <v>0.99999999999999478</v>
      </c>
    </row>
    <row r="138" spans="2:83" s="7" customFormat="1" ht="15.75" customHeight="1">
      <c r="B138" s="172">
        <v>111</v>
      </c>
      <c r="C138" s="173"/>
      <c r="D138" s="63">
        <f t="shared" si="121"/>
        <v>2.1583358211983775E-12</v>
      </c>
      <c r="E138" s="64">
        <f t="shared" si="122"/>
        <v>2.265378759703289E-13</v>
      </c>
      <c r="F138" s="64">
        <f t="shared" si="123"/>
        <v>6.5474906872457642E-14</v>
      </c>
      <c r="G138" s="64">
        <f t="shared" si="124"/>
        <v>1.4235888408268382E-13</v>
      </c>
      <c r="H138" s="64">
        <f t="shared" si="125"/>
        <v>2.1600184925741543E-14</v>
      </c>
      <c r="I138" s="64">
        <f t="shared" si="126"/>
        <v>0</v>
      </c>
      <c r="J138" s="64">
        <f t="shared" si="127"/>
        <v>0</v>
      </c>
      <c r="K138" s="65">
        <f t="shared" si="128"/>
        <v>999.9999999999975</v>
      </c>
      <c r="L138" s="59">
        <f t="shared" si="112"/>
        <v>1000.0000000000001</v>
      </c>
      <c r="M138" s="1"/>
      <c r="N138" s="17">
        <f t="shared" si="136"/>
        <v>2.5200058351710289E-12</v>
      </c>
      <c r="O138" s="27">
        <f t="shared" si="137"/>
        <v>4.7492228796217008E-9</v>
      </c>
      <c r="P138" s="17"/>
      <c r="Q138" s="52">
        <v>111</v>
      </c>
      <c r="R138" s="149">
        <f t="shared" si="129"/>
        <v>0.5</v>
      </c>
      <c r="S138" s="35">
        <f t="shared" si="139"/>
        <v>0.4747474747474747</v>
      </c>
      <c r="T138" s="36">
        <f t="shared" si="140"/>
        <v>2.5252525252525249E-2</v>
      </c>
      <c r="U138" s="36">
        <f t="shared" si="141"/>
        <v>0</v>
      </c>
      <c r="V138" s="36">
        <f t="shared" si="142"/>
        <v>0</v>
      </c>
      <c r="W138" s="36">
        <f t="shared" si="143"/>
        <v>0</v>
      </c>
      <c r="X138" s="36">
        <f t="shared" si="144"/>
        <v>0</v>
      </c>
      <c r="Y138" s="36">
        <f t="shared" si="145"/>
        <v>0</v>
      </c>
      <c r="Z138" s="36">
        <f t="shared" si="138"/>
        <v>0.5</v>
      </c>
      <c r="AA138" s="41">
        <f t="shared" si="146"/>
        <v>0.20202020202020199</v>
      </c>
      <c r="AB138" s="42">
        <f t="shared" si="147"/>
        <v>0.19696969696969702</v>
      </c>
      <c r="AC138" s="36">
        <f t="shared" si="148"/>
        <v>0.10101010101010099</v>
      </c>
      <c r="AD138" s="36">
        <f t="shared" si="149"/>
        <v>0</v>
      </c>
      <c r="AE138" s="36">
        <f t="shared" si="150"/>
        <v>0</v>
      </c>
      <c r="AF138" s="36">
        <f t="shared" si="151"/>
        <v>0</v>
      </c>
      <c r="AG138" s="36">
        <f t="shared" si="152"/>
        <v>0</v>
      </c>
      <c r="AH138" s="36">
        <f t="shared" si="130"/>
        <v>0.5</v>
      </c>
      <c r="AI138" s="41">
        <f t="shared" si="153"/>
        <v>0</v>
      </c>
      <c r="AJ138" s="36">
        <f t="shared" si="154"/>
        <v>0.20202020202020199</v>
      </c>
      <c r="AK138" s="42">
        <f t="shared" si="155"/>
        <v>0.14646464646464652</v>
      </c>
      <c r="AL138" s="36">
        <f t="shared" si="156"/>
        <v>0.10101010101010099</v>
      </c>
      <c r="AM138" s="36">
        <f t="shared" si="157"/>
        <v>5.0505050505050497E-2</v>
      </c>
      <c r="AN138" s="36">
        <f t="shared" si="158"/>
        <v>0</v>
      </c>
      <c r="AO138" s="36">
        <f t="shared" si="159"/>
        <v>0</v>
      </c>
      <c r="AP138" s="36">
        <f t="shared" si="131"/>
        <v>0.5</v>
      </c>
      <c r="AQ138" s="41">
        <f t="shared" si="160"/>
        <v>0</v>
      </c>
      <c r="AR138" s="36">
        <f t="shared" si="161"/>
        <v>0</v>
      </c>
      <c r="AS138" s="36">
        <f t="shared" si="162"/>
        <v>0</v>
      </c>
      <c r="AT138" s="42">
        <f t="shared" si="163"/>
        <v>0.4494949494949495</v>
      </c>
      <c r="AU138" s="36">
        <f t="shared" si="164"/>
        <v>5.0505050505050497E-2</v>
      </c>
      <c r="AV138" s="36">
        <f t="shared" si="165"/>
        <v>0</v>
      </c>
      <c r="AW138" s="36">
        <f t="shared" si="166"/>
        <v>0</v>
      </c>
      <c r="AX138" s="36">
        <f t="shared" si="132"/>
        <v>0.5</v>
      </c>
      <c r="AY138" s="41">
        <f t="shared" si="167"/>
        <v>0</v>
      </c>
      <c r="AZ138" s="36">
        <f t="shared" si="168"/>
        <v>0</v>
      </c>
      <c r="BA138" s="36">
        <f t="shared" si="169"/>
        <v>0</v>
      </c>
      <c r="BB138" s="36">
        <f t="shared" si="170"/>
        <v>0</v>
      </c>
      <c r="BC138" s="42">
        <f t="shared" si="171"/>
        <v>1.0000000000000009E-2</v>
      </c>
      <c r="BD138" s="87">
        <f t="shared" si="172"/>
        <v>0</v>
      </c>
      <c r="BE138" s="36">
        <f t="shared" si="173"/>
        <v>0</v>
      </c>
      <c r="BF138" s="43">
        <f t="shared" si="133"/>
        <v>0.99</v>
      </c>
      <c r="BG138" s="41">
        <f t="shared" si="174"/>
        <v>0</v>
      </c>
      <c r="BH138" s="36">
        <f t="shared" si="175"/>
        <v>0</v>
      </c>
      <c r="BI138" s="36">
        <f t="shared" si="176"/>
        <v>0</v>
      </c>
      <c r="BJ138" s="36">
        <f t="shared" si="177"/>
        <v>0</v>
      </c>
      <c r="BK138" s="36">
        <f t="shared" si="178"/>
        <v>0</v>
      </c>
      <c r="BL138" s="42">
        <f t="shared" si="179"/>
        <v>0.51</v>
      </c>
      <c r="BM138" s="36">
        <f t="shared" si="180"/>
        <v>0</v>
      </c>
      <c r="BN138" s="43">
        <f t="shared" si="134"/>
        <v>0.49</v>
      </c>
      <c r="BO138" s="41">
        <f t="shared" si="181"/>
        <v>0</v>
      </c>
      <c r="BP138" s="36">
        <f t="shared" si="182"/>
        <v>0</v>
      </c>
      <c r="BQ138" s="36">
        <f t="shared" si="183"/>
        <v>0</v>
      </c>
      <c r="BR138" s="36">
        <f t="shared" si="184"/>
        <v>0</v>
      </c>
      <c r="BS138" s="36">
        <f t="shared" si="185"/>
        <v>0</v>
      </c>
      <c r="BT138" s="36">
        <f t="shared" si="186"/>
        <v>0</v>
      </c>
      <c r="BU138" s="42">
        <f t="shared" si="187"/>
        <v>0.51</v>
      </c>
      <c r="BV138" s="43">
        <f t="shared" si="135"/>
        <v>0.49</v>
      </c>
      <c r="BX138" s="69">
        <f t="shared" si="113"/>
        <v>2.1583358211983774E-15</v>
      </c>
      <c r="BY138" s="69">
        <f t="shared" si="114"/>
        <v>2.2653787597032886E-16</v>
      </c>
      <c r="BZ138" s="69">
        <f t="shared" si="115"/>
        <v>6.5474906872457635E-17</v>
      </c>
      <c r="CA138" s="69">
        <f t="shared" si="116"/>
        <v>1.4235888408268381E-16</v>
      </c>
      <c r="CB138" s="69">
        <f t="shared" si="117"/>
        <v>2.160018492574154E-17</v>
      </c>
      <c r="CC138" s="69">
        <f t="shared" si="118"/>
        <v>0</v>
      </c>
      <c r="CD138" s="69">
        <f t="shared" si="119"/>
        <v>0</v>
      </c>
      <c r="CE138" s="69">
        <f t="shared" si="120"/>
        <v>0.99999999999999734</v>
      </c>
    </row>
    <row r="139" spans="2:83" s="7" customFormat="1" ht="15.75" customHeight="1">
      <c r="B139" s="172">
        <v>112</v>
      </c>
      <c r="C139" s="173">
        <v>2</v>
      </c>
      <c r="D139" s="63">
        <f t="shared" si="121"/>
        <v>1.0704297082397001E-12</v>
      </c>
      <c r="E139" s="64">
        <f t="shared" si="122"/>
        <v>1.1235178052390415E-13</v>
      </c>
      <c r="F139" s="64">
        <f t="shared" si="123"/>
        <v>3.2472372821756817E-14</v>
      </c>
      <c r="G139" s="64">
        <f t="shared" si="124"/>
        <v>7.0603226367717234E-14</v>
      </c>
      <c r="H139" s="64">
        <f t="shared" si="125"/>
        <v>1.0712657958102941E-14</v>
      </c>
      <c r="I139" s="64">
        <f t="shared" si="126"/>
        <v>0</v>
      </c>
      <c r="J139" s="64">
        <f t="shared" si="127"/>
        <v>0</v>
      </c>
      <c r="K139" s="65">
        <f t="shared" si="128"/>
        <v>999.99999999999875</v>
      </c>
      <c r="L139" s="59">
        <f t="shared" si="112"/>
        <v>1000</v>
      </c>
      <c r="M139" s="1"/>
      <c r="N139" s="17">
        <f t="shared" si="136"/>
        <v>1.249800564829058E-12</v>
      </c>
      <c r="O139" s="27">
        <f t="shared" si="137"/>
        <v>2.309127794358086E-9</v>
      </c>
      <c r="P139" s="17"/>
      <c r="Q139" s="52">
        <v>112</v>
      </c>
      <c r="R139" s="149">
        <f t="shared" si="129"/>
        <v>0.5</v>
      </c>
      <c r="S139" s="35">
        <f t="shared" si="139"/>
        <v>0.4747474747474747</v>
      </c>
      <c r="T139" s="36">
        <f t="shared" si="140"/>
        <v>2.5252525252525249E-2</v>
      </c>
      <c r="U139" s="36">
        <f t="shared" si="141"/>
        <v>0</v>
      </c>
      <c r="V139" s="36">
        <f t="shared" si="142"/>
        <v>0</v>
      </c>
      <c r="W139" s="36">
        <f t="shared" si="143"/>
        <v>0</v>
      </c>
      <c r="X139" s="36">
        <f t="shared" si="144"/>
        <v>0</v>
      </c>
      <c r="Y139" s="36">
        <f t="shared" si="145"/>
        <v>0</v>
      </c>
      <c r="Z139" s="36">
        <f t="shared" si="138"/>
        <v>0.5</v>
      </c>
      <c r="AA139" s="41">
        <f t="shared" si="146"/>
        <v>0.20202020202020199</v>
      </c>
      <c r="AB139" s="42">
        <f t="shared" si="147"/>
        <v>0.19696969696969702</v>
      </c>
      <c r="AC139" s="36">
        <f t="shared" si="148"/>
        <v>0.10101010101010099</v>
      </c>
      <c r="AD139" s="36">
        <f t="shared" si="149"/>
        <v>0</v>
      </c>
      <c r="AE139" s="36">
        <f t="shared" si="150"/>
        <v>0</v>
      </c>
      <c r="AF139" s="36">
        <f t="shared" si="151"/>
        <v>0</v>
      </c>
      <c r="AG139" s="36">
        <f t="shared" si="152"/>
        <v>0</v>
      </c>
      <c r="AH139" s="36">
        <f t="shared" si="130"/>
        <v>0.5</v>
      </c>
      <c r="AI139" s="41">
        <f t="shared" si="153"/>
        <v>0</v>
      </c>
      <c r="AJ139" s="36">
        <f t="shared" si="154"/>
        <v>0.20202020202020199</v>
      </c>
      <c r="AK139" s="42">
        <f t="shared" si="155"/>
        <v>0.14646464646464652</v>
      </c>
      <c r="AL139" s="36">
        <f t="shared" si="156"/>
        <v>0.10101010101010099</v>
      </c>
      <c r="AM139" s="36">
        <f t="shared" si="157"/>
        <v>5.0505050505050497E-2</v>
      </c>
      <c r="AN139" s="36">
        <f t="shared" si="158"/>
        <v>0</v>
      </c>
      <c r="AO139" s="36">
        <f t="shared" si="159"/>
        <v>0</v>
      </c>
      <c r="AP139" s="36">
        <f t="shared" si="131"/>
        <v>0.5</v>
      </c>
      <c r="AQ139" s="41">
        <f t="shared" si="160"/>
        <v>0</v>
      </c>
      <c r="AR139" s="36">
        <f t="shared" si="161"/>
        <v>0</v>
      </c>
      <c r="AS139" s="36">
        <f t="shared" si="162"/>
        <v>0</v>
      </c>
      <c r="AT139" s="42">
        <f t="shared" si="163"/>
        <v>0.4494949494949495</v>
      </c>
      <c r="AU139" s="36">
        <f t="shared" si="164"/>
        <v>5.0505050505050497E-2</v>
      </c>
      <c r="AV139" s="36">
        <f t="shared" si="165"/>
        <v>0</v>
      </c>
      <c r="AW139" s="36">
        <f t="shared" si="166"/>
        <v>0</v>
      </c>
      <c r="AX139" s="36">
        <f t="shared" si="132"/>
        <v>0.5</v>
      </c>
      <c r="AY139" s="41">
        <f t="shared" si="167"/>
        <v>0</v>
      </c>
      <c r="AZ139" s="36">
        <f t="shared" si="168"/>
        <v>0</v>
      </c>
      <c r="BA139" s="36">
        <f t="shared" si="169"/>
        <v>0</v>
      </c>
      <c r="BB139" s="36">
        <f t="shared" si="170"/>
        <v>0</v>
      </c>
      <c r="BC139" s="42">
        <f t="shared" si="171"/>
        <v>1.0000000000000009E-2</v>
      </c>
      <c r="BD139" s="87">
        <f t="shared" si="172"/>
        <v>0</v>
      </c>
      <c r="BE139" s="36">
        <f t="shared" si="173"/>
        <v>0</v>
      </c>
      <c r="BF139" s="43">
        <f t="shared" si="133"/>
        <v>0.99</v>
      </c>
      <c r="BG139" s="41">
        <f t="shared" si="174"/>
        <v>0</v>
      </c>
      <c r="BH139" s="36">
        <f t="shared" si="175"/>
        <v>0</v>
      </c>
      <c r="BI139" s="36">
        <f t="shared" si="176"/>
        <v>0</v>
      </c>
      <c r="BJ139" s="36">
        <f t="shared" si="177"/>
        <v>0</v>
      </c>
      <c r="BK139" s="36">
        <f t="shared" si="178"/>
        <v>0</v>
      </c>
      <c r="BL139" s="42">
        <f t="shared" si="179"/>
        <v>0.51</v>
      </c>
      <c r="BM139" s="36">
        <f t="shared" si="180"/>
        <v>0</v>
      </c>
      <c r="BN139" s="43">
        <f t="shared" si="134"/>
        <v>0.49</v>
      </c>
      <c r="BO139" s="41">
        <f t="shared" si="181"/>
        <v>0</v>
      </c>
      <c r="BP139" s="36">
        <f t="shared" si="182"/>
        <v>0</v>
      </c>
      <c r="BQ139" s="36">
        <f t="shared" si="183"/>
        <v>0</v>
      </c>
      <c r="BR139" s="36">
        <f t="shared" si="184"/>
        <v>0</v>
      </c>
      <c r="BS139" s="36">
        <f t="shared" si="185"/>
        <v>0</v>
      </c>
      <c r="BT139" s="36">
        <f t="shared" si="186"/>
        <v>0</v>
      </c>
      <c r="BU139" s="42">
        <f t="shared" si="187"/>
        <v>0.51</v>
      </c>
      <c r="BV139" s="43">
        <f t="shared" si="135"/>
        <v>0.49</v>
      </c>
      <c r="BX139" s="69">
        <f t="shared" si="113"/>
        <v>1.0704297082397001E-15</v>
      </c>
      <c r="BY139" s="69">
        <f t="shared" si="114"/>
        <v>1.1235178052390416E-16</v>
      </c>
      <c r="BZ139" s="69">
        <f t="shared" si="115"/>
        <v>3.2472372821756819E-17</v>
      </c>
      <c r="CA139" s="69">
        <f t="shared" si="116"/>
        <v>7.0603226367717228E-17</v>
      </c>
      <c r="CB139" s="69">
        <f t="shared" si="117"/>
        <v>1.0712657958102941E-17</v>
      </c>
      <c r="CC139" s="69">
        <f t="shared" si="118"/>
        <v>0</v>
      </c>
      <c r="CD139" s="69">
        <f t="shared" si="119"/>
        <v>0</v>
      </c>
      <c r="CE139" s="69">
        <f t="shared" si="120"/>
        <v>0.99999999999999878</v>
      </c>
    </row>
    <row r="140" spans="2:83" s="7" customFormat="1" ht="15.75" customHeight="1">
      <c r="B140" s="172">
        <v>113</v>
      </c>
      <c r="C140" s="173"/>
      <c r="D140" s="63">
        <f t="shared" si="121"/>
        <v>5.3088113028024231E-13</v>
      </c>
      <c r="E140" s="64">
        <f t="shared" si="122"/>
        <v>5.5721024719702195E-14</v>
      </c>
      <c r="F140" s="64">
        <f t="shared" si="123"/>
        <v>1.6104719304591064E-14</v>
      </c>
      <c r="G140" s="64">
        <f t="shared" si="124"/>
        <v>3.5015831329100859E-14</v>
      </c>
      <c r="H140" s="64">
        <f t="shared" si="125"/>
        <v>5.3129649224837587E-15</v>
      </c>
      <c r="I140" s="64">
        <f t="shared" si="126"/>
        <v>0</v>
      </c>
      <c r="J140" s="64">
        <f t="shared" si="127"/>
        <v>0</v>
      </c>
      <c r="K140" s="65">
        <f t="shared" si="128"/>
        <v>999.99999999999932</v>
      </c>
      <c r="L140" s="59">
        <f t="shared" si="112"/>
        <v>1000</v>
      </c>
      <c r="M140" s="1"/>
      <c r="N140" s="17">
        <f t="shared" si="136"/>
        <v>6.1984040602131308E-13</v>
      </c>
      <c r="O140" s="27">
        <f t="shared" si="137"/>
        <v>1.0934352864420648E-9</v>
      </c>
      <c r="P140" s="17"/>
      <c r="Q140" s="52">
        <v>113</v>
      </c>
      <c r="R140" s="149">
        <f t="shared" si="129"/>
        <v>0.5</v>
      </c>
      <c r="S140" s="35">
        <f t="shared" si="139"/>
        <v>0.4747474747474747</v>
      </c>
      <c r="T140" s="36">
        <f t="shared" si="140"/>
        <v>2.5252525252525249E-2</v>
      </c>
      <c r="U140" s="36">
        <f t="shared" si="141"/>
        <v>0</v>
      </c>
      <c r="V140" s="36">
        <f t="shared" si="142"/>
        <v>0</v>
      </c>
      <c r="W140" s="36">
        <f t="shared" si="143"/>
        <v>0</v>
      </c>
      <c r="X140" s="36">
        <f t="shared" si="144"/>
        <v>0</v>
      </c>
      <c r="Y140" s="36">
        <f t="shared" si="145"/>
        <v>0</v>
      </c>
      <c r="Z140" s="36">
        <f t="shared" si="138"/>
        <v>0.5</v>
      </c>
      <c r="AA140" s="41">
        <f t="shared" si="146"/>
        <v>0.20202020202020199</v>
      </c>
      <c r="AB140" s="42">
        <f t="shared" si="147"/>
        <v>0.19696969696969702</v>
      </c>
      <c r="AC140" s="36">
        <f t="shared" si="148"/>
        <v>0.10101010101010099</v>
      </c>
      <c r="AD140" s="36">
        <f t="shared" si="149"/>
        <v>0</v>
      </c>
      <c r="AE140" s="36">
        <f t="shared" si="150"/>
        <v>0</v>
      </c>
      <c r="AF140" s="36">
        <f t="shared" si="151"/>
        <v>0</v>
      </c>
      <c r="AG140" s="36">
        <f t="shared" si="152"/>
        <v>0</v>
      </c>
      <c r="AH140" s="36">
        <f t="shared" si="130"/>
        <v>0.5</v>
      </c>
      <c r="AI140" s="41">
        <f t="shared" si="153"/>
        <v>0</v>
      </c>
      <c r="AJ140" s="36">
        <f t="shared" si="154"/>
        <v>0.20202020202020199</v>
      </c>
      <c r="AK140" s="42">
        <f t="shared" si="155"/>
        <v>0.14646464646464652</v>
      </c>
      <c r="AL140" s="36">
        <f t="shared" si="156"/>
        <v>0.10101010101010099</v>
      </c>
      <c r="AM140" s="36">
        <f t="shared" si="157"/>
        <v>5.0505050505050497E-2</v>
      </c>
      <c r="AN140" s="36">
        <f t="shared" si="158"/>
        <v>0</v>
      </c>
      <c r="AO140" s="36">
        <f t="shared" si="159"/>
        <v>0</v>
      </c>
      <c r="AP140" s="36">
        <f t="shared" si="131"/>
        <v>0.5</v>
      </c>
      <c r="AQ140" s="41">
        <f t="shared" si="160"/>
        <v>0</v>
      </c>
      <c r="AR140" s="36">
        <f t="shared" si="161"/>
        <v>0</v>
      </c>
      <c r="AS140" s="36">
        <f t="shared" si="162"/>
        <v>0</v>
      </c>
      <c r="AT140" s="42">
        <f t="shared" si="163"/>
        <v>0.4494949494949495</v>
      </c>
      <c r="AU140" s="36">
        <f t="shared" si="164"/>
        <v>5.0505050505050497E-2</v>
      </c>
      <c r="AV140" s="36">
        <f t="shared" si="165"/>
        <v>0</v>
      </c>
      <c r="AW140" s="36">
        <f t="shared" si="166"/>
        <v>0</v>
      </c>
      <c r="AX140" s="36">
        <f t="shared" si="132"/>
        <v>0.5</v>
      </c>
      <c r="AY140" s="41">
        <f t="shared" si="167"/>
        <v>0</v>
      </c>
      <c r="AZ140" s="36">
        <f t="shared" si="168"/>
        <v>0</v>
      </c>
      <c r="BA140" s="36">
        <f t="shared" si="169"/>
        <v>0</v>
      </c>
      <c r="BB140" s="36">
        <f t="shared" si="170"/>
        <v>0</v>
      </c>
      <c r="BC140" s="42">
        <f t="shared" si="171"/>
        <v>1.0000000000000009E-2</v>
      </c>
      <c r="BD140" s="87">
        <f t="shared" si="172"/>
        <v>0</v>
      </c>
      <c r="BE140" s="36">
        <f t="shared" si="173"/>
        <v>0</v>
      </c>
      <c r="BF140" s="43">
        <f t="shared" si="133"/>
        <v>0.99</v>
      </c>
      <c r="BG140" s="41">
        <f t="shared" si="174"/>
        <v>0</v>
      </c>
      <c r="BH140" s="36">
        <f t="shared" si="175"/>
        <v>0</v>
      </c>
      <c r="BI140" s="36">
        <f t="shared" si="176"/>
        <v>0</v>
      </c>
      <c r="BJ140" s="36">
        <f t="shared" si="177"/>
        <v>0</v>
      </c>
      <c r="BK140" s="36">
        <f t="shared" si="178"/>
        <v>0</v>
      </c>
      <c r="BL140" s="42">
        <f t="shared" si="179"/>
        <v>0.51</v>
      </c>
      <c r="BM140" s="36">
        <f t="shared" si="180"/>
        <v>0</v>
      </c>
      <c r="BN140" s="43">
        <f t="shared" si="134"/>
        <v>0.49</v>
      </c>
      <c r="BO140" s="41">
        <f t="shared" si="181"/>
        <v>0</v>
      </c>
      <c r="BP140" s="36">
        <f t="shared" si="182"/>
        <v>0</v>
      </c>
      <c r="BQ140" s="36">
        <f t="shared" si="183"/>
        <v>0</v>
      </c>
      <c r="BR140" s="36">
        <f t="shared" si="184"/>
        <v>0</v>
      </c>
      <c r="BS140" s="36">
        <f t="shared" si="185"/>
        <v>0</v>
      </c>
      <c r="BT140" s="36">
        <f t="shared" si="186"/>
        <v>0</v>
      </c>
      <c r="BU140" s="42">
        <f t="shared" si="187"/>
        <v>0.51</v>
      </c>
      <c r="BV140" s="43">
        <f t="shared" si="135"/>
        <v>0.49</v>
      </c>
      <c r="BX140" s="69">
        <f t="shared" si="113"/>
        <v>5.308811302802423E-16</v>
      </c>
      <c r="BY140" s="69">
        <f t="shared" si="114"/>
        <v>5.5721024719702199E-17</v>
      </c>
      <c r="BZ140" s="69">
        <f t="shared" si="115"/>
        <v>1.6104719304591064E-17</v>
      </c>
      <c r="CA140" s="69">
        <f t="shared" si="116"/>
        <v>3.5015831329100857E-17</v>
      </c>
      <c r="CB140" s="69">
        <f t="shared" si="117"/>
        <v>5.312964922483759E-18</v>
      </c>
      <c r="CC140" s="69">
        <f t="shared" si="118"/>
        <v>0</v>
      </c>
      <c r="CD140" s="69">
        <f t="shared" si="119"/>
        <v>0</v>
      </c>
      <c r="CE140" s="69">
        <f t="shared" si="120"/>
        <v>0.99999999999999933</v>
      </c>
    </row>
    <row r="141" spans="2:83" s="7" customFormat="1" ht="15.75" customHeight="1">
      <c r="B141" s="172">
        <v>114</v>
      </c>
      <c r="C141" s="173">
        <v>2</v>
      </c>
      <c r="D141" s="63">
        <f t="shared" si="121"/>
        <v>2.6329124866227709E-13</v>
      </c>
      <c r="E141" s="64">
        <f t="shared" si="122"/>
        <v>2.7634921149763838E-14</v>
      </c>
      <c r="F141" s="64">
        <f t="shared" si="123"/>
        <v>7.9871583546827522E-15</v>
      </c>
      <c r="G141" s="64">
        <f t="shared" si="124"/>
        <v>1.7366178658493928E-14</v>
      </c>
      <c r="H141" s="64">
        <f t="shared" si="125"/>
        <v>2.6349756408254393E-15</v>
      </c>
      <c r="I141" s="64">
        <f t="shared" si="126"/>
        <v>0</v>
      </c>
      <c r="J141" s="64">
        <f t="shared" si="127"/>
        <v>0</v>
      </c>
      <c r="K141" s="65">
        <f t="shared" si="128"/>
        <v>999.99999999999955</v>
      </c>
      <c r="L141" s="59">
        <f t="shared" si="112"/>
        <v>999.99999999999989</v>
      </c>
      <c r="M141" s="1"/>
      <c r="N141" s="17">
        <f t="shared" si="136"/>
        <v>3.0741074785719461E-13</v>
      </c>
      <c r="O141" s="27">
        <f t="shared" si="137"/>
        <v>4.8774895074255773E-10</v>
      </c>
      <c r="P141" s="17"/>
      <c r="Q141" s="52">
        <v>114</v>
      </c>
      <c r="R141" s="149">
        <f t="shared" si="129"/>
        <v>0.5</v>
      </c>
      <c r="S141" s="35">
        <f t="shared" si="139"/>
        <v>0.4747474747474747</v>
      </c>
      <c r="T141" s="36">
        <f t="shared" si="140"/>
        <v>2.5252525252525249E-2</v>
      </c>
      <c r="U141" s="36">
        <f t="shared" si="141"/>
        <v>0</v>
      </c>
      <c r="V141" s="36">
        <f t="shared" si="142"/>
        <v>0</v>
      </c>
      <c r="W141" s="36">
        <f t="shared" si="143"/>
        <v>0</v>
      </c>
      <c r="X141" s="36">
        <f t="shared" si="144"/>
        <v>0</v>
      </c>
      <c r="Y141" s="36">
        <f t="shared" si="145"/>
        <v>0</v>
      </c>
      <c r="Z141" s="36">
        <f t="shared" si="138"/>
        <v>0.5</v>
      </c>
      <c r="AA141" s="41">
        <f t="shared" si="146"/>
        <v>0.20202020202020199</v>
      </c>
      <c r="AB141" s="42">
        <f t="shared" si="147"/>
        <v>0.19696969696969702</v>
      </c>
      <c r="AC141" s="36">
        <f t="shared" si="148"/>
        <v>0.10101010101010099</v>
      </c>
      <c r="AD141" s="36">
        <f t="shared" si="149"/>
        <v>0</v>
      </c>
      <c r="AE141" s="36">
        <f t="shared" si="150"/>
        <v>0</v>
      </c>
      <c r="AF141" s="36">
        <f t="shared" si="151"/>
        <v>0</v>
      </c>
      <c r="AG141" s="36">
        <f t="shared" si="152"/>
        <v>0</v>
      </c>
      <c r="AH141" s="36">
        <f t="shared" si="130"/>
        <v>0.5</v>
      </c>
      <c r="AI141" s="41">
        <f t="shared" si="153"/>
        <v>0</v>
      </c>
      <c r="AJ141" s="36">
        <f t="shared" si="154"/>
        <v>0.20202020202020199</v>
      </c>
      <c r="AK141" s="42">
        <f t="shared" si="155"/>
        <v>0.14646464646464652</v>
      </c>
      <c r="AL141" s="36">
        <f t="shared" si="156"/>
        <v>0.10101010101010099</v>
      </c>
      <c r="AM141" s="36">
        <f t="shared" si="157"/>
        <v>5.0505050505050497E-2</v>
      </c>
      <c r="AN141" s="36">
        <f t="shared" si="158"/>
        <v>0</v>
      </c>
      <c r="AO141" s="36">
        <f t="shared" si="159"/>
        <v>0</v>
      </c>
      <c r="AP141" s="36">
        <f t="shared" si="131"/>
        <v>0.5</v>
      </c>
      <c r="AQ141" s="41">
        <f t="shared" si="160"/>
        <v>0</v>
      </c>
      <c r="AR141" s="36">
        <f t="shared" si="161"/>
        <v>0</v>
      </c>
      <c r="AS141" s="36">
        <f t="shared" si="162"/>
        <v>0</v>
      </c>
      <c r="AT141" s="42">
        <f t="shared" si="163"/>
        <v>0.4494949494949495</v>
      </c>
      <c r="AU141" s="36">
        <f t="shared" si="164"/>
        <v>5.0505050505050497E-2</v>
      </c>
      <c r="AV141" s="36">
        <f t="shared" si="165"/>
        <v>0</v>
      </c>
      <c r="AW141" s="36">
        <f t="shared" si="166"/>
        <v>0</v>
      </c>
      <c r="AX141" s="36">
        <f t="shared" si="132"/>
        <v>0.5</v>
      </c>
      <c r="AY141" s="41">
        <f t="shared" si="167"/>
        <v>0</v>
      </c>
      <c r="AZ141" s="36">
        <f t="shared" si="168"/>
        <v>0</v>
      </c>
      <c r="BA141" s="36">
        <f t="shared" si="169"/>
        <v>0</v>
      </c>
      <c r="BB141" s="36">
        <f t="shared" si="170"/>
        <v>0</v>
      </c>
      <c r="BC141" s="42">
        <f t="shared" si="171"/>
        <v>1.0000000000000009E-2</v>
      </c>
      <c r="BD141" s="87">
        <f t="shared" si="172"/>
        <v>0</v>
      </c>
      <c r="BE141" s="36">
        <f t="shared" si="173"/>
        <v>0</v>
      </c>
      <c r="BF141" s="43">
        <f t="shared" si="133"/>
        <v>0.99</v>
      </c>
      <c r="BG141" s="41">
        <f t="shared" si="174"/>
        <v>0</v>
      </c>
      <c r="BH141" s="36">
        <f t="shared" si="175"/>
        <v>0</v>
      </c>
      <c r="BI141" s="36">
        <f t="shared" si="176"/>
        <v>0</v>
      </c>
      <c r="BJ141" s="36">
        <f t="shared" si="177"/>
        <v>0</v>
      </c>
      <c r="BK141" s="36">
        <f t="shared" si="178"/>
        <v>0</v>
      </c>
      <c r="BL141" s="42">
        <f t="shared" si="179"/>
        <v>0.51</v>
      </c>
      <c r="BM141" s="36">
        <f t="shared" si="180"/>
        <v>0</v>
      </c>
      <c r="BN141" s="43">
        <f t="shared" si="134"/>
        <v>0.49</v>
      </c>
      <c r="BO141" s="41">
        <f t="shared" si="181"/>
        <v>0</v>
      </c>
      <c r="BP141" s="36">
        <f t="shared" si="182"/>
        <v>0</v>
      </c>
      <c r="BQ141" s="36">
        <f t="shared" si="183"/>
        <v>0</v>
      </c>
      <c r="BR141" s="36">
        <f t="shared" si="184"/>
        <v>0</v>
      </c>
      <c r="BS141" s="36">
        <f t="shared" si="185"/>
        <v>0</v>
      </c>
      <c r="BT141" s="36">
        <f t="shared" si="186"/>
        <v>0</v>
      </c>
      <c r="BU141" s="42">
        <f t="shared" si="187"/>
        <v>0.51</v>
      </c>
      <c r="BV141" s="43">
        <f t="shared" si="135"/>
        <v>0.49</v>
      </c>
      <c r="BX141" s="69">
        <f t="shared" si="113"/>
        <v>2.632912486622771E-16</v>
      </c>
      <c r="BY141" s="69">
        <f t="shared" si="114"/>
        <v>2.7634921149763842E-17</v>
      </c>
      <c r="BZ141" s="69">
        <f t="shared" si="115"/>
        <v>7.9871583546827536E-18</v>
      </c>
      <c r="CA141" s="69">
        <f t="shared" si="116"/>
        <v>1.7366178658493932E-17</v>
      </c>
      <c r="CB141" s="69">
        <f t="shared" si="117"/>
        <v>2.6349756408254395E-18</v>
      </c>
      <c r="CC141" s="69">
        <f t="shared" si="118"/>
        <v>0</v>
      </c>
      <c r="CD141" s="69">
        <f t="shared" si="119"/>
        <v>0</v>
      </c>
      <c r="CE141" s="69">
        <f t="shared" si="120"/>
        <v>0.99999999999999967</v>
      </c>
    </row>
    <row r="142" spans="2:83" s="7" customFormat="1" ht="15.75" customHeight="1">
      <c r="B142" s="172">
        <v>115</v>
      </c>
      <c r="C142" s="173"/>
      <c r="D142" s="63">
        <f t="shared" si="121"/>
        <v>1.3057966777901312E-13</v>
      </c>
      <c r="E142" s="64">
        <f t="shared" si="122"/>
        <v>1.3705578294643865E-14</v>
      </c>
      <c r="F142" s="64">
        <f t="shared" si="123"/>
        <v>3.9612425014195789E-15</v>
      </c>
      <c r="G142" s="64">
        <f t="shared" si="124"/>
        <v>8.6127932712101752E-15</v>
      </c>
      <c r="H142" s="64">
        <f t="shared" si="125"/>
        <v>1.3068213227303087E-15</v>
      </c>
      <c r="I142" s="64">
        <f t="shared" si="126"/>
        <v>0</v>
      </c>
      <c r="J142" s="64">
        <f t="shared" si="127"/>
        <v>0</v>
      </c>
      <c r="K142" s="65">
        <f t="shared" si="128"/>
        <v>999.99999999999966</v>
      </c>
      <c r="L142" s="59">
        <f t="shared" si="112"/>
        <v>999.99999999999977</v>
      </c>
      <c r="M142" s="1"/>
      <c r="N142" s="17">
        <f t="shared" si="136"/>
        <v>1.5246080506168406E-13</v>
      </c>
      <c r="O142" s="27">
        <f t="shared" si="137"/>
        <v>2.4282043093704234E-10</v>
      </c>
      <c r="P142" s="17"/>
      <c r="Q142" s="52">
        <v>115</v>
      </c>
      <c r="R142" s="149">
        <f t="shared" si="129"/>
        <v>0.5</v>
      </c>
      <c r="S142" s="35">
        <f t="shared" si="139"/>
        <v>0.4747474747474747</v>
      </c>
      <c r="T142" s="36">
        <f t="shared" si="140"/>
        <v>2.5252525252525249E-2</v>
      </c>
      <c r="U142" s="36">
        <f t="shared" si="141"/>
        <v>0</v>
      </c>
      <c r="V142" s="36">
        <f t="shared" si="142"/>
        <v>0</v>
      </c>
      <c r="W142" s="36">
        <f t="shared" si="143"/>
        <v>0</v>
      </c>
      <c r="X142" s="36">
        <f t="shared" si="144"/>
        <v>0</v>
      </c>
      <c r="Y142" s="36">
        <f t="shared" si="145"/>
        <v>0</v>
      </c>
      <c r="Z142" s="36">
        <f t="shared" si="138"/>
        <v>0.5</v>
      </c>
      <c r="AA142" s="41">
        <f t="shared" si="146"/>
        <v>0.20202020202020199</v>
      </c>
      <c r="AB142" s="42">
        <f t="shared" si="147"/>
        <v>0.19696969696969702</v>
      </c>
      <c r="AC142" s="36">
        <f t="shared" si="148"/>
        <v>0.10101010101010099</v>
      </c>
      <c r="AD142" s="36">
        <f t="shared" si="149"/>
        <v>0</v>
      </c>
      <c r="AE142" s="36">
        <f t="shared" si="150"/>
        <v>0</v>
      </c>
      <c r="AF142" s="36">
        <f t="shared" si="151"/>
        <v>0</v>
      </c>
      <c r="AG142" s="36">
        <f t="shared" si="152"/>
        <v>0</v>
      </c>
      <c r="AH142" s="36">
        <f t="shared" si="130"/>
        <v>0.5</v>
      </c>
      <c r="AI142" s="41">
        <f t="shared" si="153"/>
        <v>0</v>
      </c>
      <c r="AJ142" s="36">
        <f t="shared" si="154"/>
        <v>0.20202020202020199</v>
      </c>
      <c r="AK142" s="42">
        <f t="shared" si="155"/>
        <v>0.14646464646464652</v>
      </c>
      <c r="AL142" s="36">
        <f t="shared" si="156"/>
        <v>0.10101010101010099</v>
      </c>
      <c r="AM142" s="36">
        <f t="shared" si="157"/>
        <v>5.0505050505050497E-2</v>
      </c>
      <c r="AN142" s="36">
        <f t="shared" si="158"/>
        <v>0</v>
      </c>
      <c r="AO142" s="36">
        <f t="shared" si="159"/>
        <v>0</v>
      </c>
      <c r="AP142" s="36">
        <f t="shared" si="131"/>
        <v>0.5</v>
      </c>
      <c r="AQ142" s="41">
        <f t="shared" si="160"/>
        <v>0</v>
      </c>
      <c r="AR142" s="36">
        <f t="shared" si="161"/>
        <v>0</v>
      </c>
      <c r="AS142" s="36">
        <f t="shared" si="162"/>
        <v>0</v>
      </c>
      <c r="AT142" s="42">
        <f t="shared" si="163"/>
        <v>0.4494949494949495</v>
      </c>
      <c r="AU142" s="36">
        <f t="shared" si="164"/>
        <v>5.0505050505050497E-2</v>
      </c>
      <c r="AV142" s="36">
        <f t="shared" si="165"/>
        <v>0</v>
      </c>
      <c r="AW142" s="36">
        <f t="shared" si="166"/>
        <v>0</v>
      </c>
      <c r="AX142" s="36">
        <f t="shared" si="132"/>
        <v>0.5</v>
      </c>
      <c r="AY142" s="41">
        <f t="shared" si="167"/>
        <v>0</v>
      </c>
      <c r="AZ142" s="36">
        <f t="shared" si="168"/>
        <v>0</v>
      </c>
      <c r="BA142" s="36">
        <f t="shared" si="169"/>
        <v>0</v>
      </c>
      <c r="BB142" s="36">
        <f t="shared" si="170"/>
        <v>0</v>
      </c>
      <c r="BC142" s="42">
        <f t="shared" si="171"/>
        <v>1.0000000000000009E-2</v>
      </c>
      <c r="BD142" s="87">
        <f t="shared" si="172"/>
        <v>0</v>
      </c>
      <c r="BE142" s="36">
        <f t="shared" si="173"/>
        <v>0</v>
      </c>
      <c r="BF142" s="43">
        <f t="shared" si="133"/>
        <v>0.99</v>
      </c>
      <c r="BG142" s="41">
        <f t="shared" si="174"/>
        <v>0</v>
      </c>
      <c r="BH142" s="36">
        <f t="shared" si="175"/>
        <v>0</v>
      </c>
      <c r="BI142" s="36">
        <f t="shared" si="176"/>
        <v>0</v>
      </c>
      <c r="BJ142" s="36">
        <f t="shared" si="177"/>
        <v>0</v>
      </c>
      <c r="BK142" s="36">
        <f t="shared" si="178"/>
        <v>0</v>
      </c>
      <c r="BL142" s="42">
        <f t="shared" si="179"/>
        <v>0.51</v>
      </c>
      <c r="BM142" s="36">
        <f t="shared" si="180"/>
        <v>0</v>
      </c>
      <c r="BN142" s="43">
        <f t="shared" si="134"/>
        <v>0.49</v>
      </c>
      <c r="BO142" s="41">
        <f t="shared" si="181"/>
        <v>0</v>
      </c>
      <c r="BP142" s="36">
        <f t="shared" si="182"/>
        <v>0</v>
      </c>
      <c r="BQ142" s="36">
        <f t="shared" si="183"/>
        <v>0</v>
      </c>
      <c r="BR142" s="36">
        <f t="shared" si="184"/>
        <v>0</v>
      </c>
      <c r="BS142" s="36">
        <f t="shared" si="185"/>
        <v>0</v>
      </c>
      <c r="BT142" s="36">
        <f t="shared" si="186"/>
        <v>0</v>
      </c>
      <c r="BU142" s="42">
        <f t="shared" si="187"/>
        <v>0.51</v>
      </c>
      <c r="BV142" s="43">
        <f t="shared" si="135"/>
        <v>0.49</v>
      </c>
      <c r="BX142" s="69">
        <f t="shared" si="113"/>
        <v>1.3057966777901315E-16</v>
      </c>
      <c r="BY142" s="69">
        <f t="shared" si="114"/>
        <v>1.3705578294643867E-17</v>
      </c>
      <c r="BZ142" s="69">
        <f t="shared" si="115"/>
        <v>3.9612425014195801E-18</v>
      </c>
      <c r="CA142" s="69">
        <f t="shared" si="116"/>
        <v>8.6127932712101771E-18</v>
      </c>
      <c r="CB142" s="69">
        <f t="shared" si="117"/>
        <v>1.3068213227303089E-18</v>
      </c>
      <c r="CC142" s="69">
        <f t="shared" si="118"/>
        <v>0</v>
      </c>
      <c r="CD142" s="69">
        <f t="shared" si="119"/>
        <v>0</v>
      </c>
      <c r="CE142" s="69">
        <f t="shared" si="120"/>
        <v>0.99999999999999989</v>
      </c>
    </row>
    <row r="143" spans="2:83" s="7" customFormat="1" ht="15.75" customHeight="1">
      <c r="B143" s="172">
        <v>116</v>
      </c>
      <c r="C143" s="173">
        <v>2</v>
      </c>
      <c r="D143" s="63">
        <f t="shared" si="121"/>
        <v>6.4761171227338307E-14</v>
      </c>
      <c r="E143" s="64">
        <f t="shared" si="122"/>
        <v>6.7973009719341387E-15</v>
      </c>
      <c r="F143" s="64">
        <f t="shared" si="123"/>
        <v>1.9645838304749749E-15</v>
      </c>
      <c r="G143" s="64">
        <f t="shared" si="124"/>
        <v>4.2715325816469559E-15</v>
      </c>
      <c r="H143" s="64">
        <f t="shared" si="125"/>
        <v>6.481205249762805E-16</v>
      </c>
      <c r="I143" s="64">
        <f t="shared" si="126"/>
        <v>0</v>
      </c>
      <c r="J143" s="64">
        <f t="shared" si="127"/>
        <v>0</v>
      </c>
      <c r="K143" s="65">
        <f t="shared" si="128"/>
        <v>999.99999999999977</v>
      </c>
      <c r="L143" s="59">
        <f t="shared" si="112"/>
        <v>999.99999999999989</v>
      </c>
      <c r="M143" s="1"/>
      <c r="N143" s="17">
        <f t="shared" si="136"/>
        <v>7.5613156375851067E-14</v>
      </c>
      <c r="O143" s="27">
        <f t="shared" si="137"/>
        <v>1.7773087411724571E-10</v>
      </c>
      <c r="P143" s="17"/>
      <c r="Q143" s="52">
        <v>116</v>
      </c>
      <c r="R143" s="149">
        <f t="shared" si="129"/>
        <v>0.5</v>
      </c>
      <c r="S143" s="35">
        <f t="shared" si="139"/>
        <v>0.4747474747474747</v>
      </c>
      <c r="T143" s="36">
        <f t="shared" si="140"/>
        <v>2.5252525252525249E-2</v>
      </c>
      <c r="U143" s="36">
        <f t="shared" si="141"/>
        <v>0</v>
      </c>
      <c r="V143" s="36">
        <f t="shared" si="142"/>
        <v>0</v>
      </c>
      <c r="W143" s="36">
        <f t="shared" si="143"/>
        <v>0</v>
      </c>
      <c r="X143" s="36">
        <f t="shared" si="144"/>
        <v>0</v>
      </c>
      <c r="Y143" s="36">
        <f t="shared" si="145"/>
        <v>0</v>
      </c>
      <c r="Z143" s="36">
        <f t="shared" si="138"/>
        <v>0.5</v>
      </c>
      <c r="AA143" s="41">
        <f t="shared" si="146"/>
        <v>0.20202020202020199</v>
      </c>
      <c r="AB143" s="42">
        <f t="shared" si="147"/>
        <v>0.19696969696969702</v>
      </c>
      <c r="AC143" s="36">
        <f t="shared" si="148"/>
        <v>0.10101010101010099</v>
      </c>
      <c r="AD143" s="36">
        <f t="shared" si="149"/>
        <v>0</v>
      </c>
      <c r="AE143" s="36">
        <f t="shared" si="150"/>
        <v>0</v>
      </c>
      <c r="AF143" s="36">
        <f t="shared" si="151"/>
        <v>0</v>
      </c>
      <c r="AG143" s="36">
        <f t="shared" si="152"/>
        <v>0</v>
      </c>
      <c r="AH143" s="36">
        <f t="shared" si="130"/>
        <v>0.5</v>
      </c>
      <c r="AI143" s="41">
        <f t="shared" si="153"/>
        <v>0</v>
      </c>
      <c r="AJ143" s="36">
        <f t="shared" si="154"/>
        <v>0.20202020202020199</v>
      </c>
      <c r="AK143" s="42">
        <f t="shared" si="155"/>
        <v>0.14646464646464652</v>
      </c>
      <c r="AL143" s="36">
        <f t="shared" si="156"/>
        <v>0.10101010101010099</v>
      </c>
      <c r="AM143" s="36">
        <f t="shared" si="157"/>
        <v>5.0505050505050497E-2</v>
      </c>
      <c r="AN143" s="36">
        <f t="shared" si="158"/>
        <v>0</v>
      </c>
      <c r="AO143" s="36">
        <f t="shared" si="159"/>
        <v>0</v>
      </c>
      <c r="AP143" s="36">
        <f t="shared" si="131"/>
        <v>0.5</v>
      </c>
      <c r="AQ143" s="41">
        <f t="shared" si="160"/>
        <v>0</v>
      </c>
      <c r="AR143" s="36">
        <f t="shared" si="161"/>
        <v>0</v>
      </c>
      <c r="AS143" s="36">
        <f t="shared" si="162"/>
        <v>0</v>
      </c>
      <c r="AT143" s="42">
        <f t="shared" si="163"/>
        <v>0.4494949494949495</v>
      </c>
      <c r="AU143" s="36">
        <f t="shared" si="164"/>
        <v>5.0505050505050497E-2</v>
      </c>
      <c r="AV143" s="36">
        <f t="shared" si="165"/>
        <v>0</v>
      </c>
      <c r="AW143" s="36">
        <f t="shared" si="166"/>
        <v>0</v>
      </c>
      <c r="AX143" s="36">
        <f t="shared" si="132"/>
        <v>0.5</v>
      </c>
      <c r="AY143" s="41">
        <f t="shared" si="167"/>
        <v>0</v>
      </c>
      <c r="AZ143" s="36">
        <f t="shared" si="168"/>
        <v>0</v>
      </c>
      <c r="BA143" s="36">
        <f t="shared" si="169"/>
        <v>0</v>
      </c>
      <c r="BB143" s="36">
        <f t="shared" si="170"/>
        <v>0</v>
      </c>
      <c r="BC143" s="42">
        <f t="shared" si="171"/>
        <v>1.0000000000000009E-2</v>
      </c>
      <c r="BD143" s="87">
        <f t="shared" si="172"/>
        <v>0</v>
      </c>
      <c r="BE143" s="36">
        <f t="shared" si="173"/>
        <v>0</v>
      </c>
      <c r="BF143" s="43">
        <f t="shared" si="133"/>
        <v>0.99</v>
      </c>
      <c r="BG143" s="41">
        <f t="shared" si="174"/>
        <v>0</v>
      </c>
      <c r="BH143" s="36">
        <f t="shared" si="175"/>
        <v>0</v>
      </c>
      <c r="BI143" s="36">
        <f t="shared" si="176"/>
        <v>0</v>
      </c>
      <c r="BJ143" s="36">
        <f t="shared" si="177"/>
        <v>0</v>
      </c>
      <c r="BK143" s="36">
        <f t="shared" si="178"/>
        <v>0</v>
      </c>
      <c r="BL143" s="42">
        <f t="shared" si="179"/>
        <v>0.51</v>
      </c>
      <c r="BM143" s="36">
        <f t="shared" si="180"/>
        <v>0</v>
      </c>
      <c r="BN143" s="43">
        <f t="shared" si="134"/>
        <v>0.49</v>
      </c>
      <c r="BO143" s="41">
        <f t="shared" si="181"/>
        <v>0</v>
      </c>
      <c r="BP143" s="36">
        <f t="shared" si="182"/>
        <v>0</v>
      </c>
      <c r="BQ143" s="36">
        <f t="shared" si="183"/>
        <v>0</v>
      </c>
      <c r="BR143" s="36">
        <f t="shared" si="184"/>
        <v>0</v>
      </c>
      <c r="BS143" s="36">
        <f t="shared" si="185"/>
        <v>0</v>
      </c>
      <c r="BT143" s="36">
        <f t="shared" si="186"/>
        <v>0</v>
      </c>
      <c r="BU143" s="42">
        <f t="shared" si="187"/>
        <v>0.51</v>
      </c>
      <c r="BV143" s="43">
        <f t="shared" si="135"/>
        <v>0.49</v>
      </c>
      <c r="BX143" s="69">
        <f t="shared" si="113"/>
        <v>6.4761171227338309E-17</v>
      </c>
      <c r="BY143" s="69">
        <f t="shared" si="114"/>
        <v>6.7973009719341397E-18</v>
      </c>
      <c r="BZ143" s="69">
        <f t="shared" si="115"/>
        <v>1.9645838304749752E-18</v>
      </c>
      <c r="CA143" s="69">
        <f t="shared" si="116"/>
        <v>4.271532581646956E-18</v>
      </c>
      <c r="CB143" s="69">
        <f t="shared" si="117"/>
        <v>6.4812052497628059E-19</v>
      </c>
      <c r="CC143" s="69">
        <f t="shared" si="118"/>
        <v>0</v>
      </c>
      <c r="CD143" s="69">
        <f t="shared" si="119"/>
        <v>0</v>
      </c>
      <c r="CE143" s="69">
        <f t="shared" si="120"/>
        <v>0.99999999999999989</v>
      </c>
    </row>
    <row r="144" spans="2:83" s="7" customFormat="1" ht="15.75" customHeight="1">
      <c r="B144" s="172">
        <v>117</v>
      </c>
      <c r="C144" s="173"/>
      <c r="D144" s="63">
        <f t="shared" si="121"/>
        <v>3.2118394617409931E-14</v>
      </c>
      <c r="E144" s="64">
        <f t="shared" si="122"/>
        <v>3.3711310467733434E-15</v>
      </c>
      <c r="F144" s="64">
        <f t="shared" si="123"/>
        <v>9.7433813395180335E-16</v>
      </c>
      <c r="G144" s="64">
        <f t="shared" si="124"/>
        <v>2.1184751332125179E-15</v>
      </c>
      <c r="H144" s="64">
        <f t="shared" si="125"/>
        <v>3.2143657959935522E-16</v>
      </c>
      <c r="I144" s="64">
        <f t="shared" si="126"/>
        <v>0</v>
      </c>
      <c r="J144" s="64">
        <f t="shared" si="127"/>
        <v>0</v>
      </c>
      <c r="K144" s="65">
        <f t="shared" si="128"/>
        <v>999.99999999999977</v>
      </c>
      <c r="L144" s="59">
        <f t="shared" si="112"/>
        <v>999.99999999999977</v>
      </c>
      <c r="M144" s="1"/>
      <c r="N144" s="17">
        <f t="shared" si="136"/>
        <v>3.7500453875119505E-14</v>
      </c>
      <c r="O144" s="27">
        <f t="shared" si="137"/>
        <v>3.1762752111009016E-11</v>
      </c>
      <c r="P144" s="17"/>
      <c r="Q144" s="52">
        <v>117</v>
      </c>
      <c r="R144" s="149">
        <f t="shared" si="129"/>
        <v>0.5</v>
      </c>
      <c r="S144" s="35">
        <f t="shared" si="139"/>
        <v>0.4747474747474747</v>
      </c>
      <c r="T144" s="36">
        <f t="shared" si="140"/>
        <v>2.5252525252525249E-2</v>
      </c>
      <c r="U144" s="36">
        <f t="shared" si="141"/>
        <v>0</v>
      </c>
      <c r="V144" s="36">
        <f t="shared" si="142"/>
        <v>0</v>
      </c>
      <c r="W144" s="36">
        <f t="shared" si="143"/>
        <v>0</v>
      </c>
      <c r="X144" s="36">
        <f t="shared" si="144"/>
        <v>0</v>
      </c>
      <c r="Y144" s="36">
        <f t="shared" si="145"/>
        <v>0</v>
      </c>
      <c r="Z144" s="36">
        <f t="shared" si="138"/>
        <v>0.5</v>
      </c>
      <c r="AA144" s="41">
        <f t="shared" si="146"/>
        <v>0.20202020202020199</v>
      </c>
      <c r="AB144" s="42">
        <f t="shared" si="147"/>
        <v>0.19696969696969702</v>
      </c>
      <c r="AC144" s="36">
        <f t="shared" si="148"/>
        <v>0.10101010101010099</v>
      </c>
      <c r="AD144" s="36">
        <f t="shared" si="149"/>
        <v>0</v>
      </c>
      <c r="AE144" s="36">
        <f t="shared" si="150"/>
        <v>0</v>
      </c>
      <c r="AF144" s="36">
        <f t="shared" si="151"/>
        <v>0</v>
      </c>
      <c r="AG144" s="36">
        <f t="shared" si="152"/>
        <v>0</v>
      </c>
      <c r="AH144" s="36">
        <f t="shared" si="130"/>
        <v>0.5</v>
      </c>
      <c r="AI144" s="41">
        <f t="shared" si="153"/>
        <v>0</v>
      </c>
      <c r="AJ144" s="36">
        <f t="shared" si="154"/>
        <v>0.20202020202020199</v>
      </c>
      <c r="AK144" s="42">
        <f t="shared" si="155"/>
        <v>0.14646464646464652</v>
      </c>
      <c r="AL144" s="36">
        <f t="shared" si="156"/>
        <v>0.10101010101010099</v>
      </c>
      <c r="AM144" s="36">
        <f t="shared" si="157"/>
        <v>5.0505050505050497E-2</v>
      </c>
      <c r="AN144" s="36">
        <f t="shared" si="158"/>
        <v>0</v>
      </c>
      <c r="AO144" s="36">
        <f t="shared" si="159"/>
        <v>0</v>
      </c>
      <c r="AP144" s="36">
        <f t="shared" si="131"/>
        <v>0.5</v>
      </c>
      <c r="AQ144" s="41">
        <f t="shared" si="160"/>
        <v>0</v>
      </c>
      <c r="AR144" s="36">
        <f t="shared" si="161"/>
        <v>0</v>
      </c>
      <c r="AS144" s="36">
        <f t="shared" si="162"/>
        <v>0</v>
      </c>
      <c r="AT144" s="42">
        <f t="shared" si="163"/>
        <v>0.4494949494949495</v>
      </c>
      <c r="AU144" s="36">
        <f t="shared" si="164"/>
        <v>5.0505050505050497E-2</v>
      </c>
      <c r="AV144" s="36">
        <f t="shared" si="165"/>
        <v>0</v>
      </c>
      <c r="AW144" s="36">
        <f t="shared" si="166"/>
        <v>0</v>
      </c>
      <c r="AX144" s="36">
        <f t="shared" si="132"/>
        <v>0.5</v>
      </c>
      <c r="AY144" s="41">
        <f t="shared" si="167"/>
        <v>0</v>
      </c>
      <c r="AZ144" s="36">
        <f t="shared" si="168"/>
        <v>0</v>
      </c>
      <c r="BA144" s="36">
        <f t="shared" si="169"/>
        <v>0</v>
      </c>
      <c r="BB144" s="36">
        <f t="shared" si="170"/>
        <v>0</v>
      </c>
      <c r="BC144" s="42">
        <f t="shared" si="171"/>
        <v>1.0000000000000009E-2</v>
      </c>
      <c r="BD144" s="87">
        <f t="shared" si="172"/>
        <v>0</v>
      </c>
      <c r="BE144" s="36">
        <f t="shared" si="173"/>
        <v>0</v>
      </c>
      <c r="BF144" s="43">
        <f t="shared" si="133"/>
        <v>0.99</v>
      </c>
      <c r="BG144" s="41">
        <f t="shared" si="174"/>
        <v>0</v>
      </c>
      <c r="BH144" s="36">
        <f t="shared" si="175"/>
        <v>0</v>
      </c>
      <c r="BI144" s="36">
        <f t="shared" si="176"/>
        <v>0</v>
      </c>
      <c r="BJ144" s="36">
        <f t="shared" si="177"/>
        <v>0</v>
      </c>
      <c r="BK144" s="36">
        <f t="shared" si="178"/>
        <v>0</v>
      </c>
      <c r="BL144" s="42">
        <f t="shared" si="179"/>
        <v>0.51</v>
      </c>
      <c r="BM144" s="36">
        <f t="shared" si="180"/>
        <v>0</v>
      </c>
      <c r="BN144" s="43">
        <f t="shared" si="134"/>
        <v>0.49</v>
      </c>
      <c r="BO144" s="41">
        <f t="shared" si="181"/>
        <v>0</v>
      </c>
      <c r="BP144" s="36">
        <f t="shared" si="182"/>
        <v>0</v>
      </c>
      <c r="BQ144" s="36">
        <f t="shared" si="183"/>
        <v>0</v>
      </c>
      <c r="BR144" s="36">
        <f t="shared" si="184"/>
        <v>0</v>
      </c>
      <c r="BS144" s="36">
        <f t="shared" si="185"/>
        <v>0</v>
      </c>
      <c r="BT144" s="36">
        <f t="shared" si="186"/>
        <v>0</v>
      </c>
      <c r="BU144" s="42">
        <f t="shared" si="187"/>
        <v>0.51</v>
      </c>
      <c r="BV144" s="43">
        <f t="shared" si="135"/>
        <v>0.49</v>
      </c>
      <c r="BX144" s="69">
        <f t="shared" si="113"/>
        <v>3.2118394617409941E-17</v>
      </c>
      <c r="BY144" s="69">
        <f t="shared" si="114"/>
        <v>3.3711310467733442E-18</v>
      </c>
      <c r="BZ144" s="69">
        <f t="shared" si="115"/>
        <v>9.7433813395180362E-19</v>
      </c>
      <c r="CA144" s="69">
        <f t="shared" si="116"/>
        <v>2.1184751332125184E-18</v>
      </c>
      <c r="CB144" s="69">
        <f t="shared" si="117"/>
        <v>3.2143657959935528E-19</v>
      </c>
      <c r="CC144" s="69">
        <f t="shared" si="118"/>
        <v>0</v>
      </c>
      <c r="CD144" s="69">
        <f t="shared" si="119"/>
        <v>0</v>
      </c>
      <c r="CE144" s="69">
        <f t="shared" si="120"/>
        <v>1</v>
      </c>
    </row>
    <row r="145" spans="2:83" s="7" customFormat="1" ht="15.75" customHeight="1">
      <c r="B145" s="172">
        <v>118</v>
      </c>
      <c r="C145" s="173">
        <v>2</v>
      </c>
      <c r="D145" s="63">
        <f t="shared" si="121"/>
        <v>1.5929163312663976E-14</v>
      </c>
      <c r="E145" s="64">
        <f t="shared" si="122"/>
        <v>1.6719172185317282E-15</v>
      </c>
      <c r="F145" s="64">
        <f t="shared" si="123"/>
        <v>4.8322437787913719E-16</v>
      </c>
      <c r="G145" s="64">
        <f t="shared" si="124"/>
        <v>1.0506618663381322E-15</v>
      </c>
      <c r="H145" s="64">
        <f t="shared" si="125"/>
        <v>1.5941705605681785E-16</v>
      </c>
      <c r="I145" s="64">
        <f t="shared" si="126"/>
        <v>0</v>
      </c>
      <c r="J145" s="64">
        <f t="shared" si="127"/>
        <v>0</v>
      </c>
      <c r="K145" s="65">
        <f t="shared" si="128"/>
        <v>999.99999999999977</v>
      </c>
      <c r="L145" s="59">
        <f t="shared" si="112"/>
        <v>999.99999999999977</v>
      </c>
      <c r="M145" s="1"/>
      <c r="N145" s="17">
        <f t="shared" si="136"/>
        <v>1.8598404057538654E-14</v>
      </c>
      <c r="O145" s="27">
        <f t="shared" si="137"/>
        <v>1.5752791585109711E-11</v>
      </c>
      <c r="P145" s="17"/>
      <c r="Q145" s="52">
        <v>118</v>
      </c>
      <c r="R145" s="149">
        <f t="shared" si="129"/>
        <v>0.5</v>
      </c>
      <c r="S145" s="35">
        <f t="shared" si="139"/>
        <v>0.4747474747474747</v>
      </c>
      <c r="T145" s="36">
        <f t="shared" si="140"/>
        <v>2.5252525252525249E-2</v>
      </c>
      <c r="U145" s="36">
        <f t="shared" si="141"/>
        <v>0</v>
      </c>
      <c r="V145" s="36">
        <f t="shared" si="142"/>
        <v>0</v>
      </c>
      <c r="W145" s="36">
        <f t="shared" si="143"/>
        <v>0</v>
      </c>
      <c r="X145" s="36">
        <f t="shared" si="144"/>
        <v>0</v>
      </c>
      <c r="Y145" s="36">
        <f t="shared" si="145"/>
        <v>0</v>
      </c>
      <c r="Z145" s="36">
        <f t="shared" si="138"/>
        <v>0.5</v>
      </c>
      <c r="AA145" s="41">
        <f t="shared" si="146"/>
        <v>0.20202020202020199</v>
      </c>
      <c r="AB145" s="42">
        <f t="shared" si="147"/>
        <v>0.19696969696969702</v>
      </c>
      <c r="AC145" s="36">
        <f t="shared" si="148"/>
        <v>0.10101010101010099</v>
      </c>
      <c r="AD145" s="36">
        <f t="shared" si="149"/>
        <v>0</v>
      </c>
      <c r="AE145" s="36">
        <f t="shared" si="150"/>
        <v>0</v>
      </c>
      <c r="AF145" s="36">
        <f t="shared" si="151"/>
        <v>0</v>
      </c>
      <c r="AG145" s="36">
        <f t="shared" si="152"/>
        <v>0</v>
      </c>
      <c r="AH145" s="36">
        <f t="shared" si="130"/>
        <v>0.5</v>
      </c>
      <c r="AI145" s="41">
        <f t="shared" si="153"/>
        <v>0</v>
      </c>
      <c r="AJ145" s="36">
        <f t="shared" si="154"/>
        <v>0.20202020202020199</v>
      </c>
      <c r="AK145" s="42">
        <f t="shared" si="155"/>
        <v>0.14646464646464652</v>
      </c>
      <c r="AL145" s="36">
        <f t="shared" si="156"/>
        <v>0.10101010101010099</v>
      </c>
      <c r="AM145" s="36">
        <f t="shared" si="157"/>
        <v>5.0505050505050497E-2</v>
      </c>
      <c r="AN145" s="36">
        <f t="shared" si="158"/>
        <v>0</v>
      </c>
      <c r="AO145" s="36">
        <f t="shared" si="159"/>
        <v>0</v>
      </c>
      <c r="AP145" s="36">
        <f t="shared" si="131"/>
        <v>0.5</v>
      </c>
      <c r="AQ145" s="41">
        <f t="shared" si="160"/>
        <v>0</v>
      </c>
      <c r="AR145" s="36">
        <f t="shared" si="161"/>
        <v>0</v>
      </c>
      <c r="AS145" s="36">
        <f t="shared" si="162"/>
        <v>0</v>
      </c>
      <c r="AT145" s="42">
        <f t="shared" si="163"/>
        <v>0.4494949494949495</v>
      </c>
      <c r="AU145" s="36">
        <f t="shared" si="164"/>
        <v>5.0505050505050497E-2</v>
      </c>
      <c r="AV145" s="36">
        <f t="shared" si="165"/>
        <v>0</v>
      </c>
      <c r="AW145" s="36">
        <f t="shared" si="166"/>
        <v>0</v>
      </c>
      <c r="AX145" s="36">
        <f t="shared" si="132"/>
        <v>0.5</v>
      </c>
      <c r="AY145" s="41">
        <f t="shared" si="167"/>
        <v>0</v>
      </c>
      <c r="AZ145" s="36">
        <f t="shared" si="168"/>
        <v>0</v>
      </c>
      <c r="BA145" s="36">
        <f t="shared" si="169"/>
        <v>0</v>
      </c>
      <c r="BB145" s="36">
        <f t="shared" si="170"/>
        <v>0</v>
      </c>
      <c r="BC145" s="42">
        <f t="shared" si="171"/>
        <v>1.0000000000000009E-2</v>
      </c>
      <c r="BD145" s="87">
        <f t="shared" si="172"/>
        <v>0</v>
      </c>
      <c r="BE145" s="36">
        <f t="shared" si="173"/>
        <v>0</v>
      </c>
      <c r="BF145" s="43">
        <f t="shared" si="133"/>
        <v>0.99</v>
      </c>
      <c r="BG145" s="41">
        <f t="shared" si="174"/>
        <v>0</v>
      </c>
      <c r="BH145" s="36">
        <f t="shared" si="175"/>
        <v>0</v>
      </c>
      <c r="BI145" s="36">
        <f t="shared" si="176"/>
        <v>0</v>
      </c>
      <c r="BJ145" s="36">
        <f t="shared" si="177"/>
        <v>0</v>
      </c>
      <c r="BK145" s="36">
        <f t="shared" si="178"/>
        <v>0</v>
      </c>
      <c r="BL145" s="42">
        <f t="shared" si="179"/>
        <v>0.51</v>
      </c>
      <c r="BM145" s="36">
        <f t="shared" si="180"/>
        <v>0</v>
      </c>
      <c r="BN145" s="43">
        <f t="shared" si="134"/>
        <v>0.49</v>
      </c>
      <c r="BO145" s="41">
        <f t="shared" si="181"/>
        <v>0</v>
      </c>
      <c r="BP145" s="36">
        <f t="shared" si="182"/>
        <v>0</v>
      </c>
      <c r="BQ145" s="36">
        <f t="shared" si="183"/>
        <v>0</v>
      </c>
      <c r="BR145" s="36">
        <f t="shared" si="184"/>
        <v>0</v>
      </c>
      <c r="BS145" s="36">
        <f t="shared" si="185"/>
        <v>0</v>
      </c>
      <c r="BT145" s="36">
        <f t="shared" si="186"/>
        <v>0</v>
      </c>
      <c r="BU145" s="42">
        <f t="shared" si="187"/>
        <v>0.51</v>
      </c>
      <c r="BV145" s="43">
        <f t="shared" si="135"/>
        <v>0.49</v>
      </c>
      <c r="BX145" s="69">
        <f t="shared" si="113"/>
        <v>1.5929163312663979E-17</v>
      </c>
      <c r="BY145" s="69">
        <f t="shared" si="114"/>
        <v>1.6719172185317285E-18</v>
      </c>
      <c r="BZ145" s="69">
        <f t="shared" si="115"/>
        <v>4.8322437787913729E-19</v>
      </c>
      <c r="CA145" s="69">
        <f t="shared" si="116"/>
        <v>1.0506618663381324E-18</v>
      </c>
      <c r="CB145" s="69">
        <f t="shared" si="117"/>
        <v>1.5941705605681788E-19</v>
      </c>
      <c r="CC145" s="69">
        <f t="shared" si="118"/>
        <v>0</v>
      </c>
      <c r="CD145" s="69">
        <f t="shared" si="119"/>
        <v>0</v>
      </c>
      <c r="CE145" s="69">
        <f t="shared" si="120"/>
        <v>1</v>
      </c>
    </row>
    <row r="146" spans="2:83" s="7" customFormat="1" ht="15.75" customHeight="1">
      <c r="B146" s="172">
        <v>119</v>
      </c>
      <c r="C146" s="173"/>
      <c r="D146" s="63">
        <f t="shared" si="121"/>
        <v>7.9000911117761747E-15</v>
      </c>
      <c r="E146" s="64">
        <f t="shared" si="122"/>
        <v>8.2918971313748877E-16</v>
      </c>
      <c r="F146" s="64">
        <f t="shared" si="123"/>
        <v>2.3965581479358355E-16</v>
      </c>
      <c r="G146" s="64">
        <f t="shared" si="124"/>
        <v>5.210777457660429E-16</v>
      </c>
      <c r="H146" s="64">
        <f t="shared" si="125"/>
        <v>7.9063172793763585E-17</v>
      </c>
      <c r="I146" s="64">
        <f t="shared" si="126"/>
        <v>0</v>
      </c>
      <c r="J146" s="64">
        <f t="shared" si="127"/>
        <v>0</v>
      </c>
      <c r="K146" s="65">
        <f t="shared" si="128"/>
        <v>999.99999999999977</v>
      </c>
      <c r="L146" s="59">
        <f t="shared" si="112"/>
        <v>999.99999999999977</v>
      </c>
      <c r="M146" s="1"/>
      <c r="N146" s="17">
        <f t="shared" si="136"/>
        <v>9.2239052143531645E-15</v>
      </c>
      <c r="O146" s="27">
        <f t="shared" si="137"/>
        <v>7.8126236535425585E-12</v>
      </c>
      <c r="P146" s="17"/>
      <c r="Q146" s="52">
        <v>119</v>
      </c>
      <c r="R146" s="149">
        <f t="shared" si="129"/>
        <v>0.5</v>
      </c>
      <c r="S146" s="35">
        <f t="shared" si="139"/>
        <v>0.4747474747474747</v>
      </c>
      <c r="T146" s="36">
        <f t="shared" si="140"/>
        <v>2.5252525252525249E-2</v>
      </c>
      <c r="U146" s="36">
        <f t="shared" si="141"/>
        <v>0</v>
      </c>
      <c r="V146" s="36">
        <f t="shared" si="142"/>
        <v>0</v>
      </c>
      <c r="W146" s="36">
        <f t="shared" si="143"/>
        <v>0</v>
      </c>
      <c r="X146" s="36">
        <f t="shared" si="144"/>
        <v>0</v>
      </c>
      <c r="Y146" s="36">
        <f t="shared" si="145"/>
        <v>0</v>
      </c>
      <c r="Z146" s="36">
        <f t="shared" si="138"/>
        <v>0.5</v>
      </c>
      <c r="AA146" s="41">
        <f t="shared" si="146"/>
        <v>0.20202020202020199</v>
      </c>
      <c r="AB146" s="42">
        <f t="shared" si="147"/>
        <v>0.19696969696969702</v>
      </c>
      <c r="AC146" s="36">
        <f t="shared" si="148"/>
        <v>0.10101010101010099</v>
      </c>
      <c r="AD146" s="36">
        <f t="shared" si="149"/>
        <v>0</v>
      </c>
      <c r="AE146" s="36">
        <f t="shared" si="150"/>
        <v>0</v>
      </c>
      <c r="AF146" s="36">
        <f t="shared" si="151"/>
        <v>0</v>
      </c>
      <c r="AG146" s="36">
        <f t="shared" si="152"/>
        <v>0</v>
      </c>
      <c r="AH146" s="36">
        <f t="shared" si="130"/>
        <v>0.5</v>
      </c>
      <c r="AI146" s="41">
        <f t="shared" si="153"/>
        <v>0</v>
      </c>
      <c r="AJ146" s="36">
        <f t="shared" si="154"/>
        <v>0.20202020202020199</v>
      </c>
      <c r="AK146" s="42">
        <f t="shared" si="155"/>
        <v>0.14646464646464652</v>
      </c>
      <c r="AL146" s="36">
        <f t="shared" si="156"/>
        <v>0.10101010101010099</v>
      </c>
      <c r="AM146" s="36">
        <f t="shared" si="157"/>
        <v>5.0505050505050497E-2</v>
      </c>
      <c r="AN146" s="36">
        <f t="shared" si="158"/>
        <v>0</v>
      </c>
      <c r="AO146" s="36">
        <f t="shared" si="159"/>
        <v>0</v>
      </c>
      <c r="AP146" s="36">
        <f t="shared" si="131"/>
        <v>0.5</v>
      </c>
      <c r="AQ146" s="41">
        <f t="shared" si="160"/>
        <v>0</v>
      </c>
      <c r="AR146" s="36">
        <f t="shared" si="161"/>
        <v>0</v>
      </c>
      <c r="AS146" s="36">
        <f t="shared" si="162"/>
        <v>0</v>
      </c>
      <c r="AT146" s="42">
        <f t="shared" si="163"/>
        <v>0.4494949494949495</v>
      </c>
      <c r="AU146" s="36">
        <f t="shared" si="164"/>
        <v>5.0505050505050497E-2</v>
      </c>
      <c r="AV146" s="36">
        <f t="shared" si="165"/>
        <v>0</v>
      </c>
      <c r="AW146" s="36">
        <f t="shared" si="166"/>
        <v>0</v>
      </c>
      <c r="AX146" s="36">
        <f t="shared" si="132"/>
        <v>0.5</v>
      </c>
      <c r="AY146" s="41">
        <f t="shared" si="167"/>
        <v>0</v>
      </c>
      <c r="AZ146" s="36">
        <f t="shared" si="168"/>
        <v>0</v>
      </c>
      <c r="BA146" s="36">
        <f t="shared" si="169"/>
        <v>0</v>
      </c>
      <c r="BB146" s="36">
        <f t="shared" si="170"/>
        <v>0</v>
      </c>
      <c r="BC146" s="42">
        <f t="shared" si="171"/>
        <v>1.0000000000000009E-2</v>
      </c>
      <c r="BD146" s="87">
        <f t="shared" si="172"/>
        <v>0</v>
      </c>
      <c r="BE146" s="36">
        <f t="shared" si="173"/>
        <v>0</v>
      </c>
      <c r="BF146" s="43">
        <f t="shared" si="133"/>
        <v>0.99</v>
      </c>
      <c r="BG146" s="41">
        <f t="shared" si="174"/>
        <v>0</v>
      </c>
      <c r="BH146" s="36">
        <f t="shared" si="175"/>
        <v>0</v>
      </c>
      <c r="BI146" s="36">
        <f t="shared" si="176"/>
        <v>0</v>
      </c>
      <c r="BJ146" s="36">
        <f t="shared" si="177"/>
        <v>0</v>
      </c>
      <c r="BK146" s="36">
        <f t="shared" si="178"/>
        <v>0</v>
      </c>
      <c r="BL146" s="42">
        <f t="shared" si="179"/>
        <v>0.51</v>
      </c>
      <c r="BM146" s="36">
        <f t="shared" si="180"/>
        <v>0</v>
      </c>
      <c r="BN146" s="43">
        <f t="shared" si="134"/>
        <v>0.49</v>
      </c>
      <c r="BO146" s="41">
        <f t="shared" si="181"/>
        <v>0</v>
      </c>
      <c r="BP146" s="36">
        <f t="shared" si="182"/>
        <v>0</v>
      </c>
      <c r="BQ146" s="36">
        <f t="shared" si="183"/>
        <v>0</v>
      </c>
      <c r="BR146" s="36">
        <f t="shared" si="184"/>
        <v>0</v>
      </c>
      <c r="BS146" s="36">
        <f t="shared" si="185"/>
        <v>0</v>
      </c>
      <c r="BT146" s="36">
        <f t="shared" si="186"/>
        <v>0</v>
      </c>
      <c r="BU146" s="42">
        <f t="shared" si="187"/>
        <v>0.51</v>
      </c>
      <c r="BV146" s="43">
        <f t="shared" si="135"/>
        <v>0.49</v>
      </c>
      <c r="BX146" s="69">
        <f t="shared" si="113"/>
        <v>7.9000911117761759E-18</v>
      </c>
      <c r="BY146" s="69">
        <f t="shared" si="114"/>
        <v>8.29189713137489E-19</v>
      </c>
      <c r="BZ146" s="69">
        <f t="shared" si="115"/>
        <v>2.3965581479358358E-19</v>
      </c>
      <c r="CA146" s="69">
        <f t="shared" si="116"/>
        <v>5.2107774576604297E-19</v>
      </c>
      <c r="CB146" s="69">
        <f t="shared" si="117"/>
        <v>7.9063172793763602E-20</v>
      </c>
      <c r="CC146" s="69">
        <f t="shared" si="118"/>
        <v>0</v>
      </c>
      <c r="CD146" s="69">
        <f t="shared" si="119"/>
        <v>0</v>
      </c>
      <c r="CE146" s="69">
        <f t="shared" si="120"/>
        <v>1</v>
      </c>
    </row>
    <row r="147" spans="2:83" s="7" customFormat="1" ht="15.75" customHeight="1">
      <c r="B147" s="172">
        <v>120</v>
      </c>
      <c r="C147" s="173">
        <v>2</v>
      </c>
      <c r="D147" s="63">
        <f t="shared" si="121"/>
        <v>3.9180613789518178E-15</v>
      </c>
      <c r="E147" s="64">
        <f t="shared" si="122"/>
        <v>4.1123781294437511E-16</v>
      </c>
      <c r="F147" s="64">
        <f t="shared" si="123"/>
        <v>1.1885764086749343E-16</v>
      </c>
      <c r="G147" s="64">
        <f t="shared" si="124"/>
        <v>2.5842947307600753E-16</v>
      </c>
      <c r="H147" s="64">
        <f t="shared" si="125"/>
        <v>3.9211518624888458E-17</v>
      </c>
      <c r="I147" s="64">
        <f t="shared" si="126"/>
        <v>0</v>
      </c>
      <c r="J147" s="64">
        <f t="shared" si="127"/>
        <v>0</v>
      </c>
      <c r="K147" s="65">
        <f t="shared" si="128"/>
        <v>999.99999999999977</v>
      </c>
      <c r="L147" s="59">
        <f t="shared" si="112"/>
        <v>999.99999999999977</v>
      </c>
      <c r="M147" s="1"/>
      <c r="N147" s="17">
        <f t="shared" si="136"/>
        <v>4.5746090265230843E-15</v>
      </c>
      <c r="O147" s="27">
        <f t="shared" si="137"/>
        <v>3.8746837243895112E-12</v>
      </c>
      <c r="P147" s="17"/>
      <c r="Q147" s="52">
        <v>120</v>
      </c>
      <c r="R147" s="149">
        <f t="shared" si="129"/>
        <v>0.5</v>
      </c>
      <c r="S147" s="35">
        <f t="shared" si="139"/>
        <v>0.4747474747474747</v>
      </c>
      <c r="T147" s="36">
        <f t="shared" si="140"/>
        <v>2.5252525252525249E-2</v>
      </c>
      <c r="U147" s="36">
        <f t="shared" si="141"/>
        <v>0</v>
      </c>
      <c r="V147" s="36">
        <f t="shared" si="142"/>
        <v>0</v>
      </c>
      <c r="W147" s="36">
        <f t="shared" si="143"/>
        <v>0</v>
      </c>
      <c r="X147" s="36">
        <f t="shared" si="144"/>
        <v>0</v>
      </c>
      <c r="Y147" s="36">
        <f t="shared" si="145"/>
        <v>0</v>
      </c>
      <c r="Z147" s="36">
        <f t="shared" si="138"/>
        <v>0.5</v>
      </c>
      <c r="AA147" s="41">
        <f t="shared" si="146"/>
        <v>0.20202020202020199</v>
      </c>
      <c r="AB147" s="42">
        <f t="shared" si="147"/>
        <v>0.19696969696969702</v>
      </c>
      <c r="AC147" s="36">
        <f t="shared" si="148"/>
        <v>0.10101010101010099</v>
      </c>
      <c r="AD147" s="36">
        <f t="shared" si="149"/>
        <v>0</v>
      </c>
      <c r="AE147" s="36">
        <f t="shared" si="150"/>
        <v>0</v>
      </c>
      <c r="AF147" s="36">
        <f t="shared" si="151"/>
        <v>0</v>
      </c>
      <c r="AG147" s="36">
        <f t="shared" si="152"/>
        <v>0</v>
      </c>
      <c r="AH147" s="36">
        <f t="shared" si="130"/>
        <v>0.5</v>
      </c>
      <c r="AI147" s="41">
        <f t="shared" si="153"/>
        <v>0</v>
      </c>
      <c r="AJ147" s="36">
        <f t="shared" si="154"/>
        <v>0.20202020202020199</v>
      </c>
      <c r="AK147" s="42">
        <f t="shared" si="155"/>
        <v>0.14646464646464652</v>
      </c>
      <c r="AL147" s="36">
        <f t="shared" si="156"/>
        <v>0.10101010101010099</v>
      </c>
      <c r="AM147" s="36">
        <f t="shared" si="157"/>
        <v>5.0505050505050497E-2</v>
      </c>
      <c r="AN147" s="36">
        <f t="shared" si="158"/>
        <v>0</v>
      </c>
      <c r="AO147" s="36">
        <f t="shared" si="159"/>
        <v>0</v>
      </c>
      <c r="AP147" s="36">
        <f t="shared" si="131"/>
        <v>0.5</v>
      </c>
      <c r="AQ147" s="41">
        <f t="shared" si="160"/>
        <v>0</v>
      </c>
      <c r="AR147" s="36">
        <f t="shared" si="161"/>
        <v>0</v>
      </c>
      <c r="AS147" s="36">
        <f t="shared" si="162"/>
        <v>0</v>
      </c>
      <c r="AT147" s="42">
        <f t="shared" si="163"/>
        <v>0.4494949494949495</v>
      </c>
      <c r="AU147" s="36">
        <f t="shared" si="164"/>
        <v>5.0505050505050497E-2</v>
      </c>
      <c r="AV147" s="36">
        <f t="shared" si="165"/>
        <v>0</v>
      </c>
      <c r="AW147" s="36">
        <f t="shared" si="166"/>
        <v>0</v>
      </c>
      <c r="AX147" s="36">
        <f t="shared" si="132"/>
        <v>0.5</v>
      </c>
      <c r="AY147" s="41">
        <f t="shared" si="167"/>
        <v>0</v>
      </c>
      <c r="AZ147" s="36">
        <f t="shared" si="168"/>
        <v>0</v>
      </c>
      <c r="BA147" s="36">
        <f t="shared" si="169"/>
        <v>0</v>
      </c>
      <c r="BB147" s="36">
        <f t="shared" si="170"/>
        <v>0</v>
      </c>
      <c r="BC147" s="42">
        <f t="shared" si="171"/>
        <v>1.0000000000000009E-2</v>
      </c>
      <c r="BD147" s="87">
        <f t="shared" si="172"/>
        <v>0</v>
      </c>
      <c r="BE147" s="36">
        <f t="shared" si="173"/>
        <v>0</v>
      </c>
      <c r="BF147" s="43">
        <f t="shared" si="133"/>
        <v>0.99</v>
      </c>
      <c r="BG147" s="41">
        <f t="shared" si="174"/>
        <v>0</v>
      </c>
      <c r="BH147" s="36">
        <f t="shared" si="175"/>
        <v>0</v>
      </c>
      <c r="BI147" s="36">
        <f t="shared" si="176"/>
        <v>0</v>
      </c>
      <c r="BJ147" s="36">
        <f t="shared" si="177"/>
        <v>0</v>
      </c>
      <c r="BK147" s="36">
        <f t="shared" si="178"/>
        <v>0</v>
      </c>
      <c r="BL147" s="42">
        <f t="shared" si="179"/>
        <v>0.51</v>
      </c>
      <c r="BM147" s="36">
        <f t="shared" si="180"/>
        <v>0</v>
      </c>
      <c r="BN147" s="43">
        <f t="shared" si="134"/>
        <v>0.49</v>
      </c>
      <c r="BO147" s="41">
        <f t="shared" si="181"/>
        <v>0</v>
      </c>
      <c r="BP147" s="36">
        <f t="shared" si="182"/>
        <v>0</v>
      </c>
      <c r="BQ147" s="36">
        <f t="shared" si="183"/>
        <v>0</v>
      </c>
      <c r="BR147" s="36">
        <f t="shared" si="184"/>
        <v>0</v>
      </c>
      <c r="BS147" s="36">
        <f t="shared" si="185"/>
        <v>0</v>
      </c>
      <c r="BT147" s="36">
        <f t="shared" si="186"/>
        <v>0</v>
      </c>
      <c r="BU147" s="42">
        <f t="shared" si="187"/>
        <v>0.51</v>
      </c>
      <c r="BV147" s="43">
        <f t="shared" si="135"/>
        <v>0.49</v>
      </c>
      <c r="BX147" s="69">
        <f t="shared" si="113"/>
        <v>3.9180613789518189E-18</v>
      </c>
      <c r="BY147" s="69">
        <f t="shared" si="114"/>
        <v>4.1123781294437521E-19</v>
      </c>
      <c r="BZ147" s="69">
        <f t="shared" si="115"/>
        <v>1.1885764086749345E-19</v>
      </c>
      <c r="CA147" s="69">
        <f t="shared" si="116"/>
        <v>2.5842947307600758E-19</v>
      </c>
      <c r="CB147" s="69">
        <f t="shared" si="117"/>
        <v>3.9211518624888469E-20</v>
      </c>
      <c r="CC147" s="69">
        <f t="shared" si="118"/>
        <v>0</v>
      </c>
      <c r="CD147" s="69">
        <f t="shared" si="119"/>
        <v>0</v>
      </c>
      <c r="CE147" s="69">
        <f t="shared" si="120"/>
        <v>1</v>
      </c>
    </row>
    <row r="148" spans="2:83" s="7" customFormat="1" ht="15.75" customHeight="1">
      <c r="B148" s="172">
        <v>121</v>
      </c>
      <c r="C148" s="173"/>
      <c r="D148" s="63">
        <f t="shared" si="121"/>
        <v>1.9431680916123527E-15</v>
      </c>
      <c r="E148" s="64">
        <f t="shared" si="122"/>
        <v>2.0395397593075483E-16</v>
      </c>
      <c r="F148" s="64">
        <f t="shared" si="123"/>
        <v>5.894761537396369E-17</v>
      </c>
      <c r="G148" s="64">
        <f t="shared" si="124"/>
        <v>1.2816856525815425E-16</v>
      </c>
      <c r="H148" s="64">
        <f t="shared" si="125"/>
        <v>1.9447019930870144E-17</v>
      </c>
      <c r="I148" s="64">
        <f t="shared" si="126"/>
        <v>0</v>
      </c>
      <c r="J148" s="64">
        <f t="shared" si="127"/>
        <v>0</v>
      </c>
      <c r="K148" s="65">
        <f t="shared" si="128"/>
        <v>999.99999999999977</v>
      </c>
      <c r="L148" s="59">
        <f t="shared" si="112"/>
        <v>999.99999999999977</v>
      </c>
      <c r="M148" s="1"/>
      <c r="N148" s="17">
        <f t="shared" si="136"/>
        <v>2.2687839030494545E-15</v>
      </c>
      <c r="O148" s="27">
        <f t="shared" si="137"/>
        <v>1.9216557612602543E-12</v>
      </c>
      <c r="P148" s="17"/>
      <c r="Q148" s="52">
        <v>121</v>
      </c>
      <c r="R148" s="149">
        <f t="shared" si="129"/>
        <v>0.5</v>
      </c>
      <c r="S148" s="35">
        <f t="shared" si="139"/>
        <v>0.4747474747474747</v>
      </c>
      <c r="T148" s="36">
        <f t="shared" si="140"/>
        <v>2.5252525252525249E-2</v>
      </c>
      <c r="U148" s="36">
        <f t="shared" si="141"/>
        <v>0</v>
      </c>
      <c r="V148" s="36">
        <f t="shared" si="142"/>
        <v>0</v>
      </c>
      <c r="W148" s="36">
        <f t="shared" si="143"/>
        <v>0</v>
      </c>
      <c r="X148" s="36">
        <f t="shared" si="144"/>
        <v>0</v>
      </c>
      <c r="Y148" s="36">
        <f t="shared" si="145"/>
        <v>0</v>
      </c>
      <c r="Z148" s="36">
        <f t="shared" si="138"/>
        <v>0.5</v>
      </c>
      <c r="AA148" s="41">
        <f t="shared" si="146"/>
        <v>0.20202020202020199</v>
      </c>
      <c r="AB148" s="42">
        <f t="shared" si="147"/>
        <v>0.19696969696969702</v>
      </c>
      <c r="AC148" s="36">
        <f t="shared" si="148"/>
        <v>0.10101010101010099</v>
      </c>
      <c r="AD148" s="36">
        <f t="shared" si="149"/>
        <v>0</v>
      </c>
      <c r="AE148" s="36">
        <f t="shared" si="150"/>
        <v>0</v>
      </c>
      <c r="AF148" s="36">
        <f t="shared" si="151"/>
        <v>0</v>
      </c>
      <c r="AG148" s="36">
        <f t="shared" si="152"/>
        <v>0</v>
      </c>
      <c r="AH148" s="36">
        <f t="shared" si="130"/>
        <v>0.5</v>
      </c>
      <c r="AI148" s="41">
        <f t="shared" si="153"/>
        <v>0</v>
      </c>
      <c r="AJ148" s="36">
        <f t="shared" si="154"/>
        <v>0.20202020202020199</v>
      </c>
      <c r="AK148" s="42">
        <f t="shared" si="155"/>
        <v>0.14646464646464652</v>
      </c>
      <c r="AL148" s="36">
        <f t="shared" si="156"/>
        <v>0.10101010101010099</v>
      </c>
      <c r="AM148" s="36">
        <f t="shared" si="157"/>
        <v>5.0505050505050497E-2</v>
      </c>
      <c r="AN148" s="36">
        <f t="shared" si="158"/>
        <v>0</v>
      </c>
      <c r="AO148" s="36">
        <f t="shared" si="159"/>
        <v>0</v>
      </c>
      <c r="AP148" s="36">
        <f t="shared" si="131"/>
        <v>0.5</v>
      </c>
      <c r="AQ148" s="41">
        <f t="shared" si="160"/>
        <v>0</v>
      </c>
      <c r="AR148" s="36">
        <f t="shared" si="161"/>
        <v>0</v>
      </c>
      <c r="AS148" s="36">
        <f t="shared" si="162"/>
        <v>0</v>
      </c>
      <c r="AT148" s="42">
        <f t="shared" si="163"/>
        <v>0.4494949494949495</v>
      </c>
      <c r="AU148" s="36">
        <f t="shared" si="164"/>
        <v>5.0505050505050497E-2</v>
      </c>
      <c r="AV148" s="36">
        <f t="shared" si="165"/>
        <v>0</v>
      </c>
      <c r="AW148" s="36">
        <f t="shared" si="166"/>
        <v>0</v>
      </c>
      <c r="AX148" s="36">
        <f t="shared" si="132"/>
        <v>0.5</v>
      </c>
      <c r="AY148" s="41">
        <f t="shared" si="167"/>
        <v>0</v>
      </c>
      <c r="AZ148" s="36">
        <f t="shared" si="168"/>
        <v>0</v>
      </c>
      <c r="BA148" s="36">
        <f t="shared" si="169"/>
        <v>0</v>
      </c>
      <c r="BB148" s="36">
        <f t="shared" si="170"/>
        <v>0</v>
      </c>
      <c r="BC148" s="42">
        <f t="shared" si="171"/>
        <v>1.0000000000000009E-2</v>
      </c>
      <c r="BD148" s="87">
        <f t="shared" si="172"/>
        <v>0</v>
      </c>
      <c r="BE148" s="36">
        <f t="shared" si="173"/>
        <v>0</v>
      </c>
      <c r="BF148" s="43">
        <f t="shared" si="133"/>
        <v>0.99</v>
      </c>
      <c r="BG148" s="41">
        <f t="shared" si="174"/>
        <v>0</v>
      </c>
      <c r="BH148" s="36">
        <f t="shared" si="175"/>
        <v>0</v>
      </c>
      <c r="BI148" s="36">
        <f t="shared" si="176"/>
        <v>0</v>
      </c>
      <c r="BJ148" s="36">
        <f t="shared" si="177"/>
        <v>0</v>
      </c>
      <c r="BK148" s="36">
        <f t="shared" si="178"/>
        <v>0</v>
      </c>
      <c r="BL148" s="42">
        <f t="shared" si="179"/>
        <v>0.51</v>
      </c>
      <c r="BM148" s="36">
        <f t="shared" si="180"/>
        <v>0</v>
      </c>
      <c r="BN148" s="43">
        <f t="shared" si="134"/>
        <v>0.49</v>
      </c>
      <c r="BO148" s="41">
        <f t="shared" si="181"/>
        <v>0</v>
      </c>
      <c r="BP148" s="36">
        <f t="shared" si="182"/>
        <v>0</v>
      </c>
      <c r="BQ148" s="36">
        <f t="shared" si="183"/>
        <v>0</v>
      </c>
      <c r="BR148" s="36">
        <f t="shared" si="184"/>
        <v>0</v>
      </c>
      <c r="BS148" s="36">
        <f t="shared" si="185"/>
        <v>0</v>
      </c>
      <c r="BT148" s="36">
        <f t="shared" si="186"/>
        <v>0</v>
      </c>
      <c r="BU148" s="42">
        <f t="shared" si="187"/>
        <v>0.51</v>
      </c>
      <c r="BV148" s="43">
        <f t="shared" si="135"/>
        <v>0.49</v>
      </c>
      <c r="BX148" s="69">
        <f t="shared" si="113"/>
        <v>1.9431680916123533E-18</v>
      </c>
      <c r="BY148" s="69">
        <f t="shared" si="114"/>
        <v>2.0395397593075487E-19</v>
      </c>
      <c r="BZ148" s="69">
        <f t="shared" si="115"/>
        <v>5.8947615373963707E-20</v>
      </c>
      <c r="CA148" s="69">
        <f t="shared" si="116"/>
        <v>1.2816856525815428E-19</v>
      </c>
      <c r="CB148" s="69">
        <f t="shared" si="117"/>
        <v>1.9447019930870148E-20</v>
      </c>
      <c r="CC148" s="69">
        <f t="shared" si="118"/>
        <v>0</v>
      </c>
      <c r="CD148" s="69">
        <f t="shared" si="119"/>
        <v>0</v>
      </c>
      <c r="CE148" s="69">
        <f t="shared" si="120"/>
        <v>1</v>
      </c>
    </row>
    <row r="149" spans="2:83" s="7" customFormat="1" ht="15.75" customHeight="1">
      <c r="B149" s="172">
        <v>122</v>
      </c>
      <c r="C149" s="173">
        <v>2</v>
      </c>
      <c r="D149" s="63">
        <f t="shared" si="121"/>
        <v>9.6371696792318854E-16</v>
      </c>
      <c r="E149" s="64">
        <f t="shared" si="122"/>
        <v>1.0115126330464519E-16</v>
      </c>
      <c r="F149" s="64">
        <f t="shared" si="123"/>
        <v>2.9235153355858806E-17</v>
      </c>
      <c r="G149" s="64">
        <f t="shared" si="124"/>
        <v>6.3565427350782831E-17</v>
      </c>
      <c r="H149" s="64">
        <f t="shared" si="125"/>
        <v>9.6447823524459695E-18</v>
      </c>
      <c r="I149" s="64">
        <f t="shared" si="126"/>
        <v>0</v>
      </c>
      <c r="J149" s="64">
        <f t="shared" si="127"/>
        <v>0</v>
      </c>
      <c r="K149" s="65">
        <f t="shared" si="128"/>
        <v>999.99999999999977</v>
      </c>
      <c r="L149" s="59">
        <f t="shared" si="112"/>
        <v>999.99999999999977</v>
      </c>
      <c r="M149" s="1"/>
      <c r="N149" s="17">
        <f t="shared" si="136"/>
        <v>1.125206624839126E-15</v>
      </c>
      <c r="O149" s="27">
        <f t="shared" si="137"/>
        <v>9.5304829226120585E-13</v>
      </c>
      <c r="P149" s="17"/>
      <c r="Q149" s="52">
        <v>122</v>
      </c>
      <c r="R149" s="149">
        <f t="shared" si="129"/>
        <v>0.5</v>
      </c>
      <c r="S149" s="35">
        <f t="shared" si="139"/>
        <v>0.4747474747474747</v>
      </c>
      <c r="T149" s="36">
        <f t="shared" si="140"/>
        <v>2.5252525252525249E-2</v>
      </c>
      <c r="U149" s="36">
        <f t="shared" si="141"/>
        <v>0</v>
      </c>
      <c r="V149" s="36">
        <f t="shared" si="142"/>
        <v>0</v>
      </c>
      <c r="W149" s="36">
        <f t="shared" si="143"/>
        <v>0</v>
      </c>
      <c r="X149" s="36">
        <f t="shared" si="144"/>
        <v>0</v>
      </c>
      <c r="Y149" s="36">
        <f t="shared" si="145"/>
        <v>0</v>
      </c>
      <c r="Z149" s="36">
        <f t="shared" si="138"/>
        <v>0.5</v>
      </c>
      <c r="AA149" s="41">
        <f t="shared" si="146"/>
        <v>0.20202020202020199</v>
      </c>
      <c r="AB149" s="42">
        <f t="shared" si="147"/>
        <v>0.19696969696969702</v>
      </c>
      <c r="AC149" s="36">
        <f t="shared" si="148"/>
        <v>0.10101010101010099</v>
      </c>
      <c r="AD149" s="36">
        <f t="shared" si="149"/>
        <v>0</v>
      </c>
      <c r="AE149" s="36">
        <f t="shared" si="150"/>
        <v>0</v>
      </c>
      <c r="AF149" s="36">
        <f t="shared" si="151"/>
        <v>0</v>
      </c>
      <c r="AG149" s="36">
        <f t="shared" si="152"/>
        <v>0</v>
      </c>
      <c r="AH149" s="36">
        <f t="shared" si="130"/>
        <v>0.5</v>
      </c>
      <c r="AI149" s="41">
        <f t="shared" si="153"/>
        <v>0</v>
      </c>
      <c r="AJ149" s="36">
        <f t="shared" si="154"/>
        <v>0.20202020202020199</v>
      </c>
      <c r="AK149" s="42">
        <f t="shared" si="155"/>
        <v>0.14646464646464652</v>
      </c>
      <c r="AL149" s="36">
        <f t="shared" si="156"/>
        <v>0.10101010101010099</v>
      </c>
      <c r="AM149" s="36">
        <f t="shared" si="157"/>
        <v>5.0505050505050497E-2</v>
      </c>
      <c r="AN149" s="36">
        <f t="shared" si="158"/>
        <v>0</v>
      </c>
      <c r="AO149" s="36">
        <f t="shared" si="159"/>
        <v>0</v>
      </c>
      <c r="AP149" s="36">
        <f t="shared" si="131"/>
        <v>0.5</v>
      </c>
      <c r="AQ149" s="41">
        <f t="shared" si="160"/>
        <v>0</v>
      </c>
      <c r="AR149" s="36">
        <f t="shared" si="161"/>
        <v>0</v>
      </c>
      <c r="AS149" s="36">
        <f t="shared" si="162"/>
        <v>0</v>
      </c>
      <c r="AT149" s="42">
        <f t="shared" si="163"/>
        <v>0.4494949494949495</v>
      </c>
      <c r="AU149" s="36">
        <f t="shared" si="164"/>
        <v>5.0505050505050497E-2</v>
      </c>
      <c r="AV149" s="36">
        <f t="shared" si="165"/>
        <v>0</v>
      </c>
      <c r="AW149" s="36">
        <f t="shared" si="166"/>
        <v>0</v>
      </c>
      <c r="AX149" s="36">
        <f t="shared" si="132"/>
        <v>0.5</v>
      </c>
      <c r="AY149" s="41">
        <f t="shared" si="167"/>
        <v>0</v>
      </c>
      <c r="AZ149" s="36">
        <f t="shared" si="168"/>
        <v>0</v>
      </c>
      <c r="BA149" s="36">
        <f t="shared" si="169"/>
        <v>0</v>
      </c>
      <c r="BB149" s="36">
        <f t="shared" si="170"/>
        <v>0</v>
      </c>
      <c r="BC149" s="42">
        <f t="shared" si="171"/>
        <v>1.0000000000000009E-2</v>
      </c>
      <c r="BD149" s="87">
        <f t="shared" si="172"/>
        <v>0</v>
      </c>
      <c r="BE149" s="36">
        <f t="shared" si="173"/>
        <v>0</v>
      </c>
      <c r="BF149" s="43">
        <f t="shared" si="133"/>
        <v>0.99</v>
      </c>
      <c r="BG149" s="41">
        <f t="shared" si="174"/>
        <v>0</v>
      </c>
      <c r="BH149" s="36">
        <f t="shared" si="175"/>
        <v>0</v>
      </c>
      <c r="BI149" s="36">
        <f t="shared" si="176"/>
        <v>0</v>
      </c>
      <c r="BJ149" s="36">
        <f t="shared" si="177"/>
        <v>0</v>
      </c>
      <c r="BK149" s="36">
        <f t="shared" si="178"/>
        <v>0</v>
      </c>
      <c r="BL149" s="42">
        <f t="shared" si="179"/>
        <v>0.51</v>
      </c>
      <c r="BM149" s="36">
        <f t="shared" si="180"/>
        <v>0</v>
      </c>
      <c r="BN149" s="43">
        <f t="shared" si="134"/>
        <v>0.49</v>
      </c>
      <c r="BO149" s="41">
        <f t="shared" si="181"/>
        <v>0</v>
      </c>
      <c r="BP149" s="36">
        <f t="shared" si="182"/>
        <v>0</v>
      </c>
      <c r="BQ149" s="36">
        <f t="shared" si="183"/>
        <v>0</v>
      </c>
      <c r="BR149" s="36">
        <f t="shared" si="184"/>
        <v>0</v>
      </c>
      <c r="BS149" s="36">
        <f t="shared" si="185"/>
        <v>0</v>
      </c>
      <c r="BT149" s="36">
        <f t="shared" si="186"/>
        <v>0</v>
      </c>
      <c r="BU149" s="42">
        <f t="shared" si="187"/>
        <v>0.51</v>
      </c>
      <c r="BV149" s="43">
        <f t="shared" si="135"/>
        <v>0.49</v>
      </c>
      <c r="BX149" s="69">
        <f t="shared" si="113"/>
        <v>9.6371696792318871E-19</v>
      </c>
      <c r="BY149" s="69">
        <f t="shared" si="114"/>
        <v>1.0115126330464522E-19</v>
      </c>
      <c r="BZ149" s="69">
        <f t="shared" si="115"/>
        <v>2.923515335585881E-20</v>
      </c>
      <c r="CA149" s="69">
        <f t="shared" si="116"/>
        <v>6.3565427350782842E-20</v>
      </c>
      <c r="CB149" s="69">
        <f t="shared" si="117"/>
        <v>9.6447823524459724E-21</v>
      </c>
      <c r="CC149" s="69">
        <f t="shared" si="118"/>
        <v>0</v>
      </c>
      <c r="CD149" s="69">
        <f t="shared" si="119"/>
        <v>0</v>
      </c>
      <c r="CE149" s="69">
        <f t="shared" si="120"/>
        <v>1</v>
      </c>
    </row>
    <row r="150" spans="2:83" s="7" customFormat="1" ht="15.75" customHeight="1">
      <c r="B150" s="172">
        <v>123</v>
      </c>
      <c r="C150" s="173"/>
      <c r="D150" s="63">
        <f t="shared" si="121"/>
        <v>4.7795679554022996E-16</v>
      </c>
      <c r="E150" s="64">
        <f t="shared" si="122"/>
        <v>5.0166112337027569E-17</v>
      </c>
      <c r="F150" s="64">
        <f t="shared" si="123"/>
        <v>1.4499215724307118E-17</v>
      </c>
      <c r="G150" s="64">
        <f t="shared" si="124"/>
        <v>3.1525384350186106E-17</v>
      </c>
      <c r="H150" s="64">
        <f t="shared" si="125"/>
        <v>4.7833458390114101E-18</v>
      </c>
      <c r="I150" s="64">
        <f t="shared" si="126"/>
        <v>0</v>
      </c>
      <c r="J150" s="64">
        <f t="shared" si="127"/>
        <v>0</v>
      </c>
      <c r="K150" s="65">
        <f t="shared" si="128"/>
        <v>999.99999999999977</v>
      </c>
      <c r="L150" s="59">
        <f t="shared" si="112"/>
        <v>999.99999999999977</v>
      </c>
      <c r="M150" s="1"/>
      <c r="N150" s="17">
        <f t="shared" si="136"/>
        <v>5.580478349231659E-16</v>
      </c>
      <c r="O150" s="27">
        <f t="shared" si="137"/>
        <v>4.7266582830553102E-13</v>
      </c>
      <c r="P150" s="17"/>
      <c r="Q150" s="52">
        <v>123</v>
      </c>
      <c r="R150" s="149">
        <f t="shared" si="129"/>
        <v>0.5</v>
      </c>
      <c r="S150" s="35">
        <f t="shared" si="139"/>
        <v>0.4747474747474747</v>
      </c>
      <c r="T150" s="36">
        <f t="shared" si="140"/>
        <v>2.5252525252525249E-2</v>
      </c>
      <c r="U150" s="36">
        <f t="shared" si="141"/>
        <v>0</v>
      </c>
      <c r="V150" s="36">
        <f t="shared" si="142"/>
        <v>0</v>
      </c>
      <c r="W150" s="36">
        <f t="shared" si="143"/>
        <v>0</v>
      </c>
      <c r="X150" s="36">
        <f t="shared" si="144"/>
        <v>0</v>
      </c>
      <c r="Y150" s="36">
        <f t="shared" si="145"/>
        <v>0</v>
      </c>
      <c r="Z150" s="36">
        <f t="shared" si="138"/>
        <v>0.5</v>
      </c>
      <c r="AA150" s="41">
        <f t="shared" si="146"/>
        <v>0.20202020202020199</v>
      </c>
      <c r="AB150" s="42">
        <f t="shared" si="147"/>
        <v>0.19696969696969702</v>
      </c>
      <c r="AC150" s="36">
        <f t="shared" si="148"/>
        <v>0.10101010101010099</v>
      </c>
      <c r="AD150" s="36">
        <f t="shared" si="149"/>
        <v>0</v>
      </c>
      <c r="AE150" s="36">
        <f t="shared" si="150"/>
        <v>0</v>
      </c>
      <c r="AF150" s="36">
        <f t="shared" si="151"/>
        <v>0</v>
      </c>
      <c r="AG150" s="36">
        <f t="shared" si="152"/>
        <v>0</v>
      </c>
      <c r="AH150" s="36">
        <f t="shared" si="130"/>
        <v>0.5</v>
      </c>
      <c r="AI150" s="41">
        <f t="shared" si="153"/>
        <v>0</v>
      </c>
      <c r="AJ150" s="36">
        <f t="shared" si="154"/>
        <v>0.20202020202020199</v>
      </c>
      <c r="AK150" s="42">
        <f t="shared" si="155"/>
        <v>0.14646464646464652</v>
      </c>
      <c r="AL150" s="36">
        <f t="shared" si="156"/>
        <v>0.10101010101010099</v>
      </c>
      <c r="AM150" s="36">
        <f t="shared" si="157"/>
        <v>5.0505050505050497E-2</v>
      </c>
      <c r="AN150" s="36">
        <f t="shared" si="158"/>
        <v>0</v>
      </c>
      <c r="AO150" s="36">
        <f t="shared" si="159"/>
        <v>0</v>
      </c>
      <c r="AP150" s="36">
        <f t="shared" si="131"/>
        <v>0.5</v>
      </c>
      <c r="AQ150" s="41">
        <f t="shared" si="160"/>
        <v>0</v>
      </c>
      <c r="AR150" s="36">
        <f t="shared" si="161"/>
        <v>0</v>
      </c>
      <c r="AS150" s="36">
        <f t="shared" si="162"/>
        <v>0</v>
      </c>
      <c r="AT150" s="42">
        <f t="shared" si="163"/>
        <v>0.4494949494949495</v>
      </c>
      <c r="AU150" s="36">
        <f t="shared" si="164"/>
        <v>5.0505050505050497E-2</v>
      </c>
      <c r="AV150" s="36">
        <f t="shared" si="165"/>
        <v>0</v>
      </c>
      <c r="AW150" s="36">
        <f t="shared" si="166"/>
        <v>0</v>
      </c>
      <c r="AX150" s="36">
        <f t="shared" si="132"/>
        <v>0.5</v>
      </c>
      <c r="AY150" s="41">
        <f t="shared" si="167"/>
        <v>0</v>
      </c>
      <c r="AZ150" s="36">
        <f t="shared" si="168"/>
        <v>0</v>
      </c>
      <c r="BA150" s="36">
        <f t="shared" si="169"/>
        <v>0</v>
      </c>
      <c r="BB150" s="36">
        <f t="shared" si="170"/>
        <v>0</v>
      </c>
      <c r="BC150" s="42">
        <f t="shared" si="171"/>
        <v>1.0000000000000009E-2</v>
      </c>
      <c r="BD150" s="87">
        <f t="shared" si="172"/>
        <v>0</v>
      </c>
      <c r="BE150" s="36">
        <f t="shared" si="173"/>
        <v>0</v>
      </c>
      <c r="BF150" s="43">
        <f t="shared" si="133"/>
        <v>0.99</v>
      </c>
      <c r="BG150" s="41">
        <f t="shared" si="174"/>
        <v>0</v>
      </c>
      <c r="BH150" s="36">
        <f t="shared" si="175"/>
        <v>0</v>
      </c>
      <c r="BI150" s="36">
        <f t="shared" si="176"/>
        <v>0</v>
      </c>
      <c r="BJ150" s="36">
        <f t="shared" si="177"/>
        <v>0</v>
      </c>
      <c r="BK150" s="36">
        <f t="shared" si="178"/>
        <v>0</v>
      </c>
      <c r="BL150" s="42">
        <f t="shared" si="179"/>
        <v>0.51</v>
      </c>
      <c r="BM150" s="36">
        <f t="shared" si="180"/>
        <v>0</v>
      </c>
      <c r="BN150" s="43">
        <f t="shared" si="134"/>
        <v>0.49</v>
      </c>
      <c r="BO150" s="41">
        <f t="shared" si="181"/>
        <v>0</v>
      </c>
      <c r="BP150" s="36">
        <f t="shared" si="182"/>
        <v>0</v>
      </c>
      <c r="BQ150" s="36">
        <f t="shared" si="183"/>
        <v>0</v>
      </c>
      <c r="BR150" s="36">
        <f t="shared" si="184"/>
        <v>0</v>
      </c>
      <c r="BS150" s="36">
        <f t="shared" si="185"/>
        <v>0</v>
      </c>
      <c r="BT150" s="36">
        <f t="shared" si="186"/>
        <v>0</v>
      </c>
      <c r="BU150" s="42">
        <f t="shared" si="187"/>
        <v>0.51</v>
      </c>
      <c r="BV150" s="43">
        <f t="shared" si="135"/>
        <v>0.49</v>
      </c>
      <c r="BX150" s="69">
        <f t="shared" si="113"/>
        <v>4.7795679554023007E-19</v>
      </c>
      <c r="BY150" s="69">
        <f t="shared" si="114"/>
        <v>5.016611233702758E-20</v>
      </c>
      <c r="BZ150" s="69">
        <f t="shared" si="115"/>
        <v>1.4499215724307121E-20</v>
      </c>
      <c r="CA150" s="69">
        <f t="shared" si="116"/>
        <v>3.1525384350186113E-20</v>
      </c>
      <c r="CB150" s="69">
        <f t="shared" si="117"/>
        <v>4.7833458390114112E-21</v>
      </c>
      <c r="CC150" s="69">
        <f t="shared" si="118"/>
        <v>0</v>
      </c>
      <c r="CD150" s="69">
        <f t="shared" si="119"/>
        <v>0</v>
      </c>
      <c r="CE150" s="69">
        <f t="shared" si="120"/>
        <v>1</v>
      </c>
    </row>
    <row r="151" spans="2:83" s="7" customFormat="1" ht="15.75" customHeight="1">
      <c r="B151" s="172">
        <v>124</v>
      </c>
      <c r="C151" s="173">
        <v>2</v>
      </c>
      <c r="D151" s="63">
        <f t="shared" si="121"/>
        <v>2.3704334987001371E-16</v>
      </c>
      <c r="E151" s="64">
        <f t="shared" si="122"/>
        <v>2.4879954483926816E-17</v>
      </c>
      <c r="F151" s="64">
        <f t="shared" si="123"/>
        <v>7.1909065795225148E-18</v>
      </c>
      <c r="G151" s="64">
        <f t="shared" si="124"/>
        <v>1.5635068291175282E-17</v>
      </c>
      <c r="H151" s="64">
        <f t="shared" si="125"/>
        <v>2.3723082096271453E-18</v>
      </c>
      <c r="I151" s="64">
        <f t="shared" si="126"/>
        <v>0</v>
      </c>
      <c r="J151" s="64">
        <f t="shared" si="127"/>
        <v>0</v>
      </c>
      <c r="K151" s="65">
        <f t="shared" si="128"/>
        <v>999.99999999999977</v>
      </c>
      <c r="L151" s="59">
        <f t="shared" si="112"/>
        <v>999.99999999999977</v>
      </c>
      <c r="M151" s="1"/>
      <c r="N151" s="17">
        <f t="shared" si="136"/>
        <v>2.7676462117314551E-16</v>
      </c>
      <c r="O151" s="27">
        <f t="shared" si="137"/>
        <v>2.3441936699294536E-13</v>
      </c>
      <c r="P151" s="17"/>
      <c r="Q151" s="52">
        <v>124</v>
      </c>
      <c r="R151" s="149">
        <f t="shared" si="129"/>
        <v>0.5</v>
      </c>
      <c r="S151" s="35">
        <f t="shared" si="139"/>
        <v>0.4747474747474747</v>
      </c>
      <c r="T151" s="36">
        <f t="shared" si="140"/>
        <v>2.5252525252525249E-2</v>
      </c>
      <c r="U151" s="36">
        <f t="shared" si="141"/>
        <v>0</v>
      </c>
      <c r="V151" s="36">
        <f t="shared" si="142"/>
        <v>0</v>
      </c>
      <c r="W151" s="36">
        <f t="shared" si="143"/>
        <v>0</v>
      </c>
      <c r="X151" s="36">
        <f t="shared" si="144"/>
        <v>0</v>
      </c>
      <c r="Y151" s="36">
        <f t="shared" si="145"/>
        <v>0</v>
      </c>
      <c r="Z151" s="36">
        <f t="shared" si="138"/>
        <v>0.5</v>
      </c>
      <c r="AA151" s="41">
        <f t="shared" si="146"/>
        <v>0.20202020202020199</v>
      </c>
      <c r="AB151" s="42">
        <f t="shared" si="147"/>
        <v>0.19696969696969702</v>
      </c>
      <c r="AC151" s="36">
        <f t="shared" si="148"/>
        <v>0.10101010101010099</v>
      </c>
      <c r="AD151" s="36">
        <f t="shared" si="149"/>
        <v>0</v>
      </c>
      <c r="AE151" s="36">
        <f t="shared" si="150"/>
        <v>0</v>
      </c>
      <c r="AF151" s="36">
        <f t="shared" si="151"/>
        <v>0</v>
      </c>
      <c r="AG151" s="36">
        <f t="shared" si="152"/>
        <v>0</v>
      </c>
      <c r="AH151" s="36">
        <f t="shared" si="130"/>
        <v>0.5</v>
      </c>
      <c r="AI151" s="41">
        <f t="shared" si="153"/>
        <v>0</v>
      </c>
      <c r="AJ151" s="36">
        <f t="shared" si="154"/>
        <v>0.20202020202020199</v>
      </c>
      <c r="AK151" s="42">
        <f t="shared" si="155"/>
        <v>0.14646464646464652</v>
      </c>
      <c r="AL151" s="36">
        <f t="shared" si="156"/>
        <v>0.10101010101010099</v>
      </c>
      <c r="AM151" s="36">
        <f t="shared" si="157"/>
        <v>5.0505050505050497E-2</v>
      </c>
      <c r="AN151" s="36">
        <f t="shared" si="158"/>
        <v>0</v>
      </c>
      <c r="AO151" s="36">
        <f t="shared" si="159"/>
        <v>0</v>
      </c>
      <c r="AP151" s="36">
        <f t="shared" si="131"/>
        <v>0.5</v>
      </c>
      <c r="AQ151" s="41">
        <f t="shared" si="160"/>
        <v>0</v>
      </c>
      <c r="AR151" s="36">
        <f t="shared" si="161"/>
        <v>0</v>
      </c>
      <c r="AS151" s="36">
        <f t="shared" si="162"/>
        <v>0</v>
      </c>
      <c r="AT151" s="42">
        <f t="shared" si="163"/>
        <v>0.4494949494949495</v>
      </c>
      <c r="AU151" s="36">
        <f t="shared" si="164"/>
        <v>5.0505050505050497E-2</v>
      </c>
      <c r="AV151" s="36">
        <f t="shared" si="165"/>
        <v>0</v>
      </c>
      <c r="AW151" s="36">
        <f t="shared" si="166"/>
        <v>0</v>
      </c>
      <c r="AX151" s="36">
        <f t="shared" si="132"/>
        <v>0.5</v>
      </c>
      <c r="AY151" s="41">
        <f t="shared" si="167"/>
        <v>0</v>
      </c>
      <c r="AZ151" s="36">
        <f t="shared" si="168"/>
        <v>0</v>
      </c>
      <c r="BA151" s="36">
        <f t="shared" si="169"/>
        <v>0</v>
      </c>
      <c r="BB151" s="36">
        <f t="shared" si="170"/>
        <v>0</v>
      </c>
      <c r="BC151" s="42">
        <f t="shared" si="171"/>
        <v>1.0000000000000009E-2</v>
      </c>
      <c r="BD151" s="87">
        <f t="shared" si="172"/>
        <v>0</v>
      </c>
      <c r="BE151" s="36">
        <f t="shared" si="173"/>
        <v>0</v>
      </c>
      <c r="BF151" s="43">
        <f t="shared" si="133"/>
        <v>0.99</v>
      </c>
      <c r="BG151" s="41">
        <f t="shared" si="174"/>
        <v>0</v>
      </c>
      <c r="BH151" s="36">
        <f t="shared" si="175"/>
        <v>0</v>
      </c>
      <c r="BI151" s="36">
        <f t="shared" si="176"/>
        <v>0</v>
      </c>
      <c r="BJ151" s="36">
        <f t="shared" si="177"/>
        <v>0</v>
      </c>
      <c r="BK151" s="36">
        <f t="shared" si="178"/>
        <v>0</v>
      </c>
      <c r="BL151" s="42">
        <f t="shared" si="179"/>
        <v>0.51</v>
      </c>
      <c r="BM151" s="36">
        <f t="shared" si="180"/>
        <v>0</v>
      </c>
      <c r="BN151" s="43">
        <f t="shared" si="134"/>
        <v>0.49</v>
      </c>
      <c r="BO151" s="41">
        <f t="shared" si="181"/>
        <v>0</v>
      </c>
      <c r="BP151" s="36">
        <f t="shared" si="182"/>
        <v>0</v>
      </c>
      <c r="BQ151" s="36">
        <f t="shared" si="183"/>
        <v>0</v>
      </c>
      <c r="BR151" s="36">
        <f t="shared" si="184"/>
        <v>0</v>
      </c>
      <c r="BS151" s="36">
        <f t="shared" si="185"/>
        <v>0</v>
      </c>
      <c r="BT151" s="36">
        <f t="shared" si="186"/>
        <v>0</v>
      </c>
      <c r="BU151" s="42">
        <f t="shared" si="187"/>
        <v>0.51</v>
      </c>
      <c r="BV151" s="43">
        <f t="shared" si="135"/>
        <v>0.49</v>
      </c>
      <c r="BX151" s="69">
        <f t="shared" si="113"/>
        <v>2.3704334987001376E-19</v>
      </c>
      <c r="BY151" s="69">
        <f t="shared" si="114"/>
        <v>2.4879954483926822E-20</v>
      </c>
      <c r="BZ151" s="69">
        <f t="shared" si="115"/>
        <v>7.190906579522517E-21</v>
      </c>
      <c r="CA151" s="69">
        <f t="shared" si="116"/>
        <v>1.5635068291175287E-20</v>
      </c>
      <c r="CB151" s="69">
        <f t="shared" si="117"/>
        <v>2.3723082096271457E-21</v>
      </c>
      <c r="CC151" s="69">
        <f t="shared" si="118"/>
        <v>0</v>
      </c>
      <c r="CD151" s="69">
        <f t="shared" si="119"/>
        <v>0</v>
      </c>
      <c r="CE151" s="69">
        <f t="shared" si="120"/>
        <v>1</v>
      </c>
    </row>
    <row r="152" spans="2:83" s="7" customFormat="1" ht="15.75" customHeight="1">
      <c r="B152" s="172">
        <v>125</v>
      </c>
      <c r="C152" s="173"/>
      <c r="D152" s="63">
        <f t="shared" si="121"/>
        <v>1.1756198518756748E-16</v>
      </c>
      <c r="E152" s="64">
        <f t="shared" si="122"/>
        <v>1.2339248673758156E-17</v>
      </c>
      <c r="F152" s="64">
        <f t="shared" si="123"/>
        <v>3.5663403054782286E-18</v>
      </c>
      <c r="G152" s="64">
        <f t="shared" si="124"/>
        <v>7.7542384318436893E-18</v>
      </c>
      <c r="H152" s="64">
        <f t="shared" si="125"/>
        <v>1.1765500957678771E-18</v>
      </c>
      <c r="I152" s="64">
        <f t="shared" si="126"/>
        <v>0</v>
      </c>
      <c r="J152" s="64">
        <f t="shared" si="127"/>
        <v>0</v>
      </c>
      <c r="K152" s="65">
        <f t="shared" si="128"/>
        <v>999.99999999999977</v>
      </c>
      <c r="L152" s="59">
        <f t="shared" si="112"/>
        <v>999.99999999999977</v>
      </c>
      <c r="M152" s="1"/>
      <c r="N152" s="17">
        <f t="shared" si="136"/>
        <v>1.3726180904530668E-16</v>
      </c>
      <c r="O152" s="27">
        <f t="shared" si="137"/>
        <v>1.1626065304038847E-13</v>
      </c>
      <c r="P152" s="17"/>
      <c r="Q152" s="52">
        <v>125</v>
      </c>
      <c r="R152" s="149">
        <f t="shared" si="129"/>
        <v>0.5</v>
      </c>
      <c r="S152" s="35">
        <f t="shared" si="139"/>
        <v>0.4747474747474747</v>
      </c>
      <c r="T152" s="36">
        <f t="shared" si="140"/>
        <v>2.5252525252525249E-2</v>
      </c>
      <c r="U152" s="36">
        <f t="shared" si="141"/>
        <v>0</v>
      </c>
      <c r="V152" s="36">
        <f t="shared" si="142"/>
        <v>0</v>
      </c>
      <c r="W152" s="36">
        <f t="shared" si="143"/>
        <v>0</v>
      </c>
      <c r="X152" s="36">
        <f t="shared" si="144"/>
        <v>0</v>
      </c>
      <c r="Y152" s="36">
        <f t="shared" si="145"/>
        <v>0</v>
      </c>
      <c r="Z152" s="36">
        <f t="shared" si="138"/>
        <v>0.5</v>
      </c>
      <c r="AA152" s="41">
        <f t="shared" si="146"/>
        <v>0.20202020202020199</v>
      </c>
      <c r="AB152" s="42">
        <f t="shared" si="147"/>
        <v>0.19696969696969702</v>
      </c>
      <c r="AC152" s="36">
        <f t="shared" si="148"/>
        <v>0.10101010101010099</v>
      </c>
      <c r="AD152" s="36">
        <f t="shared" si="149"/>
        <v>0</v>
      </c>
      <c r="AE152" s="36">
        <f t="shared" si="150"/>
        <v>0</v>
      </c>
      <c r="AF152" s="36">
        <f t="shared" si="151"/>
        <v>0</v>
      </c>
      <c r="AG152" s="36">
        <f t="shared" si="152"/>
        <v>0</v>
      </c>
      <c r="AH152" s="36">
        <f t="shared" si="130"/>
        <v>0.5</v>
      </c>
      <c r="AI152" s="41">
        <f t="shared" si="153"/>
        <v>0</v>
      </c>
      <c r="AJ152" s="36">
        <f t="shared" si="154"/>
        <v>0.20202020202020199</v>
      </c>
      <c r="AK152" s="42">
        <f t="shared" si="155"/>
        <v>0.14646464646464652</v>
      </c>
      <c r="AL152" s="36">
        <f t="shared" si="156"/>
        <v>0.10101010101010099</v>
      </c>
      <c r="AM152" s="36">
        <f t="shared" si="157"/>
        <v>5.0505050505050497E-2</v>
      </c>
      <c r="AN152" s="36">
        <f t="shared" si="158"/>
        <v>0</v>
      </c>
      <c r="AO152" s="36">
        <f t="shared" si="159"/>
        <v>0</v>
      </c>
      <c r="AP152" s="36">
        <f t="shared" si="131"/>
        <v>0.5</v>
      </c>
      <c r="AQ152" s="41">
        <f t="shared" si="160"/>
        <v>0</v>
      </c>
      <c r="AR152" s="36">
        <f t="shared" si="161"/>
        <v>0</v>
      </c>
      <c r="AS152" s="36">
        <f t="shared" si="162"/>
        <v>0</v>
      </c>
      <c r="AT152" s="42">
        <f t="shared" si="163"/>
        <v>0.4494949494949495</v>
      </c>
      <c r="AU152" s="36">
        <f t="shared" si="164"/>
        <v>5.0505050505050497E-2</v>
      </c>
      <c r="AV152" s="36">
        <f t="shared" si="165"/>
        <v>0</v>
      </c>
      <c r="AW152" s="36">
        <f t="shared" si="166"/>
        <v>0</v>
      </c>
      <c r="AX152" s="36">
        <f t="shared" si="132"/>
        <v>0.5</v>
      </c>
      <c r="AY152" s="41">
        <f t="shared" si="167"/>
        <v>0</v>
      </c>
      <c r="AZ152" s="36">
        <f t="shared" si="168"/>
        <v>0</v>
      </c>
      <c r="BA152" s="36">
        <f t="shared" si="169"/>
        <v>0</v>
      </c>
      <c r="BB152" s="36">
        <f t="shared" si="170"/>
        <v>0</v>
      </c>
      <c r="BC152" s="42">
        <f t="shared" si="171"/>
        <v>1.0000000000000009E-2</v>
      </c>
      <c r="BD152" s="87">
        <f t="shared" si="172"/>
        <v>0</v>
      </c>
      <c r="BE152" s="36">
        <f t="shared" si="173"/>
        <v>0</v>
      </c>
      <c r="BF152" s="43">
        <f t="shared" si="133"/>
        <v>0.99</v>
      </c>
      <c r="BG152" s="41">
        <f t="shared" si="174"/>
        <v>0</v>
      </c>
      <c r="BH152" s="36">
        <f t="shared" si="175"/>
        <v>0</v>
      </c>
      <c r="BI152" s="36">
        <f t="shared" si="176"/>
        <v>0</v>
      </c>
      <c r="BJ152" s="36">
        <f t="shared" si="177"/>
        <v>0</v>
      </c>
      <c r="BK152" s="36">
        <f t="shared" si="178"/>
        <v>0</v>
      </c>
      <c r="BL152" s="42">
        <f t="shared" si="179"/>
        <v>0.51</v>
      </c>
      <c r="BM152" s="36">
        <f t="shared" si="180"/>
        <v>0</v>
      </c>
      <c r="BN152" s="43">
        <f t="shared" si="134"/>
        <v>0.49</v>
      </c>
      <c r="BO152" s="41">
        <f t="shared" si="181"/>
        <v>0</v>
      </c>
      <c r="BP152" s="36">
        <f t="shared" si="182"/>
        <v>0</v>
      </c>
      <c r="BQ152" s="36">
        <f t="shared" si="183"/>
        <v>0</v>
      </c>
      <c r="BR152" s="36">
        <f t="shared" si="184"/>
        <v>0</v>
      </c>
      <c r="BS152" s="36">
        <f t="shared" si="185"/>
        <v>0</v>
      </c>
      <c r="BT152" s="36">
        <f t="shared" si="186"/>
        <v>0</v>
      </c>
      <c r="BU152" s="42">
        <f t="shared" si="187"/>
        <v>0.51</v>
      </c>
      <c r="BV152" s="43">
        <f t="shared" si="135"/>
        <v>0.49</v>
      </c>
      <c r="BX152" s="69">
        <f t="shared" si="113"/>
        <v>1.1756198518756749E-19</v>
      </c>
      <c r="BY152" s="69">
        <f t="shared" si="114"/>
        <v>1.2339248673758158E-20</v>
      </c>
      <c r="BZ152" s="69">
        <f t="shared" si="115"/>
        <v>3.5663403054782298E-21</v>
      </c>
      <c r="CA152" s="69">
        <f t="shared" si="116"/>
        <v>7.7542384318436907E-21</v>
      </c>
      <c r="CB152" s="69">
        <f t="shared" si="117"/>
        <v>1.1765500957678774E-21</v>
      </c>
      <c r="CC152" s="69">
        <f t="shared" si="118"/>
        <v>0</v>
      </c>
      <c r="CD152" s="69">
        <f t="shared" si="119"/>
        <v>0</v>
      </c>
      <c r="CE152" s="69">
        <f t="shared" si="120"/>
        <v>1</v>
      </c>
    </row>
    <row r="153" spans="2:83" s="7" customFormat="1" ht="15.75" customHeight="1">
      <c r="B153" s="172">
        <v>126</v>
      </c>
      <c r="C153" s="173">
        <v>2</v>
      </c>
      <c r="D153" s="63">
        <f t="shared" si="121"/>
        <v>5.8305033103947816E-17</v>
      </c>
      <c r="E153" s="64">
        <f t="shared" si="122"/>
        <v>6.1196678607754273E-18</v>
      </c>
      <c r="F153" s="64">
        <f t="shared" si="123"/>
        <v>1.7687315269395542E-18</v>
      </c>
      <c r="G153" s="64">
        <f t="shared" si="124"/>
        <v>3.8457274067861262E-18</v>
      </c>
      <c r="H153" s="64">
        <f t="shared" si="125"/>
        <v>5.8351190183252302E-19</v>
      </c>
      <c r="I153" s="64">
        <f t="shared" si="126"/>
        <v>0</v>
      </c>
      <c r="J153" s="64">
        <f t="shared" si="127"/>
        <v>0</v>
      </c>
      <c r="K153" s="65">
        <f t="shared" si="128"/>
        <v>999.99999999999977</v>
      </c>
      <c r="L153" s="59">
        <f t="shared" si="112"/>
        <v>999.99999999999977</v>
      </c>
      <c r="M153" s="1"/>
      <c r="N153" s="17">
        <f t="shared" si="136"/>
        <v>6.8075190040200936E-17</v>
      </c>
      <c r="O153" s="27">
        <f t="shared" si="137"/>
        <v>5.7659651708981592E-14</v>
      </c>
      <c r="P153" s="17"/>
      <c r="Q153" s="52">
        <v>126</v>
      </c>
      <c r="R153" s="149">
        <f t="shared" si="129"/>
        <v>0.5</v>
      </c>
      <c r="S153" s="35">
        <f t="shared" si="139"/>
        <v>0.4747474747474747</v>
      </c>
      <c r="T153" s="36">
        <f t="shared" si="140"/>
        <v>2.5252525252525249E-2</v>
      </c>
      <c r="U153" s="36">
        <f t="shared" si="141"/>
        <v>0</v>
      </c>
      <c r="V153" s="36">
        <f t="shared" si="142"/>
        <v>0</v>
      </c>
      <c r="W153" s="36">
        <f t="shared" si="143"/>
        <v>0</v>
      </c>
      <c r="X153" s="36">
        <f t="shared" si="144"/>
        <v>0</v>
      </c>
      <c r="Y153" s="36">
        <f t="shared" si="145"/>
        <v>0</v>
      </c>
      <c r="Z153" s="36">
        <f t="shared" si="138"/>
        <v>0.5</v>
      </c>
      <c r="AA153" s="41">
        <f t="shared" si="146"/>
        <v>0.20202020202020199</v>
      </c>
      <c r="AB153" s="42">
        <f t="shared" si="147"/>
        <v>0.19696969696969702</v>
      </c>
      <c r="AC153" s="36">
        <f t="shared" si="148"/>
        <v>0.10101010101010099</v>
      </c>
      <c r="AD153" s="36">
        <f t="shared" si="149"/>
        <v>0</v>
      </c>
      <c r="AE153" s="36">
        <f t="shared" si="150"/>
        <v>0</v>
      </c>
      <c r="AF153" s="36">
        <f t="shared" si="151"/>
        <v>0</v>
      </c>
      <c r="AG153" s="36">
        <f t="shared" si="152"/>
        <v>0</v>
      </c>
      <c r="AH153" s="36">
        <f t="shared" si="130"/>
        <v>0.5</v>
      </c>
      <c r="AI153" s="41">
        <f t="shared" si="153"/>
        <v>0</v>
      </c>
      <c r="AJ153" s="36">
        <f t="shared" si="154"/>
        <v>0.20202020202020199</v>
      </c>
      <c r="AK153" s="42">
        <f t="shared" si="155"/>
        <v>0.14646464646464652</v>
      </c>
      <c r="AL153" s="36">
        <f t="shared" si="156"/>
        <v>0.10101010101010099</v>
      </c>
      <c r="AM153" s="36">
        <f t="shared" si="157"/>
        <v>5.0505050505050497E-2</v>
      </c>
      <c r="AN153" s="36">
        <f t="shared" si="158"/>
        <v>0</v>
      </c>
      <c r="AO153" s="36">
        <f t="shared" si="159"/>
        <v>0</v>
      </c>
      <c r="AP153" s="36">
        <f t="shared" si="131"/>
        <v>0.5</v>
      </c>
      <c r="AQ153" s="41">
        <f t="shared" si="160"/>
        <v>0</v>
      </c>
      <c r="AR153" s="36">
        <f t="shared" si="161"/>
        <v>0</v>
      </c>
      <c r="AS153" s="36">
        <f t="shared" si="162"/>
        <v>0</v>
      </c>
      <c r="AT153" s="42">
        <f t="shared" si="163"/>
        <v>0.4494949494949495</v>
      </c>
      <c r="AU153" s="36">
        <f t="shared" si="164"/>
        <v>5.0505050505050497E-2</v>
      </c>
      <c r="AV153" s="36">
        <f t="shared" si="165"/>
        <v>0</v>
      </c>
      <c r="AW153" s="36">
        <f t="shared" si="166"/>
        <v>0</v>
      </c>
      <c r="AX153" s="36">
        <f t="shared" si="132"/>
        <v>0.5</v>
      </c>
      <c r="AY153" s="41">
        <f t="shared" si="167"/>
        <v>0</v>
      </c>
      <c r="AZ153" s="36">
        <f t="shared" si="168"/>
        <v>0</v>
      </c>
      <c r="BA153" s="36">
        <f t="shared" si="169"/>
        <v>0</v>
      </c>
      <c r="BB153" s="36">
        <f t="shared" si="170"/>
        <v>0</v>
      </c>
      <c r="BC153" s="42">
        <f t="shared" si="171"/>
        <v>1.0000000000000009E-2</v>
      </c>
      <c r="BD153" s="87">
        <f t="shared" si="172"/>
        <v>0</v>
      </c>
      <c r="BE153" s="36">
        <f t="shared" si="173"/>
        <v>0</v>
      </c>
      <c r="BF153" s="43">
        <f t="shared" si="133"/>
        <v>0.99</v>
      </c>
      <c r="BG153" s="41">
        <f t="shared" si="174"/>
        <v>0</v>
      </c>
      <c r="BH153" s="36">
        <f t="shared" si="175"/>
        <v>0</v>
      </c>
      <c r="BI153" s="36">
        <f t="shared" si="176"/>
        <v>0</v>
      </c>
      <c r="BJ153" s="36">
        <f t="shared" si="177"/>
        <v>0</v>
      </c>
      <c r="BK153" s="36">
        <f t="shared" si="178"/>
        <v>0</v>
      </c>
      <c r="BL153" s="42">
        <f t="shared" si="179"/>
        <v>0.51</v>
      </c>
      <c r="BM153" s="36">
        <f t="shared" si="180"/>
        <v>0</v>
      </c>
      <c r="BN153" s="43">
        <f t="shared" si="134"/>
        <v>0.49</v>
      </c>
      <c r="BO153" s="41">
        <f t="shared" si="181"/>
        <v>0</v>
      </c>
      <c r="BP153" s="36">
        <f t="shared" si="182"/>
        <v>0</v>
      </c>
      <c r="BQ153" s="36">
        <f t="shared" si="183"/>
        <v>0</v>
      </c>
      <c r="BR153" s="36">
        <f t="shared" si="184"/>
        <v>0</v>
      </c>
      <c r="BS153" s="36">
        <f t="shared" si="185"/>
        <v>0</v>
      </c>
      <c r="BT153" s="36">
        <f t="shared" si="186"/>
        <v>0</v>
      </c>
      <c r="BU153" s="42">
        <f t="shared" si="187"/>
        <v>0.51</v>
      </c>
      <c r="BV153" s="43">
        <f t="shared" si="135"/>
        <v>0.49</v>
      </c>
      <c r="BX153" s="69">
        <f t="shared" si="113"/>
        <v>5.8305033103947828E-20</v>
      </c>
      <c r="BY153" s="69">
        <f t="shared" si="114"/>
        <v>6.1196678607754289E-21</v>
      </c>
      <c r="BZ153" s="69">
        <f t="shared" si="115"/>
        <v>1.7687315269395545E-21</v>
      </c>
      <c r="CA153" s="69">
        <f t="shared" si="116"/>
        <v>3.8457274067861274E-21</v>
      </c>
      <c r="CB153" s="69">
        <f t="shared" si="117"/>
        <v>5.8351190183252319E-22</v>
      </c>
      <c r="CC153" s="69">
        <f t="shared" si="118"/>
        <v>0</v>
      </c>
      <c r="CD153" s="69">
        <f t="shared" si="119"/>
        <v>0</v>
      </c>
      <c r="CE153" s="69">
        <f t="shared" si="120"/>
        <v>1</v>
      </c>
    </row>
    <row r="154" spans="2:83" s="7" customFormat="1" ht="15.75" customHeight="1">
      <c r="B154" s="172">
        <v>127</v>
      </c>
      <c r="C154" s="173"/>
      <c r="D154" s="63">
        <f t="shared" si="121"/>
        <v>2.8916463768697531E-17</v>
      </c>
      <c r="E154" s="64">
        <f t="shared" si="122"/>
        <v>3.0350579452907219E-18</v>
      </c>
      <c r="F154" s="64">
        <f t="shared" si="123"/>
        <v>8.7720490654927084E-19</v>
      </c>
      <c r="G154" s="64">
        <f t="shared" si="124"/>
        <v>1.9072947966805876E-18</v>
      </c>
      <c r="H154" s="64">
        <f t="shared" si="125"/>
        <v>2.893936510246727E-19</v>
      </c>
      <c r="I154" s="64">
        <f t="shared" si="126"/>
        <v>0</v>
      </c>
      <c r="J154" s="64">
        <f t="shared" si="127"/>
        <v>0</v>
      </c>
      <c r="K154" s="65">
        <f t="shared" si="128"/>
        <v>999.99999999999977</v>
      </c>
      <c r="L154" s="59">
        <f t="shared" si="112"/>
        <v>999.99999999999977</v>
      </c>
      <c r="M154" s="1"/>
      <c r="N154" s="17">
        <f t="shared" si="136"/>
        <v>3.3761987565284932E-17</v>
      </c>
      <c r="O154" s="27">
        <f t="shared" si="137"/>
        <v>2.8596393200568187E-14</v>
      </c>
      <c r="P154" s="17"/>
      <c r="Q154" s="52">
        <v>127</v>
      </c>
      <c r="R154" s="149">
        <f t="shared" si="129"/>
        <v>0.5</v>
      </c>
      <c r="S154" s="35">
        <f t="shared" si="139"/>
        <v>0.4747474747474747</v>
      </c>
      <c r="T154" s="36">
        <f t="shared" si="140"/>
        <v>2.5252525252525249E-2</v>
      </c>
      <c r="U154" s="36">
        <f t="shared" si="141"/>
        <v>0</v>
      </c>
      <c r="V154" s="36">
        <f t="shared" si="142"/>
        <v>0</v>
      </c>
      <c r="W154" s="36">
        <f t="shared" si="143"/>
        <v>0</v>
      </c>
      <c r="X154" s="36">
        <f t="shared" si="144"/>
        <v>0</v>
      </c>
      <c r="Y154" s="36">
        <f t="shared" si="145"/>
        <v>0</v>
      </c>
      <c r="Z154" s="36">
        <f t="shared" si="138"/>
        <v>0.5</v>
      </c>
      <c r="AA154" s="41">
        <f t="shared" si="146"/>
        <v>0.20202020202020199</v>
      </c>
      <c r="AB154" s="42">
        <f t="shared" si="147"/>
        <v>0.19696969696969702</v>
      </c>
      <c r="AC154" s="36">
        <f t="shared" si="148"/>
        <v>0.10101010101010099</v>
      </c>
      <c r="AD154" s="36">
        <f t="shared" si="149"/>
        <v>0</v>
      </c>
      <c r="AE154" s="36">
        <f t="shared" si="150"/>
        <v>0</v>
      </c>
      <c r="AF154" s="36">
        <f t="shared" si="151"/>
        <v>0</v>
      </c>
      <c r="AG154" s="36">
        <f t="shared" si="152"/>
        <v>0</v>
      </c>
      <c r="AH154" s="36">
        <f t="shared" si="130"/>
        <v>0.5</v>
      </c>
      <c r="AI154" s="41">
        <f t="shared" si="153"/>
        <v>0</v>
      </c>
      <c r="AJ154" s="36">
        <f t="shared" si="154"/>
        <v>0.20202020202020199</v>
      </c>
      <c r="AK154" s="42">
        <f t="shared" si="155"/>
        <v>0.14646464646464652</v>
      </c>
      <c r="AL154" s="36">
        <f t="shared" si="156"/>
        <v>0.10101010101010099</v>
      </c>
      <c r="AM154" s="36">
        <f t="shared" si="157"/>
        <v>5.0505050505050497E-2</v>
      </c>
      <c r="AN154" s="36">
        <f t="shared" si="158"/>
        <v>0</v>
      </c>
      <c r="AO154" s="36">
        <f t="shared" si="159"/>
        <v>0</v>
      </c>
      <c r="AP154" s="36">
        <f t="shared" si="131"/>
        <v>0.5</v>
      </c>
      <c r="AQ154" s="41">
        <f t="shared" si="160"/>
        <v>0</v>
      </c>
      <c r="AR154" s="36">
        <f t="shared" si="161"/>
        <v>0</v>
      </c>
      <c r="AS154" s="36">
        <f t="shared" si="162"/>
        <v>0</v>
      </c>
      <c r="AT154" s="42">
        <f t="shared" si="163"/>
        <v>0.4494949494949495</v>
      </c>
      <c r="AU154" s="36">
        <f t="shared" si="164"/>
        <v>5.0505050505050497E-2</v>
      </c>
      <c r="AV154" s="36">
        <f t="shared" si="165"/>
        <v>0</v>
      </c>
      <c r="AW154" s="36">
        <f t="shared" si="166"/>
        <v>0</v>
      </c>
      <c r="AX154" s="36">
        <f t="shared" si="132"/>
        <v>0.5</v>
      </c>
      <c r="AY154" s="41">
        <f t="shared" si="167"/>
        <v>0</v>
      </c>
      <c r="AZ154" s="36">
        <f t="shared" si="168"/>
        <v>0</v>
      </c>
      <c r="BA154" s="36">
        <f t="shared" si="169"/>
        <v>0</v>
      </c>
      <c r="BB154" s="36">
        <f t="shared" si="170"/>
        <v>0</v>
      </c>
      <c r="BC154" s="42">
        <f t="shared" si="171"/>
        <v>1.0000000000000009E-2</v>
      </c>
      <c r="BD154" s="87">
        <f t="shared" si="172"/>
        <v>0</v>
      </c>
      <c r="BE154" s="36">
        <f t="shared" si="173"/>
        <v>0</v>
      </c>
      <c r="BF154" s="43">
        <f t="shared" si="133"/>
        <v>0.99</v>
      </c>
      <c r="BG154" s="41">
        <f t="shared" si="174"/>
        <v>0</v>
      </c>
      <c r="BH154" s="36">
        <f t="shared" si="175"/>
        <v>0</v>
      </c>
      <c r="BI154" s="36">
        <f t="shared" si="176"/>
        <v>0</v>
      </c>
      <c r="BJ154" s="36">
        <f t="shared" si="177"/>
        <v>0</v>
      </c>
      <c r="BK154" s="36">
        <f t="shared" si="178"/>
        <v>0</v>
      </c>
      <c r="BL154" s="42">
        <f t="shared" si="179"/>
        <v>0.51</v>
      </c>
      <c r="BM154" s="36">
        <f t="shared" si="180"/>
        <v>0</v>
      </c>
      <c r="BN154" s="43">
        <f t="shared" si="134"/>
        <v>0.49</v>
      </c>
      <c r="BO154" s="41">
        <f t="shared" si="181"/>
        <v>0</v>
      </c>
      <c r="BP154" s="36">
        <f t="shared" si="182"/>
        <v>0</v>
      </c>
      <c r="BQ154" s="36">
        <f t="shared" si="183"/>
        <v>0</v>
      </c>
      <c r="BR154" s="36">
        <f t="shared" si="184"/>
        <v>0</v>
      </c>
      <c r="BS154" s="36">
        <f t="shared" si="185"/>
        <v>0</v>
      </c>
      <c r="BT154" s="36">
        <f t="shared" si="186"/>
        <v>0</v>
      </c>
      <c r="BU154" s="42">
        <f t="shared" si="187"/>
        <v>0.51</v>
      </c>
      <c r="BV154" s="43">
        <f t="shared" si="135"/>
        <v>0.49</v>
      </c>
      <c r="BX154" s="69">
        <f t="shared" si="113"/>
        <v>2.8916463768697535E-20</v>
      </c>
      <c r="BY154" s="69">
        <f t="shared" si="114"/>
        <v>3.0350579452907226E-21</v>
      </c>
      <c r="BZ154" s="69">
        <f t="shared" si="115"/>
        <v>8.7720490654927106E-22</v>
      </c>
      <c r="CA154" s="69">
        <f t="shared" si="116"/>
        <v>1.9072947966805879E-21</v>
      </c>
      <c r="CB154" s="69">
        <f t="shared" si="117"/>
        <v>2.8939365102467275E-22</v>
      </c>
      <c r="CC154" s="69">
        <f t="shared" si="118"/>
        <v>0</v>
      </c>
      <c r="CD154" s="69">
        <f t="shared" si="119"/>
        <v>0</v>
      </c>
      <c r="CE154" s="69">
        <f t="shared" si="120"/>
        <v>1</v>
      </c>
    </row>
    <row r="155" spans="2:83" s="7" customFormat="1" ht="15.75" customHeight="1">
      <c r="B155" s="172">
        <v>128</v>
      </c>
      <c r="C155" s="173">
        <v>2</v>
      </c>
      <c r="D155" s="63">
        <f t="shared" si="121"/>
        <v>1.434116117206665E-17</v>
      </c>
      <c r="E155" s="64">
        <f t="shared" si="122"/>
        <v>1.5052412877363468E-18</v>
      </c>
      <c r="F155" s="64">
        <f t="shared" si="123"/>
        <v>4.3505101614011766E-19</v>
      </c>
      <c r="G155" s="64">
        <f t="shared" si="124"/>
        <v>9.4592593452301869E-19</v>
      </c>
      <c r="H155" s="64">
        <f t="shared" si="125"/>
        <v>1.4352523465316885E-19</v>
      </c>
      <c r="I155" s="64">
        <f t="shared" si="126"/>
        <v>0</v>
      </c>
      <c r="J155" s="64">
        <f t="shared" si="127"/>
        <v>0</v>
      </c>
      <c r="K155" s="65">
        <f t="shared" si="128"/>
        <v>999.99999999999977</v>
      </c>
      <c r="L155" s="59">
        <f t="shared" ref="L155:L218" si="188">SUM(D155:K155)</f>
        <v>999.99999999999977</v>
      </c>
      <c r="M155" s="1"/>
      <c r="N155" s="17">
        <f t="shared" si="136"/>
        <v>1.6744305843525768E-17</v>
      </c>
      <c r="O155" s="27">
        <f t="shared" si="137"/>
        <v>1.4182424978754974E-14</v>
      </c>
      <c r="P155" s="17"/>
      <c r="Q155" s="52">
        <v>128</v>
      </c>
      <c r="R155" s="149">
        <f t="shared" si="129"/>
        <v>0.5</v>
      </c>
      <c r="S155" s="35">
        <f t="shared" si="139"/>
        <v>0.4747474747474747</v>
      </c>
      <c r="T155" s="36">
        <f t="shared" si="140"/>
        <v>2.5252525252525249E-2</v>
      </c>
      <c r="U155" s="36">
        <f t="shared" si="141"/>
        <v>0</v>
      </c>
      <c r="V155" s="36">
        <f t="shared" si="142"/>
        <v>0</v>
      </c>
      <c r="W155" s="36">
        <f t="shared" si="143"/>
        <v>0</v>
      </c>
      <c r="X155" s="36">
        <f t="shared" si="144"/>
        <v>0</v>
      </c>
      <c r="Y155" s="36">
        <f t="shared" si="145"/>
        <v>0</v>
      </c>
      <c r="Z155" s="36">
        <f t="shared" si="138"/>
        <v>0.5</v>
      </c>
      <c r="AA155" s="41">
        <f t="shared" si="146"/>
        <v>0.20202020202020199</v>
      </c>
      <c r="AB155" s="42">
        <f t="shared" si="147"/>
        <v>0.19696969696969702</v>
      </c>
      <c r="AC155" s="36">
        <f t="shared" si="148"/>
        <v>0.10101010101010099</v>
      </c>
      <c r="AD155" s="36">
        <f t="shared" si="149"/>
        <v>0</v>
      </c>
      <c r="AE155" s="36">
        <f t="shared" si="150"/>
        <v>0</v>
      </c>
      <c r="AF155" s="36">
        <f t="shared" si="151"/>
        <v>0</v>
      </c>
      <c r="AG155" s="36">
        <f t="shared" si="152"/>
        <v>0</v>
      </c>
      <c r="AH155" s="36">
        <f t="shared" si="130"/>
        <v>0.5</v>
      </c>
      <c r="AI155" s="41">
        <f t="shared" si="153"/>
        <v>0</v>
      </c>
      <c r="AJ155" s="36">
        <f t="shared" si="154"/>
        <v>0.20202020202020199</v>
      </c>
      <c r="AK155" s="42">
        <f t="shared" si="155"/>
        <v>0.14646464646464652</v>
      </c>
      <c r="AL155" s="36">
        <f t="shared" si="156"/>
        <v>0.10101010101010099</v>
      </c>
      <c r="AM155" s="36">
        <f t="shared" si="157"/>
        <v>5.0505050505050497E-2</v>
      </c>
      <c r="AN155" s="36">
        <f t="shared" si="158"/>
        <v>0</v>
      </c>
      <c r="AO155" s="36">
        <f t="shared" si="159"/>
        <v>0</v>
      </c>
      <c r="AP155" s="36">
        <f t="shared" si="131"/>
        <v>0.5</v>
      </c>
      <c r="AQ155" s="41">
        <f t="shared" si="160"/>
        <v>0</v>
      </c>
      <c r="AR155" s="36">
        <f t="shared" si="161"/>
        <v>0</v>
      </c>
      <c r="AS155" s="36">
        <f t="shared" si="162"/>
        <v>0</v>
      </c>
      <c r="AT155" s="42">
        <f t="shared" si="163"/>
        <v>0.4494949494949495</v>
      </c>
      <c r="AU155" s="36">
        <f t="shared" si="164"/>
        <v>5.0505050505050497E-2</v>
      </c>
      <c r="AV155" s="36">
        <f t="shared" si="165"/>
        <v>0</v>
      </c>
      <c r="AW155" s="36">
        <f t="shared" si="166"/>
        <v>0</v>
      </c>
      <c r="AX155" s="36">
        <f t="shared" si="132"/>
        <v>0.5</v>
      </c>
      <c r="AY155" s="41">
        <f t="shared" si="167"/>
        <v>0</v>
      </c>
      <c r="AZ155" s="36">
        <f t="shared" si="168"/>
        <v>0</v>
      </c>
      <c r="BA155" s="36">
        <f t="shared" si="169"/>
        <v>0</v>
      </c>
      <c r="BB155" s="36">
        <f t="shared" si="170"/>
        <v>0</v>
      </c>
      <c r="BC155" s="42">
        <f t="shared" si="171"/>
        <v>1.0000000000000009E-2</v>
      </c>
      <c r="BD155" s="87">
        <f t="shared" si="172"/>
        <v>0</v>
      </c>
      <c r="BE155" s="36">
        <f t="shared" si="173"/>
        <v>0</v>
      </c>
      <c r="BF155" s="43">
        <f t="shared" si="133"/>
        <v>0.99</v>
      </c>
      <c r="BG155" s="41">
        <f t="shared" si="174"/>
        <v>0</v>
      </c>
      <c r="BH155" s="36">
        <f t="shared" si="175"/>
        <v>0</v>
      </c>
      <c r="BI155" s="36">
        <f t="shared" si="176"/>
        <v>0</v>
      </c>
      <c r="BJ155" s="36">
        <f t="shared" si="177"/>
        <v>0</v>
      </c>
      <c r="BK155" s="36">
        <f t="shared" si="178"/>
        <v>0</v>
      </c>
      <c r="BL155" s="42">
        <f t="shared" si="179"/>
        <v>0.51</v>
      </c>
      <c r="BM155" s="36">
        <f t="shared" si="180"/>
        <v>0</v>
      </c>
      <c r="BN155" s="43">
        <f t="shared" si="134"/>
        <v>0.49</v>
      </c>
      <c r="BO155" s="41">
        <f t="shared" si="181"/>
        <v>0</v>
      </c>
      <c r="BP155" s="36">
        <f t="shared" si="182"/>
        <v>0</v>
      </c>
      <c r="BQ155" s="36">
        <f t="shared" si="183"/>
        <v>0</v>
      </c>
      <c r="BR155" s="36">
        <f t="shared" si="184"/>
        <v>0</v>
      </c>
      <c r="BS155" s="36">
        <f t="shared" si="185"/>
        <v>0</v>
      </c>
      <c r="BT155" s="36">
        <f t="shared" si="186"/>
        <v>0</v>
      </c>
      <c r="BU155" s="42">
        <f t="shared" si="187"/>
        <v>0.51</v>
      </c>
      <c r="BV155" s="43">
        <f t="shared" si="135"/>
        <v>0.49</v>
      </c>
      <c r="BX155" s="69">
        <f t="shared" ref="BX155:BX218" si="189">D155/$L155</f>
        <v>1.4341161172066653E-20</v>
      </c>
      <c r="BY155" s="69">
        <f t="shared" ref="BY155:BY218" si="190">E155/$L155</f>
        <v>1.5052412877363471E-21</v>
      </c>
      <c r="BZ155" s="69">
        <f t="shared" ref="BZ155:BZ218" si="191">F155/$L155</f>
        <v>4.3505101614011771E-22</v>
      </c>
      <c r="CA155" s="69">
        <f t="shared" ref="CA155:CA218" si="192">G155/$L155</f>
        <v>9.4592593452301892E-22</v>
      </c>
      <c r="CB155" s="69">
        <f t="shared" ref="CB155:CB218" si="193">H155/$L155</f>
        <v>1.4352523465316889E-22</v>
      </c>
      <c r="CC155" s="69">
        <f t="shared" ref="CC155:CC218" si="194">I155/$L155</f>
        <v>0</v>
      </c>
      <c r="CD155" s="69">
        <f t="shared" ref="CD155:CD218" si="195">J155/$L155</f>
        <v>0</v>
      </c>
      <c r="CE155" s="69">
        <f t="shared" ref="CE155:CE218" si="196">K155/$L155</f>
        <v>1</v>
      </c>
    </row>
    <row r="156" spans="2:83" s="7" customFormat="1" ht="15.75" customHeight="1">
      <c r="B156" s="172">
        <v>129</v>
      </c>
      <c r="C156" s="173"/>
      <c r="D156" s="63">
        <f t="shared" ref="D156:D219" si="197">$D155*S156  +  $E155*AA156  +  $F155*AI156  +  $G155*AQ156  +  $H155*AY156  +  $I155*BG156  +  $J155*BO156</f>
        <v>7.1125192004228222E-18</v>
      </c>
      <c r="E156" s="64">
        <f t="shared" ref="E156:E219" si="198">$D155*T156  +  $E155*AB156  +  $F155*AJ156  +  $G155*AR156  +  $H155*AZ156  +  $I155*BH156  +  $J155*BP156</f>
        <v>7.4652654912957309E-19</v>
      </c>
      <c r="F156" s="64">
        <f t="shared" ref="F156:F219" si="199">$D155*U156  +  $E155*AC156  +  $F155*AK156  +  $G155*AS156  +  $H155*BA156  +  $I155*BI156  +  $J155*BQ156</f>
        <v>2.1576416779187045E-19</v>
      </c>
      <c r="G156" s="64">
        <f t="shared" ref="G156:G219" si="200">$D155*V156  +  $E155*AD156  +  $F155*AL156  +  $G155*AT156  +  $H155*BB156  +  $I155*BJ156  +  $J155*BR156</f>
        <v>4.6913347724924753E-19</v>
      </c>
      <c r="H156" s="64">
        <f t="shared" ref="H156:H219" si="201">$D155*W156  +  $E155*AE156  +  $F155*AM156  +  $G155*AU156  +  $H155*BC156  +  $I155*BK156  +  $J155*BS156</f>
        <v>7.1181562986084028E-20</v>
      </c>
      <c r="I156" s="64">
        <f t="shared" ref="I156:I219" si="202">$D155*X156  +  $E155*AF156  +  $F155*AN156  +  $G155*AV156  +  $H155*BD156  +  $I155*BL156  +  $J155*BT156</f>
        <v>0</v>
      </c>
      <c r="J156" s="64">
        <f t="shared" ref="J156:J219" si="203">$D155*Y156  +  $E155*AG156  +  $F155*AO156  +  $G155*AW156  +  $H155*BE156  +  $I155*BM156  +  $J155*BU156</f>
        <v>0</v>
      </c>
      <c r="K156" s="65">
        <f t="shared" ref="K156:K219" si="204">K155   +   $D155*Z156  +  $E155*AH156  +  $F155*AP156  +  $G155*AX156  +  $H155*BF156  +  $I155*BN156  +  $J155*BV156</f>
        <v>999.99999999999977</v>
      </c>
      <c r="L156" s="59">
        <f t="shared" si="188"/>
        <v>999.99999999999977</v>
      </c>
      <c r="M156" s="1"/>
      <c r="N156" s="17">
        <f t="shared" si="136"/>
        <v>8.3043623305764968E-18</v>
      </c>
      <c r="O156" s="27">
        <f t="shared" si="137"/>
        <v>7.0337952251008844E-15</v>
      </c>
      <c r="P156" s="17"/>
      <c r="Q156" s="52">
        <v>129</v>
      </c>
      <c r="R156" s="149">
        <f t="shared" ref="R156:R219" si="205">MIN($R$22,$R$27*$R$21^(Q156-1))</f>
        <v>0.5</v>
      </c>
      <c r="S156" s="35">
        <f t="shared" si="139"/>
        <v>0.4747474747474747</v>
      </c>
      <c r="T156" s="36">
        <f t="shared" si="140"/>
        <v>2.5252525252525249E-2</v>
      </c>
      <c r="U156" s="36">
        <f t="shared" si="141"/>
        <v>0</v>
      </c>
      <c r="V156" s="36">
        <f t="shared" si="142"/>
        <v>0</v>
      </c>
      <c r="W156" s="36">
        <f t="shared" si="143"/>
        <v>0</v>
      </c>
      <c r="X156" s="36">
        <f t="shared" si="144"/>
        <v>0</v>
      </c>
      <c r="Y156" s="36">
        <f t="shared" si="145"/>
        <v>0</v>
      </c>
      <c r="Z156" s="36">
        <f t="shared" si="138"/>
        <v>0.5</v>
      </c>
      <c r="AA156" s="41">
        <f t="shared" si="146"/>
        <v>0.20202020202020199</v>
      </c>
      <c r="AB156" s="42">
        <f t="shared" si="147"/>
        <v>0.19696969696969702</v>
      </c>
      <c r="AC156" s="36">
        <f t="shared" si="148"/>
        <v>0.10101010101010099</v>
      </c>
      <c r="AD156" s="36">
        <f t="shared" si="149"/>
        <v>0</v>
      </c>
      <c r="AE156" s="36">
        <f t="shared" si="150"/>
        <v>0</v>
      </c>
      <c r="AF156" s="36">
        <f t="shared" si="151"/>
        <v>0</v>
      </c>
      <c r="AG156" s="36">
        <f t="shared" si="152"/>
        <v>0</v>
      </c>
      <c r="AH156" s="36">
        <f t="shared" ref="AH156:AH219" si="206">(AH$27-$R$27)+$R156</f>
        <v>0.5</v>
      </c>
      <c r="AI156" s="41">
        <f t="shared" si="153"/>
        <v>0</v>
      </c>
      <c r="AJ156" s="36">
        <f t="shared" si="154"/>
        <v>0.20202020202020199</v>
      </c>
      <c r="AK156" s="42">
        <f t="shared" si="155"/>
        <v>0.14646464646464652</v>
      </c>
      <c r="AL156" s="36">
        <f t="shared" si="156"/>
        <v>0.10101010101010099</v>
      </c>
      <c r="AM156" s="36">
        <f t="shared" si="157"/>
        <v>5.0505050505050497E-2</v>
      </c>
      <c r="AN156" s="36">
        <f t="shared" si="158"/>
        <v>0</v>
      </c>
      <c r="AO156" s="36">
        <f t="shared" si="159"/>
        <v>0</v>
      </c>
      <c r="AP156" s="36">
        <f t="shared" ref="AP156:AP219" si="207">(AP$27-$R$27)+$R156</f>
        <v>0.5</v>
      </c>
      <c r="AQ156" s="41">
        <f t="shared" si="160"/>
        <v>0</v>
      </c>
      <c r="AR156" s="36">
        <f t="shared" si="161"/>
        <v>0</v>
      </c>
      <c r="AS156" s="36">
        <f t="shared" si="162"/>
        <v>0</v>
      </c>
      <c r="AT156" s="42">
        <f t="shared" si="163"/>
        <v>0.4494949494949495</v>
      </c>
      <c r="AU156" s="36">
        <f t="shared" si="164"/>
        <v>5.0505050505050497E-2</v>
      </c>
      <c r="AV156" s="36">
        <f t="shared" si="165"/>
        <v>0</v>
      </c>
      <c r="AW156" s="36">
        <f t="shared" si="166"/>
        <v>0</v>
      </c>
      <c r="AX156" s="36">
        <f t="shared" ref="AX156:AX219" si="208">(AX$27-$R$27)+$R156</f>
        <v>0.5</v>
      </c>
      <c r="AY156" s="41">
        <f t="shared" si="167"/>
        <v>0</v>
      </c>
      <c r="AZ156" s="36">
        <f t="shared" si="168"/>
        <v>0</v>
      </c>
      <c r="BA156" s="36">
        <f t="shared" si="169"/>
        <v>0</v>
      </c>
      <c r="BB156" s="36">
        <f t="shared" si="170"/>
        <v>0</v>
      </c>
      <c r="BC156" s="42">
        <f t="shared" si="171"/>
        <v>1.0000000000000009E-2</v>
      </c>
      <c r="BD156" s="87">
        <f t="shared" si="172"/>
        <v>0</v>
      </c>
      <c r="BE156" s="36">
        <f t="shared" si="173"/>
        <v>0</v>
      </c>
      <c r="BF156" s="43">
        <f t="shared" ref="BF156:BF219" si="209">(BF$27-$R$27)+$R156</f>
        <v>0.99</v>
      </c>
      <c r="BG156" s="41">
        <f t="shared" si="174"/>
        <v>0</v>
      </c>
      <c r="BH156" s="36">
        <f t="shared" si="175"/>
        <v>0</v>
      </c>
      <c r="BI156" s="36">
        <f t="shared" si="176"/>
        <v>0</v>
      </c>
      <c r="BJ156" s="36">
        <f t="shared" si="177"/>
        <v>0</v>
      </c>
      <c r="BK156" s="36">
        <f t="shared" si="178"/>
        <v>0</v>
      </c>
      <c r="BL156" s="42">
        <f t="shared" si="179"/>
        <v>0.51</v>
      </c>
      <c r="BM156" s="36">
        <f t="shared" si="180"/>
        <v>0</v>
      </c>
      <c r="BN156" s="43">
        <f t="shared" ref="BN156:BN219" si="210">(BN$27-$R$27)+$R156</f>
        <v>0.49</v>
      </c>
      <c r="BO156" s="41">
        <f t="shared" si="181"/>
        <v>0</v>
      </c>
      <c r="BP156" s="36">
        <f t="shared" si="182"/>
        <v>0</v>
      </c>
      <c r="BQ156" s="36">
        <f t="shared" si="183"/>
        <v>0</v>
      </c>
      <c r="BR156" s="36">
        <f t="shared" si="184"/>
        <v>0</v>
      </c>
      <c r="BS156" s="36">
        <f t="shared" si="185"/>
        <v>0</v>
      </c>
      <c r="BT156" s="36">
        <f t="shared" si="186"/>
        <v>0</v>
      </c>
      <c r="BU156" s="42">
        <f t="shared" si="187"/>
        <v>0.51</v>
      </c>
      <c r="BV156" s="43">
        <f t="shared" ref="BV156:BV219" si="211">(BV$27-$R$27)+$R156</f>
        <v>0.49</v>
      </c>
      <c r="BX156" s="69">
        <f t="shared" si="189"/>
        <v>7.1125192004228235E-21</v>
      </c>
      <c r="BY156" s="69">
        <f t="shared" si="190"/>
        <v>7.465265491295733E-22</v>
      </c>
      <c r="BZ156" s="69">
        <f t="shared" si="191"/>
        <v>2.1576416779187049E-22</v>
      </c>
      <c r="CA156" s="69">
        <f t="shared" si="192"/>
        <v>4.6913347724924764E-22</v>
      </c>
      <c r="CB156" s="69">
        <f t="shared" si="193"/>
        <v>7.1181562986084047E-23</v>
      </c>
      <c r="CC156" s="69">
        <f t="shared" si="194"/>
        <v>0</v>
      </c>
      <c r="CD156" s="69">
        <f t="shared" si="195"/>
        <v>0</v>
      </c>
      <c r="CE156" s="69">
        <f t="shared" si="196"/>
        <v>1</v>
      </c>
    </row>
    <row r="157" spans="2:83" s="7" customFormat="1" ht="15.75" customHeight="1">
      <c r="B157" s="172">
        <v>130</v>
      </c>
      <c r="C157" s="173">
        <v>2</v>
      </c>
      <c r="D157" s="63">
        <f t="shared" si="197"/>
        <v>3.5274639737622634E-18</v>
      </c>
      <c r="E157" s="64">
        <f t="shared" si="198"/>
        <v>3.7024089964566813E-19</v>
      </c>
      <c r="F157" s="64">
        <f t="shared" si="199"/>
        <v>1.0700854468967528E-19</v>
      </c>
      <c r="G157" s="64">
        <f t="shared" si="200"/>
        <v>2.3266748904555776E-19</v>
      </c>
      <c r="H157" s="64">
        <f t="shared" si="201"/>
        <v>3.5302605783452655E-20</v>
      </c>
      <c r="I157" s="64">
        <f t="shared" si="202"/>
        <v>0</v>
      </c>
      <c r="J157" s="64">
        <f t="shared" si="203"/>
        <v>0</v>
      </c>
      <c r="K157" s="65">
        <f t="shared" si="204"/>
        <v>999.99999999999977</v>
      </c>
      <c r="L157" s="59">
        <f t="shared" si="188"/>
        <v>999.99999999999977</v>
      </c>
      <c r="M157" s="1"/>
      <c r="N157" s="17">
        <f t="shared" ref="N157:N220" si="212">D157*$D$19 + E157*$E$19 + F157*$F$19 + G157*$G$19 +H157*$H$19 +  I157*$I$19  +  J157*$J$19  +  K157*$K$19
+ (D157 - D156*$S157)*$D$21 + (E157 - E156*$AB157)*$E$21 + (F157 - F156*$AK157)*$F$21 + (G157 - G156*$AT157)*$G$21 + (H157 - H156*$BC157)*$H$21  + (I157 - I156*$BL157)*$I$21  + (J157 - J156*$BU157)*$J$21 + (K157 - K156*1)*$K$21</f>
        <v>4.1185603191965154E-18</v>
      </c>
      <c r="O157" s="27">
        <f t="shared" ref="O157:O220" si="213">D157*$D$20 + E157*$E$20 + F157*$F$20 + G157*$G$20 +H157*$H$20 +  I157*$I$20  +  J157*$J$20  +  K157*$K$20
+ (D157 - D156*$S157)*$D$22 + (E157 - E156*$AB157)*$E$22 + (F157 - F156*$AK157)*$F$22 + (G157 - G156*$AT157)*$G$22 + (H157 - H156*$BC157)*$H$22  + (I157 - I156*$BL157)*$I$22  + (J157 - J156*$BU157)*$J$22 + (K157 - K156*1)*$K$22</f>
        <v>3.4884213650180205E-15</v>
      </c>
      <c r="P157" s="17"/>
      <c r="Q157" s="52">
        <v>130</v>
      </c>
      <c r="R157" s="149">
        <f t="shared" si="205"/>
        <v>0.5</v>
      </c>
      <c r="S157" s="35">
        <f t="shared" si="139"/>
        <v>0.4747474747474747</v>
      </c>
      <c r="T157" s="36">
        <f t="shared" si="140"/>
        <v>2.5252525252525249E-2</v>
      </c>
      <c r="U157" s="36">
        <f t="shared" si="141"/>
        <v>0</v>
      </c>
      <c r="V157" s="36">
        <f t="shared" si="142"/>
        <v>0</v>
      </c>
      <c r="W157" s="36">
        <f t="shared" si="143"/>
        <v>0</v>
      </c>
      <c r="X157" s="36">
        <f t="shared" si="144"/>
        <v>0</v>
      </c>
      <c r="Y157" s="36">
        <f t="shared" si="145"/>
        <v>0</v>
      </c>
      <c r="Z157" s="36">
        <f t="shared" ref="Z157:Z220" si="214">(Z$27-$R$27)+$R157</f>
        <v>0.5</v>
      </c>
      <c r="AA157" s="41">
        <f t="shared" si="146"/>
        <v>0.20202020202020199</v>
      </c>
      <c r="AB157" s="42">
        <f t="shared" si="147"/>
        <v>0.19696969696969702</v>
      </c>
      <c r="AC157" s="36">
        <f t="shared" si="148"/>
        <v>0.10101010101010099</v>
      </c>
      <c r="AD157" s="36">
        <f t="shared" si="149"/>
        <v>0</v>
      </c>
      <c r="AE157" s="36">
        <f t="shared" si="150"/>
        <v>0</v>
      </c>
      <c r="AF157" s="36">
        <f t="shared" si="151"/>
        <v>0</v>
      </c>
      <c r="AG157" s="36">
        <f t="shared" si="152"/>
        <v>0</v>
      </c>
      <c r="AH157" s="36">
        <f t="shared" si="206"/>
        <v>0.5</v>
      </c>
      <c r="AI157" s="41">
        <f t="shared" si="153"/>
        <v>0</v>
      </c>
      <c r="AJ157" s="36">
        <f t="shared" si="154"/>
        <v>0.20202020202020199</v>
      </c>
      <c r="AK157" s="42">
        <f t="shared" si="155"/>
        <v>0.14646464646464652</v>
      </c>
      <c r="AL157" s="36">
        <f t="shared" si="156"/>
        <v>0.10101010101010099</v>
      </c>
      <c r="AM157" s="36">
        <f t="shared" si="157"/>
        <v>5.0505050505050497E-2</v>
      </c>
      <c r="AN157" s="36">
        <f t="shared" si="158"/>
        <v>0</v>
      </c>
      <c r="AO157" s="36">
        <f t="shared" si="159"/>
        <v>0</v>
      </c>
      <c r="AP157" s="36">
        <f t="shared" si="207"/>
        <v>0.5</v>
      </c>
      <c r="AQ157" s="41">
        <f t="shared" si="160"/>
        <v>0</v>
      </c>
      <c r="AR157" s="36">
        <f t="shared" si="161"/>
        <v>0</v>
      </c>
      <c r="AS157" s="36">
        <f t="shared" si="162"/>
        <v>0</v>
      </c>
      <c r="AT157" s="42">
        <f t="shared" si="163"/>
        <v>0.4494949494949495</v>
      </c>
      <c r="AU157" s="36">
        <f t="shared" si="164"/>
        <v>5.0505050505050497E-2</v>
      </c>
      <c r="AV157" s="36">
        <f t="shared" si="165"/>
        <v>0</v>
      </c>
      <c r="AW157" s="36">
        <f t="shared" si="166"/>
        <v>0</v>
      </c>
      <c r="AX157" s="36">
        <f t="shared" si="208"/>
        <v>0.5</v>
      </c>
      <c r="AY157" s="41">
        <f t="shared" si="167"/>
        <v>0</v>
      </c>
      <c r="AZ157" s="36">
        <f t="shared" si="168"/>
        <v>0</v>
      </c>
      <c r="BA157" s="36">
        <f t="shared" si="169"/>
        <v>0</v>
      </c>
      <c r="BB157" s="36">
        <f t="shared" si="170"/>
        <v>0</v>
      </c>
      <c r="BC157" s="42">
        <f t="shared" si="171"/>
        <v>1.0000000000000009E-2</v>
      </c>
      <c r="BD157" s="87">
        <f t="shared" si="172"/>
        <v>0</v>
      </c>
      <c r="BE157" s="36">
        <f t="shared" si="173"/>
        <v>0</v>
      </c>
      <c r="BF157" s="43">
        <f t="shared" si="209"/>
        <v>0.99</v>
      </c>
      <c r="BG157" s="41">
        <f t="shared" si="174"/>
        <v>0</v>
      </c>
      <c r="BH157" s="36">
        <f t="shared" si="175"/>
        <v>0</v>
      </c>
      <c r="BI157" s="36">
        <f t="shared" si="176"/>
        <v>0</v>
      </c>
      <c r="BJ157" s="36">
        <f t="shared" si="177"/>
        <v>0</v>
      </c>
      <c r="BK157" s="36">
        <f t="shared" si="178"/>
        <v>0</v>
      </c>
      <c r="BL157" s="42">
        <f t="shared" si="179"/>
        <v>0.51</v>
      </c>
      <c r="BM157" s="36">
        <f t="shared" si="180"/>
        <v>0</v>
      </c>
      <c r="BN157" s="43">
        <f t="shared" si="210"/>
        <v>0.49</v>
      </c>
      <c r="BO157" s="41">
        <f t="shared" si="181"/>
        <v>0</v>
      </c>
      <c r="BP157" s="36">
        <f t="shared" si="182"/>
        <v>0</v>
      </c>
      <c r="BQ157" s="36">
        <f t="shared" si="183"/>
        <v>0</v>
      </c>
      <c r="BR157" s="36">
        <f t="shared" si="184"/>
        <v>0</v>
      </c>
      <c r="BS157" s="36">
        <f t="shared" si="185"/>
        <v>0</v>
      </c>
      <c r="BT157" s="36">
        <f t="shared" si="186"/>
        <v>0</v>
      </c>
      <c r="BU157" s="42">
        <f t="shared" si="187"/>
        <v>0.51</v>
      </c>
      <c r="BV157" s="43">
        <f t="shared" si="211"/>
        <v>0.49</v>
      </c>
      <c r="BX157" s="69">
        <f t="shared" si="189"/>
        <v>3.5274639737622646E-21</v>
      </c>
      <c r="BY157" s="69">
        <f t="shared" si="190"/>
        <v>3.7024089964566823E-22</v>
      </c>
      <c r="BZ157" s="69">
        <f t="shared" si="191"/>
        <v>1.0700854468967531E-22</v>
      </c>
      <c r="CA157" s="69">
        <f t="shared" si="192"/>
        <v>2.3266748904555782E-22</v>
      </c>
      <c r="CB157" s="69">
        <f t="shared" si="193"/>
        <v>3.5302605783452665E-23</v>
      </c>
      <c r="CC157" s="69">
        <f t="shared" si="194"/>
        <v>0</v>
      </c>
      <c r="CD157" s="69">
        <f t="shared" si="195"/>
        <v>0</v>
      </c>
      <c r="CE157" s="69">
        <f t="shared" si="196"/>
        <v>1</v>
      </c>
    </row>
    <row r="158" spans="2:83" s="7" customFormat="1" ht="15.75" customHeight="1">
      <c r="B158" s="172">
        <v>131</v>
      </c>
      <c r="C158" s="173"/>
      <c r="D158" s="63">
        <f t="shared" si="197"/>
        <v>1.7494507551488863E-18</v>
      </c>
      <c r="E158" s="64">
        <f t="shared" si="198"/>
        <v>1.8362149869989589E-19</v>
      </c>
      <c r="F158" s="64">
        <f t="shared" si="199"/>
        <v>5.3071039337949221E-20</v>
      </c>
      <c r="G158" s="64">
        <f t="shared" si="200"/>
        <v>1.1539180514569772E-19</v>
      </c>
      <c r="H158" s="64">
        <f t="shared" si="201"/>
        <v>1.7508381296987707E-20</v>
      </c>
      <c r="I158" s="64">
        <f t="shared" si="202"/>
        <v>0</v>
      </c>
      <c r="J158" s="64">
        <f t="shared" si="203"/>
        <v>0</v>
      </c>
      <c r="K158" s="65">
        <f t="shared" si="204"/>
        <v>999.99999999999977</v>
      </c>
      <c r="L158" s="59">
        <f t="shared" si="188"/>
        <v>999.99999999999977</v>
      </c>
      <c r="M158" s="1"/>
      <c r="N158" s="17">
        <f t="shared" si="212"/>
        <v>2.0426058504923556E-18</v>
      </c>
      <c r="O158" s="27">
        <f t="shared" si="213"/>
        <v>1.7300878139532315E-15</v>
      </c>
      <c r="P158" s="17"/>
      <c r="Q158" s="52">
        <v>131</v>
      </c>
      <c r="R158" s="149">
        <f t="shared" si="205"/>
        <v>0.5</v>
      </c>
      <c r="S158" s="35">
        <f t="shared" ref="S158:S221" si="215">1-SUM(T158:Z158)</f>
        <v>0.4747474747474747</v>
      </c>
      <c r="T158" s="36">
        <f t="shared" ref="T158:T221" si="216">T$27*(1 - (Z158-Z$27)/SUM(S$27:Y$27))</f>
        <v>2.5252525252525249E-2</v>
      </c>
      <c r="U158" s="36">
        <f t="shared" ref="U158:U221" si="217">U$27*(1 - (Z158-Z$27)/SUM(S$27:Y$27))</f>
        <v>0</v>
      </c>
      <c r="V158" s="36">
        <f t="shared" ref="V158:V221" si="218">V$27*(1 - (Z158-Z$27)/SUM(S$27:Y$27))</f>
        <v>0</v>
      </c>
      <c r="W158" s="36">
        <f t="shared" ref="W158:W221" si="219">W$27*(1 - (Z158-Z$27)/SUM(S$27:Y$27))</f>
        <v>0</v>
      </c>
      <c r="X158" s="36">
        <f t="shared" ref="X158:X221" si="220">X$27*(1 - (Z158-Z$27)/SUM(S$27:Y$27))</f>
        <v>0</v>
      </c>
      <c r="Y158" s="36">
        <f t="shared" ref="Y158:Y221" si="221">Y$27*(1 - (Z158-Z$27)/SUM(S$27:Y$27))</f>
        <v>0</v>
      </c>
      <c r="Z158" s="36">
        <f t="shared" si="214"/>
        <v>0.5</v>
      </c>
      <c r="AA158" s="41">
        <f t="shared" ref="AA158:AA221" si="222">AA$27*(1 - (AH158-AH$27)/SUM(AA$27:AG$27))</f>
        <v>0.20202020202020199</v>
      </c>
      <c r="AB158" s="42">
        <f t="shared" ref="AB158:AB221" si="223">1-SUM(AA158,AC158:AH158)</f>
        <v>0.19696969696969702</v>
      </c>
      <c r="AC158" s="36">
        <f t="shared" ref="AC158:AC221" si="224">AC$27*(1 - (AH158-AH$27)/SUM(AA$27:AG$27))</f>
        <v>0.10101010101010099</v>
      </c>
      <c r="AD158" s="36">
        <f t="shared" ref="AD158:AD221" si="225">AD$27*(1 - (AH158-AH$27)/SUM(AA$27:AG$27))</f>
        <v>0</v>
      </c>
      <c r="AE158" s="36">
        <f t="shared" ref="AE158:AE221" si="226">AE$27*(1 - (AH158-AH$27)/SUM(AA$27:AG$27))</f>
        <v>0</v>
      </c>
      <c r="AF158" s="36">
        <f t="shared" ref="AF158:AF221" si="227">AF$27*(1 - (AH158-AH$27)/SUM(AA$27:AG$27))</f>
        <v>0</v>
      </c>
      <c r="AG158" s="36">
        <f t="shared" ref="AG158:AG221" si="228">AG$27*(1 - (AH158-AH$27)/SUM(AA$27:AG$27))</f>
        <v>0</v>
      </c>
      <c r="AH158" s="36">
        <f t="shared" si="206"/>
        <v>0.5</v>
      </c>
      <c r="AI158" s="41">
        <f t="shared" ref="AI158:AI221" si="229">AI$27*(1 - (AP158-AP$27)/SUM(AI$27:AO$27))</f>
        <v>0</v>
      </c>
      <c r="AJ158" s="36">
        <f t="shared" ref="AJ158:AJ221" si="230">AJ$27*(1 - (AP158-AP$27)/SUM(AI$27:AO$27))</f>
        <v>0.20202020202020199</v>
      </c>
      <c r="AK158" s="42">
        <f t="shared" ref="AK158:AK221" si="231">1-AI158-AJ158-SUM(AL158:AP158)</f>
        <v>0.14646464646464652</v>
      </c>
      <c r="AL158" s="36">
        <f t="shared" ref="AL158:AL221" si="232">AL$27*(1 - (AP158-AP$27)/SUM(AI$27:AO$27))</f>
        <v>0.10101010101010099</v>
      </c>
      <c r="AM158" s="36">
        <f t="shared" ref="AM158:AM221" si="233">AM$27*(1 - (AP158-AP$27)/SUM(AI$27:AO$27))</f>
        <v>5.0505050505050497E-2</v>
      </c>
      <c r="AN158" s="36">
        <f t="shared" ref="AN158:AN221" si="234">AN$27*(1 - (AP158-AP$27)/SUM(AI$27:AO$27))</f>
        <v>0</v>
      </c>
      <c r="AO158" s="36">
        <f t="shared" ref="AO158:AO221" si="235">AO$27*(1 - (AP158-AP$27)/SUM(AI$27:AO$27))</f>
        <v>0</v>
      </c>
      <c r="AP158" s="36">
        <f t="shared" si="207"/>
        <v>0.5</v>
      </c>
      <c r="AQ158" s="41">
        <f t="shared" ref="AQ158:AQ221" si="236">AQ$27*(1 - (AX158-AX$27)/SUM(AQ$27:AW$27))</f>
        <v>0</v>
      </c>
      <c r="AR158" s="36">
        <f t="shared" ref="AR158:AR221" si="237">AR$27*(1 - (AX158-AX$27)/SUM(AQ$27:AW$27))</f>
        <v>0</v>
      </c>
      <c r="AS158" s="36">
        <f t="shared" ref="AS158:AS221" si="238">AS$27*(1 - (AX158-AX$27)/SUM(AQ$27:AW$27))</f>
        <v>0</v>
      </c>
      <c r="AT158" s="42">
        <f t="shared" ref="AT158:AT221" si="239">1-SUM(AQ158:AS158,AU158:AX158)</f>
        <v>0.4494949494949495</v>
      </c>
      <c r="AU158" s="36">
        <f t="shared" ref="AU158:AU221" si="240">AU$27*(1 - (AX158-AX$27)/SUM(AQ$27:AW$27))</f>
        <v>5.0505050505050497E-2</v>
      </c>
      <c r="AV158" s="36">
        <f t="shared" ref="AV158:AV221" si="241">AV$27*(1 - (AX158-AX$27)/SUM(AQ$27:AW$27))</f>
        <v>0</v>
      </c>
      <c r="AW158" s="36">
        <f t="shared" ref="AW158:AW221" si="242">AW$27*(1 - (AX158-AX$27)/SUM(AQ$27:AW$27))</f>
        <v>0</v>
      </c>
      <c r="AX158" s="36">
        <f t="shared" si="208"/>
        <v>0.5</v>
      </c>
      <c r="AY158" s="41">
        <f t="shared" ref="AY158:AY221" si="243">AY$27*(1 - (BF158-BF$27)/SUM(AY$27:BE$27))</f>
        <v>0</v>
      </c>
      <c r="AZ158" s="36">
        <f t="shared" ref="AZ158:AZ221" si="244">AZ$27*(1 - (BF158-BF$27)/SUM(AY$27:BE$27))</f>
        <v>0</v>
      </c>
      <c r="BA158" s="36">
        <f t="shared" ref="BA158:BA221" si="245">BA$27*(1 - (BF158-BF$27)/SUM(AY$27:BE$27))</f>
        <v>0</v>
      </c>
      <c r="BB158" s="36">
        <f t="shared" ref="BB158:BB221" si="246">BB$27*(1 - (BF158-BF$27)/SUM(AY$27:BE$27))</f>
        <v>0</v>
      </c>
      <c r="BC158" s="42">
        <f t="shared" ref="BC158:BC221" si="247">1-SUM(AY158:BB158,BD158:BF158)</f>
        <v>1.0000000000000009E-2</v>
      </c>
      <c r="BD158" s="87">
        <f t="shared" ref="BD158:BD221" si="248">BD$27*(1 - (BF158-BF$27)/SUM(AY$27:BE$27))</f>
        <v>0</v>
      </c>
      <c r="BE158" s="36">
        <f t="shared" ref="BE158:BE221" si="249">BE$27*(1 - (BF158-BF$27)/SUM(AZ$27:BE$27))</f>
        <v>0</v>
      </c>
      <c r="BF158" s="43">
        <f t="shared" si="209"/>
        <v>0.99</v>
      </c>
      <c r="BG158" s="41">
        <f t="shared" ref="BG158:BG221" si="250">BG$27*(1 - (BN158-BN$27)/SUM(BG$27:BM$27))</f>
        <v>0</v>
      </c>
      <c r="BH158" s="36">
        <f t="shared" ref="BH158:BH221" si="251">BH$27*(1 - (BN158-BN$27)/SUM(BG$27:BM$27))</f>
        <v>0</v>
      </c>
      <c r="BI158" s="36">
        <f t="shared" ref="BI158:BI221" si="252">BI$27*(1 - (BN158-BN$27)/SUM(BG$27:BM$27))</f>
        <v>0</v>
      </c>
      <c r="BJ158" s="36">
        <f t="shared" ref="BJ158:BJ221" si="253">BJ$27*(1 - (BN158-BN$27)/SUM(BG$27:BM$27))</f>
        <v>0</v>
      </c>
      <c r="BK158" s="36">
        <f t="shared" ref="BK158:BK221" si="254">BK$27*(1 - (BN158-BN$27)/SUM(BG$27:BM$27))</f>
        <v>0</v>
      </c>
      <c r="BL158" s="42">
        <f t="shared" ref="BL158:BL221" si="255">1-SUM(BG158:BK158,BM158:BN158)</f>
        <v>0.51</v>
      </c>
      <c r="BM158" s="36">
        <f t="shared" ref="BM158:BM221" si="256">BM$27*(1 - (BN158-BN$27)/SUM(BH$27:BM$27))</f>
        <v>0</v>
      </c>
      <c r="BN158" s="43">
        <f t="shared" si="210"/>
        <v>0.49</v>
      </c>
      <c r="BO158" s="41">
        <f t="shared" ref="BO158:BO221" si="257">BO$27*(1 - (BV158-BV$27)/SUM(BO$27:BU$27))</f>
        <v>0</v>
      </c>
      <c r="BP158" s="36">
        <f t="shared" ref="BP158:BP221" si="258">BP$27*(1 - (BV158-BV$27)/SUM(BO$27:BU$27))</f>
        <v>0</v>
      </c>
      <c r="BQ158" s="36">
        <f t="shared" ref="BQ158:BQ221" si="259">BQ$27*(1 - (BV158-BV$27)/SUM(BO$27:BU$27))</f>
        <v>0</v>
      </c>
      <c r="BR158" s="36">
        <f t="shared" ref="BR158:BR221" si="260">BR$27*(1 - (BV158-BV$27)/SUM(BO$27:BU$27))</f>
        <v>0</v>
      </c>
      <c r="BS158" s="36">
        <f t="shared" ref="BS158:BS221" si="261">BS$27*(1 - (BV158-BV$27)/SUM(BO$27:BU$27))</f>
        <v>0</v>
      </c>
      <c r="BT158" s="36">
        <f t="shared" ref="BT158:BT221" si="262">BT$27*(1 - (BV158-BV$27)/SUM(BO$27:BU$27))</f>
        <v>0</v>
      </c>
      <c r="BU158" s="42">
        <f t="shared" ref="BU158:BU221" si="263">1-SUM(BO158:BT158,BV158)</f>
        <v>0.51</v>
      </c>
      <c r="BV158" s="43">
        <f t="shared" si="211"/>
        <v>0.49</v>
      </c>
      <c r="BX158" s="69">
        <f t="shared" si="189"/>
        <v>1.7494507551488865E-21</v>
      </c>
      <c r="BY158" s="69">
        <f t="shared" si="190"/>
        <v>1.8362149869989594E-22</v>
      </c>
      <c r="BZ158" s="69">
        <f t="shared" si="191"/>
        <v>5.3071039337949233E-23</v>
      </c>
      <c r="CA158" s="69">
        <f t="shared" si="192"/>
        <v>1.1539180514569776E-22</v>
      </c>
      <c r="CB158" s="69">
        <f t="shared" si="193"/>
        <v>1.7508381296987712E-23</v>
      </c>
      <c r="CC158" s="69">
        <f t="shared" si="194"/>
        <v>0</v>
      </c>
      <c r="CD158" s="69">
        <f t="shared" si="195"/>
        <v>0</v>
      </c>
      <c r="CE158" s="69">
        <f t="shared" si="196"/>
        <v>1</v>
      </c>
    </row>
    <row r="159" spans="2:83" s="7" customFormat="1" ht="15.75" customHeight="1">
      <c r="B159" s="172">
        <v>132</v>
      </c>
      <c r="C159" s="173">
        <v>2</v>
      </c>
      <c r="D159" s="63">
        <f t="shared" si="197"/>
        <v>8.6764258046460174E-19</v>
      </c>
      <c r="E159" s="64">
        <f t="shared" si="198"/>
        <v>9.1067342416961302E-20</v>
      </c>
      <c r="F159" s="64">
        <f t="shared" si="199"/>
        <v>2.6320657145446692E-20</v>
      </c>
      <c r="G159" s="64">
        <f t="shared" si="200"/>
        <v>5.722874467033375E-20</v>
      </c>
      <c r="H159" s="64">
        <f t="shared" si="201"/>
        <v>8.6833082818409339E-21</v>
      </c>
      <c r="I159" s="64">
        <f t="shared" si="202"/>
        <v>0</v>
      </c>
      <c r="J159" s="64">
        <f t="shared" si="203"/>
        <v>0</v>
      </c>
      <c r="K159" s="65">
        <f t="shared" si="204"/>
        <v>999.99999999999977</v>
      </c>
      <c r="L159" s="59">
        <f t="shared" si="188"/>
        <v>999.99999999999977</v>
      </c>
      <c r="M159" s="1"/>
      <c r="N159" s="17">
        <f t="shared" si="212"/>
        <v>1.0130332767388285E-18</v>
      </c>
      <c r="O159" s="27">
        <f t="shared" si="213"/>
        <v>8.5803963536290294E-16</v>
      </c>
      <c r="P159" s="17"/>
      <c r="Q159" s="52">
        <v>132</v>
      </c>
      <c r="R159" s="149">
        <f t="shared" si="205"/>
        <v>0.5</v>
      </c>
      <c r="S159" s="35">
        <f t="shared" si="215"/>
        <v>0.4747474747474747</v>
      </c>
      <c r="T159" s="36">
        <f t="shared" si="216"/>
        <v>2.5252525252525249E-2</v>
      </c>
      <c r="U159" s="36">
        <f t="shared" si="217"/>
        <v>0</v>
      </c>
      <c r="V159" s="36">
        <f t="shared" si="218"/>
        <v>0</v>
      </c>
      <c r="W159" s="36">
        <f t="shared" si="219"/>
        <v>0</v>
      </c>
      <c r="X159" s="36">
        <f t="shared" si="220"/>
        <v>0</v>
      </c>
      <c r="Y159" s="36">
        <f t="shared" si="221"/>
        <v>0</v>
      </c>
      <c r="Z159" s="36">
        <f t="shared" si="214"/>
        <v>0.5</v>
      </c>
      <c r="AA159" s="41">
        <f t="shared" si="222"/>
        <v>0.20202020202020199</v>
      </c>
      <c r="AB159" s="42">
        <f t="shared" si="223"/>
        <v>0.19696969696969702</v>
      </c>
      <c r="AC159" s="36">
        <f t="shared" si="224"/>
        <v>0.10101010101010099</v>
      </c>
      <c r="AD159" s="36">
        <f t="shared" si="225"/>
        <v>0</v>
      </c>
      <c r="AE159" s="36">
        <f t="shared" si="226"/>
        <v>0</v>
      </c>
      <c r="AF159" s="36">
        <f t="shared" si="227"/>
        <v>0</v>
      </c>
      <c r="AG159" s="36">
        <f t="shared" si="228"/>
        <v>0</v>
      </c>
      <c r="AH159" s="36">
        <f t="shared" si="206"/>
        <v>0.5</v>
      </c>
      <c r="AI159" s="41">
        <f t="shared" si="229"/>
        <v>0</v>
      </c>
      <c r="AJ159" s="36">
        <f t="shared" si="230"/>
        <v>0.20202020202020199</v>
      </c>
      <c r="AK159" s="42">
        <f t="shared" si="231"/>
        <v>0.14646464646464652</v>
      </c>
      <c r="AL159" s="36">
        <f t="shared" si="232"/>
        <v>0.10101010101010099</v>
      </c>
      <c r="AM159" s="36">
        <f t="shared" si="233"/>
        <v>5.0505050505050497E-2</v>
      </c>
      <c r="AN159" s="36">
        <f t="shared" si="234"/>
        <v>0</v>
      </c>
      <c r="AO159" s="36">
        <f t="shared" si="235"/>
        <v>0</v>
      </c>
      <c r="AP159" s="36">
        <f t="shared" si="207"/>
        <v>0.5</v>
      </c>
      <c r="AQ159" s="41">
        <f t="shared" si="236"/>
        <v>0</v>
      </c>
      <c r="AR159" s="36">
        <f t="shared" si="237"/>
        <v>0</v>
      </c>
      <c r="AS159" s="36">
        <f t="shared" si="238"/>
        <v>0</v>
      </c>
      <c r="AT159" s="42">
        <f t="shared" si="239"/>
        <v>0.4494949494949495</v>
      </c>
      <c r="AU159" s="36">
        <f t="shared" si="240"/>
        <v>5.0505050505050497E-2</v>
      </c>
      <c r="AV159" s="36">
        <f t="shared" si="241"/>
        <v>0</v>
      </c>
      <c r="AW159" s="36">
        <f t="shared" si="242"/>
        <v>0</v>
      </c>
      <c r="AX159" s="36">
        <f t="shared" si="208"/>
        <v>0.5</v>
      </c>
      <c r="AY159" s="41">
        <f t="shared" si="243"/>
        <v>0</v>
      </c>
      <c r="AZ159" s="36">
        <f t="shared" si="244"/>
        <v>0</v>
      </c>
      <c r="BA159" s="36">
        <f t="shared" si="245"/>
        <v>0</v>
      </c>
      <c r="BB159" s="36">
        <f t="shared" si="246"/>
        <v>0</v>
      </c>
      <c r="BC159" s="42">
        <f t="shared" si="247"/>
        <v>1.0000000000000009E-2</v>
      </c>
      <c r="BD159" s="87">
        <f t="shared" si="248"/>
        <v>0</v>
      </c>
      <c r="BE159" s="36">
        <f t="shared" si="249"/>
        <v>0</v>
      </c>
      <c r="BF159" s="43">
        <f t="shared" si="209"/>
        <v>0.99</v>
      </c>
      <c r="BG159" s="41">
        <f t="shared" si="250"/>
        <v>0</v>
      </c>
      <c r="BH159" s="36">
        <f t="shared" si="251"/>
        <v>0</v>
      </c>
      <c r="BI159" s="36">
        <f t="shared" si="252"/>
        <v>0</v>
      </c>
      <c r="BJ159" s="36">
        <f t="shared" si="253"/>
        <v>0</v>
      </c>
      <c r="BK159" s="36">
        <f t="shared" si="254"/>
        <v>0</v>
      </c>
      <c r="BL159" s="42">
        <f t="shared" si="255"/>
        <v>0.51</v>
      </c>
      <c r="BM159" s="36">
        <f t="shared" si="256"/>
        <v>0</v>
      </c>
      <c r="BN159" s="43">
        <f t="shared" si="210"/>
        <v>0.49</v>
      </c>
      <c r="BO159" s="41">
        <f t="shared" si="257"/>
        <v>0</v>
      </c>
      <c r="BP159" s="36">
        <f t="shared" si="258"/>
        <v>0</v>
      </c>
      <c r="BQ159" s="36">
        <f t="shared" si="259"/>
        <v>0</v>
      </c>
      <c r="BR159" s="36">
        <f t="shared" si="260"/>
        <v>0</v>
      </c>
      <c r="BS159" s="36">
        <f t="shared" si="261"/>
        <v>0</v>
      </c>
      <c r="BT159" s="36">
        <f t="shared" si="262"/>
        <v>0</v>
      </c>
      <c r="BU159" s="42">
        <f t="shared" si="263"/>
        <v>0.51</v>
      </c>
      <c r="BV159" s="43">
        <f t="shared" si="211"/>
        <v>0.49</v>
      </c>
      <c r="BX159" s="69">
        <f t="shared" si="189"/>
        <v>8.6764258046460199E-22</v>
      </c>
      <c r="BY159" s="69">
        <f t="shared" si="190"/>
        <v>9.1067342416961323E-23</v>
      </c>
      <c r="BZ159" s="69">
        <f t="shared" si="191"/>
        <v>2.6320657145446698E-23</v>
      </c>
      <c r="CA159" s="69">
        <f t="shared" si="192"/>
        <v>5.7228744670333766E-23</v>
      </c>
      <c r="CB159" s="69">
        <f t="shared" si="193"/>
        <v>8.6833082818409356E-24</v>
      </c>
      <c r="CC159" s="69">
        <f t="shared" si="194"/>
        <v>0</v>
      </c>
      <c r="CD159" s="69">
        <f t="shared" si="195"/>
        <v>0</v>
      </c>
      <c r="CE159" s="69">
        <f t="shared" si="196"/>
        <v>1</v>
      </c>
    </row>
    <row r="160" spans="2:83" s="7" customFormat="1" ht="15.75" customHeight="1">
      <c r="B160" s="172">
        <v>133</v>
      </c>
      <c r="C160" s="173"/>
      <c r="D160" s="63">
        <f t="shared" si="197"/>
        <v>4.3030856697146973E-19</v>
      </c>
      <c r="E160" s="64">
        <f t="shared" si="198"/>
        <v>4.516497748688064E-20</v>
      </c>
      <c r="F160" s="64">
        <f t="shared" si="199"/>
        <v>1.3053767199783738E-20</v>
      </c>
      <c r="G160" s="64">
        <f t="shared" si="200"/>
        <v>2.8382683932164836E-20</v>
      </c>
      <c r="H160" s="64">
        <f t="shared" si="201"/>
        <v>4.3064998411911584E-21</v>
      </c>
      <c r="I160" s="64">
        <f t="shared" si="202"/>
        <v>0</v>
      </c>
      <c r="J160" s="64">
        <f t="shared" si="203"/>
        <v>0</v>
      </c>
      <c r="K160" s="65">
        <f t="shared" si="204"/>
        <v>999.99999999999977</v>
      </c>
      <c r="L160" s="59">
        <f t="shared" si="188"/>
        <v>999.99999999999977</v>
      </c>
      <c r="M160" s="1"/>
      <c r="N160" s="17">
        <f t="shared" si="212"/>
        <v>5.0241529389952812E-19</v>
      </c>
      <c r="O160" s="27">
        <f t="shared" si="213"/>
        <v>4.255460325337036E-16</v>
      </c>
      <c r="P160" s="17"/>
      <c r="Q160" s="52">
        <v>133</v>
      </c>
      <c r="R160" s="149">
        <f t="shared" si="205"/>
        <v>0.5</v>
      </c>
      <c r="S160" s="35">
        <f t="shared" si="215"/>
        <v>0.4747474747474747</v>
      </c>
      <c r="T160" s="36">
        <f t="shared" si="216"/>
        <v>2.5252525252525249E-2</v>
      </c>
      <c r="U160" s="36">
        <f t="shared" si="217"/>
        <v>0</v>
      </c>
      <c r="V160" s="36">
        <f t="shared" si="218"/>
        <v>0</v>
      </c>
      <c r="W160" s="36">
        <f t="shared" si="219"/>
        <v>0</v>
      </c>
      <c r="X160" s="36">
        <f t="shared" si="220"/>
        <v>0</v>
      </c>
      <c r="Y160" s="36">
        <f t="shared" si="221"/>
        <v>0</v>
      </c>
      <c r="Z160" s="36">
        <f t="shared" si="214"/>
        <v>0.5</v>
      </c>
      <c r="AA160" s="41">
        <f t="shared" si="222"/>
        <v>0.20202020202020199</v>
      </c>
      <c r="AB160" s="42">
        <f t="shared" si="223"/>
        <v>0.19696969696969702</v>
      </c>
      <c r="AC160" s="36">
        <f t="shared" si="224"/>
        <v>0.10101010101010099</v>
      </c>
      <c r="AD160" s="36">
        <f t="shared" si="225"/>
        <v>0</v>
      </c>
      <c r="AE160" s="36">
        <f t="shared" si="226"/>
        <v>0</v>
      </c>
      <c r="AF160" s="36">
        <f t="shared" si="227"/>
        <v>0</v>
      </c>
      <c r="AG160" s="36">
        <f t="shared" si="228"/>
        <v>0</v>
      </c>
      <c r="AH160" s="36">
        <f t="shared" si="206"/>
        <v>0.5</v>
      </c>
      <c r="AI160" s="41">
        <f t="shared" si="229"/>
        <v>0</v>
      </c>
      <c r="AJ160" s="36">
        <f t="shared" si="230"/>
        <v>0.20202020202020199</v>
      </c>
      <c r="AK160" s="42">
        <f t="shared" si="231"/>
        <v>0.14646464646464652</v>
      </c>
      <c r="AL160" s="36">
        <f t="shared" si="232"/>
        <v>0.10101010101010099</v>
      </c>
      <c r="AM160" s="36">
        <f t="shared" si="233"/>
        <v>5.0505050505050497E-2</v>
      </c>
      <c r="AN160" s="36">
        <f t="shared" si="234"/>
        <v>0</v>
      </c>
      <c r="AO160" s="36">
        <f t="shared" si="235"/>
        <v>0</v>
      </c>
      <c r="AP160" s="36">
        <f t="shared" si="207"/>
        <v>0.5</v>
      </c>
      <c r="AQ160" s="41">
        <f t="shared" si="236"/>
        <v>0</v>
      </c>
      <c r="AR160" s="36">
        <f t="shared" si="237"/>
        <v>0</v>
      </c>
      <c r="AS160" s="36">
        <f t="shared" si="238"/>
        <v>0</v>
      </c>
      <c r="AT160" s="42">
        <f t="shared" si="239"/>
        <v>0.4494949494949495</v>
      </c>
      <c r="AU160" s="36">
        <f t="shared" si="240"/>
        <v>5.0505050505050497E-2</v>
      </c>
      <c r="AV160" s="36">
        <f t="shared" si="241"/>
        <v>0</v>
      </c>
      <c r="AW160" s="36">
        <f t="shared" si="242"/>
        <v>0</v>
      </c>
      <c r="AX160" s="36">
        <f t="shared" si="208"/>
        <v>0.5</v>
      </c>
      <c r="AY160" s="41">
        <f t="shared" si="243"/>
        <v>0</v>
      </c>
      <c r="AZ160" s="36">
        <f t="shared" si="244"/>
        <v>0</v>
      </c>
      <c r="BA160" s="36">
        <f t="shared" si="245"/>
        <v>0</v>
      </c>
      <c r="BB160" s="36">
        <f t="shared" si="246"/>
        <v>0</v>
      </c>
      <c r="BC160" s="42">
        <f t="shared" si="247"/>
        <v>1.0000000000000009E-2</v>
      </c>
      <c r="BD160" s="87">
        <f t="shared" si="248"/>
        <v>0</v>
      </c>
      <c r="BE160" s="36">
        <f t="shared" si="249"/>
        <v>0</v>
      </c>
      <c r="BF160" s="43">
        <f t="shared" si="209"/>
        <v>0.99</v>
      </c>
      <c r="BG160" s="41">
        <f t="shared" si="250"/>
        <v>0</v>
      </c>
      <c r="BH160" s="36">
        <f t="shared" si="251"/>
        <v>0</v>
      </c>
      <c r="BI160" s="36">
        <f t="shared" si="252"/>
        <v>0</v>
      </c>
      <c r="BJ160" s="36">
        <f t="shared" si="253"/>
        <v>0</v>
      </c>
      <c r="BK160" s="36">
        <f t="shared" si="254"/>
        <v>0</v>
      </c>
      <c r="BL160" s="42">
        <f t="shared" si="255"/>
        <v>0.51</v>
      </c>
      <c r="BM160" s="36">
        <f t="shared" si="256"/>
        <v>0</v>
      </c>
      <c r="BN160" s="43">
        <f t="shared" si="210"/>
        <v>0.49</v>
      </c>
      <c r="BO160" s="41">
        <f t="shared" si="257"/>
        <v>0</v>
      </c>
      <c r="BP160" s="36">
        <f t="shared" si="258"/>
        <v>0</v>
      </c>
      <c r="BQ160" s="36">
        <f t="shared" si="259"/>
        <v>0</v>
      </c>
      <c r="BR160" s="36">
        <f t="shared" si="260"/>
        <v>0</v>
      </c>
      <c r="BS160" s="36">
        <f t="shared" si="261"/>
        <v>0</v>
      </c>
      <c r="BT160" s="36">
        <f t="shared" si="262"/>
        <v>0</v>
      </c>
      <c r="BU160" s="42">
        <f t="shared" si="263"/>
        <v>0.51</v>
      </c>
      <c r="BV160" s="43">
        <f t="shared" si="211"/>
        <v>0.49</v>
      </c>
      <c r="BX160" s="69">
        <f t="shared" si="189"/>
        <v>4.3030856697146986E-22</v>
      </c>
      <c r="BY160" s="69">
        <f t="shared" si="190"/>
        <v>4.5164977486880648E-23</v>
      </c>
      <c r="BZ160" s="69">
        <f t="shared" si="191"/>
        <v>1.3053767199783741E-23</v>
      </c>
      <c r="CA160" s="69">
        <f t="shared" si="192"/>
        <v>2.8382683932164844E-23</v>
      </c>
      <c r="CB160" s="69">
        <f t="shared" si="193"/>
        <v>4.3064998411911592E-24</v>
      </c>
      <c r="CC160" s="69">
        <f t="shared" si="194"/>
        <v>0</v>
      </c>
      <c r="CD160" s="69">
        <f t="shared" si="195"/>
        <v>0</v>
      </c>
      <c r="CE160" s="69">
        <f t="shared" si="196"/>
        <v>1</v>
      </c>
    </row>
    <row r="161" spans="2:83" s="7" customFormat="1" ht="15.75" customHeight="1">
      <c r="B161" s="172">
        <v>134</v>
      </c>
      <c r="C161" s="173">
        <v>2</v>
      </c>
      <c r="D161" s="63">
        <f t="shared" si="197"/>
        <v>2.1341214340804735E-19</v>
      </c>
      <c r="E161" s="64">
        <f t="shared" si="198"/>
        <v>2.2399634569884056E-20</v>
      </c>
      <c r="F161" s="64">
        <f t="shared" si="199"/>
        <v>6.474034336016874E-21</v>
      </c>
      <c r="G161" s="64">
        <f t="shared" si="200"/>
        <v>1.4076435424032045E-20</v>
      </c>
      <c r="H161" s="64">
        <f t="shared" si="201"/>
        <v>2.1358150555810313E-21</v>
      </c>
      <c r="I161" s="64">
        <f t="shared" si="202"/>
        <v>0</v>
      </c>
      <c r="J161" s="64">
        <f t="shared" si="203"/>
        <v>0</v>
      </c>
      <c r="K161" s="65">
        <f t="shared" si="204"/>
        <v>999.99999999999977</v>
      </c>
      <c r="L161" s="59">
        <f t="shared" si="188"/>
        <v>999.99999999999977</v>
      </c>
      <c r="M161" s="1"/>
      <c r="N161" s="17">
        <f t="shared" si="212"/>
        <v>2.4917357909016565E-19</v>
      </c>
      <c r="O161" s="27">
        <f t="shared" si="213"/>
        <v>2.1105018458181854E-16</v>
      </c>
      <c r="P161" s="17"/>
      <c r="Q161" s="52">
        <v>134</v>
      </c>
      <c r="R161" s="149">
        <f t="shared" si="205"/>
        <v>0.5</v>
      </c>
      <c r="S161" s="35">
        <f t="shared" si="215"/>
        <v>0.4747474747474747</v>
      </c>
      <c r="T161" s="36">
        <f t="shared" si="216"/>
        <v>2.5252525252525249E-2</v>
      </c>
      <c r="U161" s="36">
        <f t="shared" si="217"/>
        <v>0</v>
      </c>
      <c r="V161" s="36">
        <f t="shared" si="218"/>
        <v>0</v>
      </c>
      <c r="W161" s="36">
        <f t="shared" si="219"/>
        <v>0</v>
      </c>
      <c r="X161" s="36">
        <f t="shared" si="220"/>
        <v>0</v>
      </c>
      <c r="Y161" s="36">
        <f t="shared" si="221"/>
        <v>0</v>
      </c>
      <c r="Z161" s="36">
        <f t="shared" si="214"/>
        <v>0.5</v>
      </c>
      <c r="AA161" s="41">
        <f t="shared" si="222"/>
        <v>0.20202020202020199</v>
      </c>
      <c r="AB161" s="42">
        <f t="shared" si="223"/>
        <v>0.19696969696969702</v>
      </c>
      <c r="AC161" s="36">
        <f t="shared" si="224"/>
        <v>0.10101010101010099</v>
      </c>
      <c r="AD161" s="36">
        <f t="shared" si="225"/>
        <v>0</v>
      </c>
      <c r="AE161" s="36">
        <f t="shared" si="226"/>
        <v>0</v>
      </c>
      <c r="AF161" s="36">
        <f t="shared" si="227"/>
        <v>0</v>
      </c>
      <c r="AG161" s="36">
        <f t="shared" si="228"/>
        <v>0</v>
      </c>
      <c r="AH161" s="36">
        <f t="shared" si="206"/>
        <v>0.5</v>
      </c>
      <c r="AI161" s="41">
        <f t="shared" si="229"/>
        <v>0</v>
      </c>
      <c r="AJ161" s="36">
        <f t="shared" si="230"/>
        <v>0.20202020202020199</v>
      </c>
      <c r="AK161" s="42">
        <f t="shared" si="231"/>
        <v>0.14646464646464652</v>
      </c>
      <c r="AL161" s="36">
        <f t="shared" si="232"/>
        <v>0.10101010101010099</v>
      </c>
      <c r="AM161" s="36">
        <f t="shared" si="233"/>
        <v>5.0505050505050497E-2</v>
      </c>
      <c r="AN161" s="36">
        <f t="shared" si="234"/>
        <v>0</v>
      </c>
      <c r="AO161" s="36">
        <f t="shared" si="235"/>
        <v>0</v>
      </c>
      <c r="AP161" s="36">
        <f t="shared" si="207"/>
        <v>0.5</v>
      </c>
      <c r="AQ161" s="41">
        <f t="shared" si="236"/>
        <v>0</v>
      </c>
      <c r="AR161" s="36">
        <f t="shared" si="237"/>
        <v>0</v>
      </c>
      <c r="AS161" s="36">
        <f t="shared" si="238"/>
        <v>0</v>
      </c>
      <c r="AT161" s="42">
        <f t="shared" si="239"/>
        <v>0.4494949494949495</v>
      </c>
      <c r="AU161" s="36">
        <f t="shared" si="240"/>
        <v>5.0505050505050497E-2</v>
      </c>
      <c r="AV161" s="36">
        <f t="shared" si="241"/>
        <v>0</v>
      </c>
      <c r="AW161" s="36">
        <f t="shared" si="242"/>
        <v>0</v>
      </c>
      <c r="AX161" s="36">
        <f t="shared" si="208"/>
        <v>0.5</v>
      </c>
      <c r="AY161" s="41">
        <f t="shared" si="243"/>
        <v>0</v>
      </c>
      <c r="AZ161" s="36">
        <f t="shared" si="244"/>
        <v>0</v>
      </c>
      <c r="BA161" s="36">
        <f t="shared" si="245"/>
        <v>0</v>
      </c>
      <c r="BB161" s="36">
        <f t="shared" si="246"/>
        <v>0</v>
      </c>
      <c r="BC161" s="42">
        <f t="shared" si="247"/>
        <v>1.0000000000000009E-2</v>
      </c>
      <c r="BD161" s="87">
        <f t="shared" si="248"/>
        <v>0</v>
      </c>
      <c r="BE161" s="36">
        <f t="shared" si="249"/>
        <v>0</v>
      </c>
      <c r="BF161" s="43">
        <f t="shared" si="209"/>
        <v>0.99</v>
      </c>
      <c r="BG161" s="41">
        <f t="shared" si="250"/>
        <v>0</v>
      </c>
      <c r="BH161" s="36">
        <f t="shared" si="251"/>
        <v>0</v>
      </c>
      <c r="BI161" s="36">
        <f t="shared" si="252"/>
        <v>0</v>
      </c>
      <c r="BJ161" s="36">
        <f t="shared" si="253"/>
        <v>0</v>
      </c>
      <c r="BK161" s="36">
        <f t="shared" si="254"/>
        <v>0</v>
      </c>
      <c r="BL161" s="42">
        <f t="shared" si="255"/>
        <v>0.51</v>
      </c>
      <c r="BM161" s="36">
        <f t="shared" si="256"/>
        <v>0</v>
      </c>
      <c r="BN161" s="43">
        <f t="shared" si="210"/>
        <v>0.49</v>
      </c>
      <c r="BO161" s="41">
        <f t="shared" si="257"/>
        <v>0</v>
      </c>
      <c r="BP161" s="36">
        <f t="shared" si="258"/>
        <v>0</v>
      </c>
      <c r="BQ161" s="36">
        <f t="shared" si="259"/>
        <v>0</v>
      </c>
      <c r="BR161" s="36">
        <f t="shared" si="260"/>
        <v>0</v>
      </c>
      <c r="BS161" s="36">
        <f t="shared" si="261"/>
        <v>0</v>
      </c>
      <c r="BT161" s="36">
        <f t="shared" si="262"/>
        <v>0</v>
      </c>
      <c r="BU161" s="42">
        <f t="shared" si="263"/>
        <v>0.51</v>
      </c>
      <c r="BV161" s="43">
        <f t="shared" si="211"/>
        <v>0.49</v>
      </c>
      <c r="BX161" s="69">
        <f t="shared" si="189"/>
        <v>2.1341214340804739E-22</v>
      </c>
      <c r="BY161" s="69">
        <f t="shared" si="190"/>
        <v>2.2399634569884062E-23</v>
      </c>
      <c r="BZ161" s="69">
        <f t="shared" si="191"/>
        <v>6.4740343360168758E-24</v>
      </c>
      <c r="CA161" s="69">
        <f t="shared" si="192"/>
        <v>1.407643542403205E-23</v>
      </c>
      <c r="CB161" s="69">
        <f t="shared" si="193"/>
        <v>2.1358150555810318E-24</v>
      </c>
      <c r="CC161" s="69">
        <f t="shared" si="194"/>
        <v>0</v>
      </c>
      <c r="CD161" s="69">
        <f t="shared" si="195"/>
        <v>0</v>
      </c>
      <c r="CE161" s="69">
        <f t="shared" si="196"/>
        <v>1</v>
      </c>
    </row>
    <row r="162" spans="2:83" s="7" customFormat="1" ht="15.75" customHeight="1">
      <c r="B162" s="172">
        <v>135</v>
      </c>
      <c r="C162" s="173"/>
      <c r="D162" s="63">
        <f t="shared" si="197"/>
        <v>1.0584205486440308E-19</v>
      </c>
      <c r="E162" s="64">
        <f t="shared" si="198"/>
        <v>1.1109130498517119E-20</v>
      </c>
      <c r="F162" s="64">
        <f t="shared" si="199"/>
        <v>3.2108065007180326E-21</v>
      </c>
      <c r="G162" s="64">
        <f t="shared" si="200"/>
        <v>6.9812294922181293E-21</v>
      </c>
      <c r="H162" s="64">
        <f t="shared" si="201"/>
        <v>1.0592606636895939E-21</v>
      </c>
      <c r="I162" s="64">
        <f t="shared" si="202"/>
        <v>0</v>
      </c>
      <c r="J162" s="64">
        <f t="shared" si="203"/>
        <v>0</v>
      </c>
      <c r="K162" s="65">
        <f t="shared" si="204"/>
        <v>999.99999999999977</v>
      </c>
      <c r="L162" s="59">
        <f t="shared" si="188"/>
        <v>999.99999999999977</v>
      </c>
      <c r="M162" s="1"/>
      <c r="N162" s="17">
        <f t="shared" si="212"/>
        <v>1.2357799059185925E-19</v>
      </c>
      <c r="O162" s="27">
        <f t="shared" si="213"/>
        <v>1.0467065011864298E-16</v>
      </c>
      <c r="P162" s="17"/>
      <c r="Q162" s="52">
        <v>135</v>
      </c>
      <c r="R162" s="149">
        <f t="shared" si="205"/>
        <v>0.5</v>
      </c>
      <c r="S162" s="35">
        <f t="shared" si="215"/>
        <v>0.4747474747474747</v>
      </c>
      <c r="T162" s="36">
        <f t="shared" si="216"/>
        <v>2.5252525252525249E-2</v>
      </c>
      <c r="U162" s="36">
        <f t="shared" si="217"/>
        <v>0</v>
      </c>
      <c r="V162" s="36">
        <f t="shared" si="218"/>
        <v>0</v>
      </c>
      <c r="W162" s="36">
        <f t="shared" si="219"/>
        <v>0</v>
      </c>
      <c r="X162" s="36">
        <f t="shared" si="220"/>
        <v>0</v>
      </c>
      <c r="Y162" s="36">
        <f t="shared" si="221"/>
        <v>0</v>
      </c>
      <c r="Z162" s="36">
        <f t="shared" si="214"/>
        <v>0.5</v>
      </c>
      <c r="AA162" s="41">
        <f t="shared" si="222"/>
        <v>0.20202020202020199</v>
      </c>
      <c r="AB162" s="42">
        <f t="shared" si="223"/>
        <v>0.19696969696969702</v>
      </c>
      <c r="AC162" s="36">
        <f t="shared" si="224"/>
        <v>0.10101010101010099</v>
      </c>
      <c r="AD162" s="36">
        <f t="shared" si="225"/>
        <v>0</v>
      </c>
      <c r="AE162" s="36">
        <f t="shared" si="226"/>
        <v>0</v>
      </c>
      <c r="AF162" s="36">
        <f t="shared" si="227"/>
        <v>0</v>
      </c>
      <c r="AG162" s="36">
        <f t="shared" si="228"/>
        <v>0</v>
      </c>
      <c r="AH162" s="36">
        <f t="shared" si="206"/>
        <v>0.5</v>
      </c>
      <c r="AI162" s="41">
        <f t="shared" si="229"/>
        <v>0</v>
      </c>
      <c r="AJ162" s="36">
        <f t="shared" si="230"/>
        <v>0.20202020202020199</v>
      </c>
      <c r="AK162" s="42">
        <f t="shared" si="231"/>
        <v>0.14646464646464652</v>
      </c>
      <c r="AL162" s="36">
        <f t="shared" si="232"/>
        <v>0.10101010101010099</v>
      </c>
      <c r="AM162" s="36">
        <f t="shared" si="233"/>
        <v>5.0505050505050497E-2</v>
      </c>
      <c r="AN162" s="36">
        <f t="shared" si="234"/>
        <v>0</v>
      </c>
      <c r="AO162" s="36">
        <f t="shared" si="235"/>
        <v>0</v>
      </c>
      <c r="AP162" s="36">
        <f t="shared" si="207"/>
        <v>0.5</v>
      </c>
      <c r="AQ162" s="41">
        <f t="shared" si="236"/>
        <v>0</v>
      </c>
      <c r="AR162" s="36">
        <f t="shared" si="237"/>
        <v>0</v>
      </c>
      <c r="AS162" s="36">
        <f t="shared" si="238"/>
        <v>0</v>
      </c>
      <c r="AT162" s="42">
        <f t="shared" si="239"/>
        <v>0.4494949494949495</v>
      </c>
      <c r="AU162" s="36">
        <f t="shared" si="240"/>
        <v>5.0505050505050497E-2</v>
      </c>
      <c r="AV162" s="36">
        <f t="shared" si="241"/>
        <v>0</v>
      </c>
      <c r="AW162" s="36">
        <f t="shared" si="242"/>
        <v>0</v>
      </c>
      <c r="AX162" s="36">
        <f t="shared" si="208"/>
        <v>0.5</v>
      </c>
      <c r="AY162" s="41">
        <f t="shared" si="243"/>
        <v>0</v>
      </c>
      <c r="AZ162" s="36">
        <f t="shared" si="244"/>
        <v>0</v>
      </c>
      <c r="BA162" s="36">
        <f t="shared" si="245"/>
        <v>0</v>
      </c>
      <c r="BB162" s="36">
        <f t="shared" si="246"/>
        <v>0</v>
      </c>
      <c r="BC162" s="42">
        <f t="shared" si="247"/>
        <v>1.0000000000000009E-2</v>
      </c>
      <c r="BD162" s="87">
        <f t="shared" si="248"/>
        <v>0</v>
      </c>
      <c r="BE162" s="36">
        <f t="shared" si="249"/>
        <v>0</v>
      </c>
      <c r="BF162" s="43">
        <f t="shared" si="209"/>
        <v>0.99</v>
      </c>
      <c r="BG162" s="41">
        <f t="shared" si="250"/>
        <v>0</v>
      </c>
      <c r="BH162" s="36">
        <f t="shared" si="251"/>
        <v>0</v>
      </c>
      <c r="BI162" s="36">
        <f t="shared" si="252"/>
        <v>0</v>
      </c>
      <c r="BJ162" s="36">
        <f t="shared" si="253"/>
        <v>0</v>
      </c>
      <c r="BK162" s="36">
        <f t="shared" si="254"/>
        <v>0</v>
      </c>
      <c r="BL162" s="42">
        <f t="shared" si="255"/>
        <v>0.51</v>
      </c>
      <c r="BM162" s="36">
        <f t="shared" si="256"/>
        <v>0</v>
      </c>
      <c r="BN162" s="43">
        <f t="shared" si="210"/>
        <v>0.49</v>
      </c>
      <c r="BO162" s="41">
        <f t="shared" si="257"/>
        <v>0</v>
      </c>
      <c r="BP162" s="36">
        <f t="shared" si="258"/>
        <v>0</v>
      </c>
      <c r="BQ162" s="36">
        <f t="shared" si="259"/>
        <v>0</v>
      </c>
      <c r="BR162" s="36">
        <f t="shared" si="260"/>
        <v>0</v>
      </c>
      <c r="BS162" s="36">
        <f t="shared" si="261"/>
        <v>0</v>
      </c>
      <c r="BT162" s="36">
        <f t="shared" si="262"/>
        <v>0</v>
      </c>
      <c r="BU162" s="42">
        <f t="shared" si="263"/>
        <v>0.51</v>
      </c>
      <c r="BV162" s="43">
        <f t="shared" si="211"/>
        <v>0.49</v>
      </c>
      <c r="BX162" s="69">
        <f t="shared" si="189"/>
        <v>1.058420548644031E-22</v>
      </c>
      <c r="BY162" s="69">
        <f t="shared" si="190"/>
        <v>1.1109130498517122E-23</v>
      </c>
      <c r="BZ162" s="69">
        <f t="shared" si="191"/>
        <v>3.2108065007180332E-24</v>
      </c>
      <c r="CA162" s="69">
        <f t="shared" si="192"/>
        <v>6.9812294922181311E-24</v>
      </c>
      <c r="CB162" s="69">
        <f t="shared" si="193"/>
        <v>1.0592606636895943E-24</v>
      </c>
      <c r="CC162" s="69">
        <f t="shared" si="194"/>
        <v>0</v>
      </c>
      <c r="CD162" s="69">
        <f t="shared" si="195"/>
        <v>0</v>
      </c>
      <c r="CE162" s="69">
        <f t="shared" si="196"/>
        <v>1</v>
      </c>
    </row>
    <row r="163" spans="2:83" s="7" customFormat="1" ht="15.75" customHeight="1">
      <c r="B163" s="172">
        <v>136</v>
      </c>
      <c r="C163" s="173">
        <v>2</v>
      </c>
      <c r="D163" s="63">
        <f t="shared" si="197"/>
        <v>5.2492517056538255E-20</v>
      </c>
      <c r="E163" s="64">
        <f t="shared" si="198"/>
        <v>5.5095890090550727E-21</v>
      </c>
      <c r="F163" s="64">
        <f t="shared" si="199"/>
        <v>1.5924040327836633E-21</v>
      </c>
      <c r="G163" s="64">
        <f t="shared" si="200"/>
        <v>3.4623512869786575E-21</v>
      </c>
      <c r="H163" s="64">
        <f t="shared" si="201"/>
        <v>5.2534189920942931E-22</v>
      </c>
      <c r="I163" s="64">
        <f t="shared" si="202"/>
        <v>0</v>
      </c>
      <c r="J163" s="64">
        <f t="shared" si="203"/>
        <v>0</v>
      </c>
      <c r="K163" s="65">
        <f t="shared" si="204"/>
        <v>999.99999999999977</v>
      </c>
      <c r="L163" s="59">
        <f t="shared" si="188"/>
        <v>999.99999999999977</v>
      </c>
      <c r="M163" s="1"/>
      <c r="N163" s="17">
        <f t="shared" si="212"/>
        <v>6.1288679973505402E-20</v>
      </c>
      <c r="O163" s="27">
        <f t="shared" si="213"/>
        <v>5.1911562643380989E-17</v>
      </c>
      <c r="P163" s="17"/>
      <c r="Q163" s="52">
        <v>136</v>
      </c>
      <c r="R163" s="149">
        <f t="shared" si="205"/>
        <v>0.5</v>
      </c>
      <c r="S163" s="35">
        <f t="shared" si="215"/>
        <v>0.4747474747474747</v>
      </c>
      <c r="T163" s="36">
        <f t="shared" si="216"/>
        <v>2.5252525252525249E-2</v>
      </c>
      <c r="U163" s="36">
        <f t="shared" si="217"/>
        <v>0</v>
      </c>
      <c r="V163" s="36">
        <f t="shared" si="218"/>
        <v>0</v>
      </c>
      <c r="W163" s="36">
        <f t="shared" si="219"/>
        <v>0</v>
      </c>
      <c r="X163" s="36">
        <f t="shared" si="220"/>
        <v>0</v>
      </c>
      <c r="Y163" s="36">
        <f t="shared" si="221"/>
        <v>0</v>
      </c>
      <c r="Z163" s="36">
        <f t="shared" si="214"/>
        <v>0.5</v>
      </c>
      <c r="AA163" s="41">
        <f t="shared" si="222"/>
        <v>0.20202020202020199</v>
      </c>
      <c r="AB163" s="42">
        <f t="shared" si="223"/>
        <v>0.19696969696969702</v>
      </c>
      <c r="AC163" s="36">
        <f t="shared" si="224"/>
        <v>0.10101010101010099</v>
      </c>
      <c r="AD163" s="36">
        <f t="shared" si="225"/>
        <v>0</v>
      </c>
      <c r="AE163" s="36">
        <f t="shared" si="226"/>
        <v>0</v>
      </c>
      <c r="AF163" s="36">
        <f t="shared" si="227"/>
        <v>0</v>
      </c>
      <c r="AG163" s="36">
        <f t="shared" si="228"/>
        <v>0</v>
      </c>
      <c r="AH163" s="36">
        <f t="shared" si="206"/>
        <v>0.5</v>
      </c>
      <c r="AI163" s="41">
        <f t="shared" si="229"/>
        <v>0</v>
      </c>
      <c r="AJ163" s="36">
        <f t="shared" si="230"/>
        <v>0.20202020202020199</v>
      </c>
      <c r="AK163" s="42">
        <f t="shared" si="231"/>
        <v>0.14646464646464652</v>
      </c>
      <c r="AL163" s="36">
        <f t="shared" si="232"/>
        <v>0.10101010101010099</v>
      </c>
      <c r="AM163" s="36">
        <f t="shared" si="233"/>
        <v>5.0505050505050497E-2</v>
      </c>
      <c r="AN163" s="36">
        <f t="shared" si="234"/>
        <v>0</v>
      </c>
      <c r="AO163" s="36">
        <f t="shared" si="235"/>
        <v>0</v>
      </c>
      <c r="AP163" s="36">
        <f t="shared" si="207"/>
        <v>0.5</v>
      </c>
      <c r="AQ163" s="41">
        <f t="shared" si="236"/>
        <v>0</v>
      </c>
      <c r="AR163" s="36">
        <f t="shared" si="237"/>
        <v>0</v>
      </c>
      <c r="AS163" s="36">
        <f t="shared" si="238"/>
        <v>0</v>
      </c>
      <c r="AT163" s="42">
        <f t="shared" si="239"/>
        <v>0.4494949494949495</v>
      </c>
      <c r="AU163" s="36">
        <f t="shared" si="240"/>
        <v>5.0505050505050497E-2</v>
      </c>
      <c r="AV163" s="36">
        <f t="shared" si="241"/>
        <v>0</v>
      </c>
      <c r="AW163" s="36">
        <f t="shared" si="242"/>
        <v>0</v>
      </c>
      <c r="AX163" s="36">
        <f t="shared" si="208"/>
        <v>0.5</v>
      </c>
      <c r="AY163" s="41">
        <f t="shared" si="243"/>
        <v>0</v>
      </c>
      <c r="AZ163" s="36">
        <f t="shared" si="244"/>
        <v>0</v>
      </c>
      <c r="BA163" s="36">
        <f t="shared" si="245"/>
        <v>0</v>
      </c>
      <c r="BB163" s="36">
        <f t="shared" si="246"/>
        <v>0</v>
      </c>
      <c r="BC163" s="42">
        <f t="shared" si="247"/>
        <v>1.0000000000000009E-2</v>
      </c>
      <c r="BD163" s="87">
        <f t="shared" si="248"/>
        <v>0</v>
      </c>
      <c r="BE163" s="36">
        <f t="shared" si="249"/>
        <v>0</v>
      </c>
      <c r="BF163" s="43">
        <f t="shared" si="209"/>
        <v>0.99</v>
      </c>
      <c r="BG163" s="41">
        <f t="shared" si="250"/>
        <v>0</v>
      </c>
      <c r="BH163" s="36">
        <f t="shared" si="251"/>
        <v>0</v>
      </c>
      <c r="BI163" s="36">
        <f t="shared" si="252"/>
        <v>0</v>
      </c>
      <c r="BJ163" s="36">
        <f t="shared" si="253"/>
        <v>0</v>
      </c>
      <c r="BK163" s="36">
        <f t="shared" si="254"/>
        <v>0</v>
      </c>
      <c r="BL163" s="42">
        <f t="shared" si="255"/>
        <v>0.51</v>
      </c>
      <c r="BM163" s="36">
        <f t="shared" si="256"/>
        <v>0</v>
      </c>
      <c r="BN163" s="43">
        <f t="shared" si="210"/>
        <v>0.49</v>
      </c>
      <c r="BO163" s="41">
        <f t="shared" si="257"/>
        <v>0</v>
      </c>
      <c r="BP163" s="36">
        <f t="shared" si="258"/>
        <v>0</v>
      </c>
      <c r="BQ163" s="36">
        <f t="shared" si="259"/>
        <v>0</v>
      </c>
      <c r="BR163" s="36">
        <f t="shared" si="260"/>
        <v>0</v>
      </c>
      <c r="BS163" s="36">
        <f t="shared" si="261"/>
        <v>0</v>
      </c>
      <c r="BT163" s="36">
        <f t="shared" si="262"/>
        <v>0</v>
      </c>
      <c r="BU163" s="42">
        <f t="shared" si="263"/>
        <v>0.51</v>
      </c>
      <c r="BV163" s="43">
        <f t="shared" si="211"/>
        <v>0.49</v>
      </c>
      <c r="BX163" s="69">
        <f t="shared" si="189"/>
        <v>5.2492517056538269E-23</v>
      </c>
      <c r="BY163" s="69">
        <f t="shared" si="190"/>
        <v>5.5095890090550742E-24</v>
      </c>
      <c r="BZ163" s="69">
        <f t="shared" si="191"/>
        <v>1.5924040327836636E-24</v>
      </c>
      <c r="CA163" s="69">
        <f t="shared" si="192"/>
        <v>3.4623512869786581E-24</v>
      </c>
      <c r="CB163" s="69">
        <f t="shared" si="193"/>
        <v>5.2534189920942947E-25</v>
      </c>
      <c r="CC163" s="69">
        <f t="shared" si="194"/>
        <v>0</v>
      </c>
      <c r="CD163" s="69">
        <f t="shared" si="195"/>
        <v>0</v>
      </c>
      <c r="CE163" s="69">
        <f t="shared" si="196"/>
        <v>1</v>
      </c>
    </row>
    <row r="164" spans="2:83" s="7" customFormat="1" ht="15.75" customHeight="1">
      <c r="B164" s="172">
        <v>137</v>
      </c>
      <c r="C164" s="173"/>
      <c r="D164" s="63">
        <f t="shared" si="197"/>
        <v>2.6033738200387871E-20</v>
      </c>
      <c r="E164" s="64">
        <f t="shared" si="198"/>
        <v>2.7324884744807357E-21</v>
      </c>
      <c r="F164" s="64">
        <f t="shared" si="199"/>
        <v>7.8975503601933184E-22</v>
      </c>
      <c r="G164" s="64">
        <f t="shared" si="200"/>
        <v>1.7171583090746153E-21</v>
      </c>
      <c r="H164" s="64">
        <f t="shared" si="201"/>
        <v>2.60544091707363E-22</v>
      </c>
      <c r="I164" s="64">
        <f t="shared" si="202"/>
        <v>0</v>
      </c>
      <c r="J164" s="64">
        <f t="shared" si="203"/>
        <v>0</v>
      </c>
      <c r="K164" s="65">
        <f t="shared" si="204"/>
        <v>999.99999999999977</v>
      </c>
      <c r="L164" s="59">
        <f t="shared" si="188"/>
        <v>999.99999999999977</v>
      </c>
      <c r="M164" s="1"/>
      <c r="N164" s="17">
        <f t="shared" si="212"/>
        <v>3.0396207870242725E-20</v>
      </c>
      <c r="O164" s="27">
        <f t="shared" si="213"/>
        <v>2.5745615476916118E-17</v>
      </c>
      <c r="P164" s="17"/>
      <c r="Q164" s="52">
        <v>137</v>
      </c>
      <c r="R164" s="149">
        <f t="shared" si="205"/>
        <v>0.5</v>
      </c>
      <c r="S164" s="35">
        <f t="shared" si="215"/>
        <v>0.4747474747474747</v>
      </c>
      <c r="T164" s="36">
        <f t="shared" si="216"/>
        <v>2.5252525252525249E-2</v>
      </c>
      <c r="U164" s="36">
        <f t="shared" si="217"/>
        <v>0</v>
      </c>
      <c r="V164" s="36">
        <f t="shared" si="218"/>
        <v>0</v>
      </c>
      <c r="W164" s="36">
        <f t="shared" si="219"/>
        <v>0</v>
      </c>
      <c r="X164" s="36">
        <f t="shared" si="220"/>
        <v>0</v>
      </c>
      <c r="Y164" s="36">
        <f t="shared" si="221"/>
        <v>0</v>
      </c>
      <c r="Z164" s="36">
        <f t="shared" si="214"/>
        <v>0.5</v>
      </c>
      <c r="AA164" s="41">
        <f t="shared" si="222"/>
        <v>0.20202020202020199</v>
      </c>
      <c r="AB164" s="42">
        <f t="shared" si="223"/>
        <v>0.19696969696969702</v>
      </c>
      <c r="AC164" s="36">
        <f t="shared" si="224"/>
        <v>0.10101010101010099</v>
      </c>
      <c r="AD164" s="36">
        <f t="shared" si="225"/>
        <v>0</v>
      </c>
      <c r="AE164" s="36">
        <f t="shared" si="226"/>
        <v>0</v>
      </c>
      <c r="AF164" s="36">
        <f t="shared" si="227"/>
        <v>0</v>
      </c>
      <c r="AG164" s="36">
        <f t="shared" si="228"/>
        <v>0</v>
      </c>
      <c r="AH164" s="36">
        <f t="shared" si="206"/>
        <v>0.5</v>
      </c>
      <c r="AI164" s="41">
        <f t="shared" si="229"/>
        <v>0</v>
      </c>
      <c r="AJ164" s="36">
        <f t="shared" si="230"/>
        <v>0.20202020202020199</v>
      </c>
      <c r="AK164" s="42">
        <f t="shared" si="231"/>
        <v>0.14646464646464652</v>
      </c>
      <c r="AL164" s="36">
        <f t="shared" si="232"/>
        <v>0.10101010101010099</v>
      </c>
      <c r="AM164" s="36">
        <f t="shared" si="233"/>
        <v>5.0505050505050497E-2</v>
      </c>
      <c r="AN164" s="36">
        <f t="shared" si="234"/>
        <v>0</v>
      </c>
      <c r="AO164" s="36">
        <f t="shared" si="235"/>
        <v>0</v>
      </c>
      <c r="AP164" s="36">
        <f t="shared" si="207"/>
        <v>0.5</v>
      </c>
      <c r="AQ164" s="41">
        <f t="shared" si="236"/>
        <v>0</v>
      </c>
      <c r="AR164" s="36">
        <f t="shared" si="237"/>
        <v>0</v>
      </c>
      <c r="AS164" s="36">
        <f t="shared" si="238"/>
        <v>0</v>
      </c>
      <c r="AT164" s="42">
        <f t="shared" si="239"/>
        <v>0.4494949494949495</v>
      </c>
      <c r="AU164" s="36">
        <f t="shared" si="240"/>
        <v>5.0505050505050497E-2</v>
      </c>
      <c r="AV164" s="36">
        <f t="shared" si="241"/>
        <v>0</v>
      </c>
      <c r="AW164" s="36">
        <f t="shared" si="242"/>
        <v>0</v>
      </c>
      <c r="AX164" s="36">
        <f t="shared" si="208"/>
        <v>0.5</v>
      </c>
      <c r="AY164" s="41">
        <f t="shared" si="243"/>
        <v>0</v>
      </c>
      <c r="AZ164" s="36">
        <f t="shared" si="244"/>
        <v>0</v>
      </c>
      <c r="BA164" s="36">
        <f t="shared" si="245"/>
        <v>0</v>
      </c>
      <c r="BB164" s="36">
        <f t="shared" si="246"/>
        <v>0</v>
      </c>
      <c r="BC164" s="42">
        <f t="shared" si="247"/>
        <v>1.0000000000000009E-2</v>
      </c>
      <c r="BD164" s="87">
        <f t="shared" si="248"/>
        <v>0</v>
      </c>
      <c r="BE164" s="36">
        <f t="shared" si="249"/>
        <v>0</v>
      </c>
      <c r="BF164" s="43">
        <f t="shared" si="209"/>
        <v>0.99</v>
      </c>
      <c r="BG164" s="41">
        <f t="shared" si="250"/>
        <v>0</v>
      </c>
      <c r="BH164" s="36">
        <f t="shared" si="251"/>
        <v>0</v>
      </c>
      <c r="BI164" s="36">
        <f t="shared" si="252"/>
        <v>0</v>
      </c>
      <c r="BJ164" s="36">
        <f t="shared" si="253"/>
        <v>0</v>
      </c>
      <c r="BK164" s="36">
        <f t="shared" si="254"/>
        <v>0</v>
      </c>
      <c r="BL164" s="42">
        <f t="shared" si="255"/>
        <v>0.51</v>
      </c>
      <c r="BM164" s="36">
        <f t="shared" si="256"/>
        <v>0</v>
      </c>
      <c r="BN164" s="43">
        <f t="shared" si="210"/>
        <v>0.49</v>
      </c>
      <c r="BO164" s="41">
        <f t="shared" si="257"/>
        <v>0</v>
      </c>
      <c r="BP164" s="36">
        <f t="shared" si="258"/>
        <v>0</v>
      </c>
      <c r="BQ164" s="36">
        <f t="shared" si="259"/>
        <v>0</v>
      </c>
      <c r="BR164" s="36">
        <f t="shared" si="260"/>
        <v>0</v>
      </c>
      <c r="BS164" s="36">
        <f t="shared" si="261"/>
        <v>0</v>
      </c>
      <c r="BT164" s="36">
        <f t="shared" si="262"/>
        <v>0</v>
      </c>
      <c r="BU164" s="42">
        <f t="shared" si="263"/>
        <v>0.51</v>
      </c>
      <c r="BV164" s="43">
        <f t="shared" si="211"/>
        <v>0.49</v>
      </c>
      <c r="BX164" s="69">
        <f t="shared" si="189"/>
        <v>2.6033738200387878E-23</v>
      </c>
      <c r="BY164" s="69">
        <f t="shared" si="190"/>
        <v>2.7324884744807361E-24</v>
      </c>
      <c r="BZ164" s="69">
        <f t="shared" si="191"/>
        <v>7.8975503601933202E-25</v>
      </c>
      <c r="CA164" s="69">
        <f t="shared" si="192"/>
        <v>1.7171583090746157E-24</v>
      </c>
      <c r="CB164" s="69">
        <f t="shared" si="193"/>
        <v>2.6054409170736308E-25</v>
      </c>
      <c r="CC164" s="69">
        <f t="shared" si="194"/>
        <v>0</v>
      </c>
      <c r="CD164" s="69">
        <f t="shared" si="195"/>
        <v>0</v>
      </c>
      <c r="CE164" s="69">
        <f t="shared" si="196"/>
        <v>1</v>
      </c>
    </row>
    <row r="165" spans="2:83" s="7" customFormat="1" ht="15.75" customHeight="1">
      <c r="B165" s="172">
        <v>138</v>
      </c>
      <c r="C165" s="173">
        <v>2</v>
      </c>
      <c r="D165" s="63">
        <f t="shared" si="197"/>
        <v>1.291146934250348E-20</v>
      </c>
      <c r="E165" s="64">
        <f t="shared" si="198"/>
        <v>1.3551815300376833E-21</v>
      </c>
      <c r="F165" s="64">
        <f t="shared" si="199"/>
        <v>3.9168012896048148E-22</v>
      </c>
      <c r="G165" s="64">
        <f t="shared" si="200"/>
        <v>8.5162722337387577E-22</v>
      </c>
      <c r="H165" s="64">
        <f t="shared" si="201"/>
        <v>1.2921722602282853E-22</v>
      </c>
      <c r="I165" s="64">
        <f t="shared" si="202"/>
        <v>0</v>
      </c>
      <c r="J165" s="64">
        <f t="shared" si="203"/>
        <v>0</v>
      </c>
      <c r="K165" s="65">
        <f t="shared" si="204"/>
        <v>999.99999999999977</v>
      </c>
      <c r="L165" s="59">
        <f t="shared" si="188"/>
        <v>999.99999999999977</v>
      </c>
      <c r="M165" s="1"/>
      <c r="N165" s="17">
        <f t="shared" si="212"/>
        <v>1.5075042449820717E-20</v>
      </c>
      <c r="O165" s="27">
        <f t="shared" si="213"/>
        <v>1.2768575566728734E-17</v>
      </c>
      <c r="P165" s="17"/>
      <c r="Q165" s="52">
        <v>138</v>
      </c>
      <c r="R165" s="149">
        <f t="shared" si="205"/>
        <v>0.5</v>
      </c>
      <c r="S165" s="35">
        <f t="shared" si="215"/>
        <v>0.4747474747474747</v>
      </c>
      <c r="T165" s="36">
        <f t="shared" si="216"/>
        <v>2.5252525252525249E-2</v>
      </c>
      <c r="U165" s="36">
        <f t="shared" si="217"/>
        <v>0</v>
      </c>
      <c r="V165" s="36">
        <f t="shared" si="218"/>
        <v>0</v>
      </c>
      <c r="W165" s="36">
        <f t="shared" si="219"/>
        <v>0</v>
      </c>
      <c r="X165" s="36">
        <f t="shared" si="220"/>
        <v>0</v>
      </c>
      <c r="Y165" s="36">
        <f t="shared" si="221"/>
        <v>0</v>
      </c>
      <c r="Z165" s="36">
        <f t="shared" si="214"/>
        <v>0.5</v>
      </c>
      <c r="AA165" s="41">
        <f t="shared" si="222"/>
        <v>0.20202020202020199</v>
      </c>
      <c r="AB165" s="42">
        <f t="shared" si="223"/>
        <v>0.19696969696969702</v>
      </c>
      <c r="AC165" s="36">
        <f t="shared" si="224"/>
        <v>0.10101010101010099</v>
      </c>
      <c r="AD165" s="36">
        <f t="shared" si="225"/>
        <v>0</v>
      </c>
      <c r="AE165" s="36">
        <f t="shared" si="226"/>
        <v>0</v>
      </c>
      <c r="AF165" s="36">
        <f t="shared" si="227"/>
        <v>0</v>
      </c>
      <c r="AG165" s="36">
        <f t="shared" si="228"/>
        <v>0</v>
      </c>
      <c r="AH165" s="36">
        <f t="shared" si="206"/>
        <v>0.5</v>
      </c>
      <c r="AI165" s="41">
        <f t="shared" si="229"/>
        <v>0</v>
      </c>
      <c r="AJ165" s="36">
        <f t="shared" si="230"/>
        <v>0.20202020202020199</v>
      </c>
      <c r="AK165" s="42">
        <f t="shared" si="231"/>
        <v>0.14646464646464652</v>
      </c>
      <c r="AL165" s="36">
        <f t="shared" si="232"/>
        <v>0.10101010101010099</v>
      </c>
      <c r="AM165" s="36">
        <f t="shared" si="233"/>
        <v>5.0505050505050497E-2</v>
      </c>
      <c r="AN165" s="36">
        <f t="shared" si="234"/>
        <v>0</v>
      </c>
      <c r="AO165" s="36">
        <f t="shared" si="235"/>
        <v>0</v>
      </c>
      <c r="AP165" s="36">
        <f t="shared" si="207"/>
        <v>0.5</v>
      </c>
      <c r="AQ165" s="41">
        <f t="shared" si="236"/>
        <v>0</v>
      </c>
      <c r="AR165" s="36">
        <f t="shared" si="237"/>
        <v>0</v>
      </c>
      <c r="AS165" s="36">
        <f t="shared" si="238"/>
        <v>0</v>
      </c>
      <c r="AT165" s="42">
        <f t="shared" si="239"/>
        <v>0.4494949494949495</v>
      </c>
      <c r="AU165" s="36">
        <f t="shared" si="240"/>
        <v>5.0505050505050497E-2</v>
      </c>
      <c r="AV165" s="36">
        <f t="shared" si="241"/>
        <v>0</v>
      </c>
      <c r="AW165" s="36">
        <f t="shared" si="242"/>
        <v>0</v>
      </c>
      <c r="AX165" s="36">
        <f t="shared" si="208"/>
        <v>0.5</v>
      </c>
      <c r="AY165" s="41">
        <f t="shared" si="243"/>
        <v>0</v>
      </c>
      <c r="AZ165" s="36">
        <f t="shared" si="244"/>
        <v>0</v>
      </c>
      <c r="BA165" s="36">
        <f t="shared" si="245"/>
        <v>0</v>
      </c>
      <c r="BB165" s="36">
        <f t="shared" si="246"/>
        <v>0</v>
      </c>
      <c r="BC165" s="42">
        <f t="shared" si="247"/>
        <v>1.0000000000000009E-2</v>
      </c>
      <c r="BD165" s="87">
        <f t="shared" si="248"/>
        <v>0</v>
      </c>
      <c r="BE165" s="36">
        <f t="shared" si="249"/>
        <v>0</v>
      </c>
      <c r="BF165" s="43">
        <f t="shared" si="209"/>
        <v>0.99</v>
      </c>
      <c r="BG165" s="41">
        <f t="shared" si="250"/>
        <v>0</v>
      </c>
      <c r="BH165" s="36">
        <f t="shared" si="251"/>
        <v>0</v>
      </c>
      <c r="BI165" s="36">
        <f t="shared" si="252"/>
        <v>0</v>
      </c>
      <c r="BJ165" s="36">
        <f t="shared" si="253"/>
        <v>0</v>
      </c>
      <c r="BK165" s="36">
        <f t="shared" si="254"/>
        <v>0</v>
      </c>
      <c r="BL165" s="42">
        <f t="shared" si="255"/>
        <v>0.51</v>
      </c>
      <c r="BM165" s="36">
        <f t="shared" si="256"/>
        <v>0</v>
      </c>
      <c r="BN165" s="43">
        <f t="shared" si="210"/>
        <v>0.49</v>
      </c>
      <c r="BO165" s="41">
        <f t="shared" si="257"/>
        <v>0</v>
      </c>
      <c r="BP165" s="36">
        <f t="shared" si="258"/>
        <v>0</v>
      </c>
      <c r="BQ165" s="36">
        <f t="shared" si="259"/>
        <v>0</v>
      </c>
      <c r="BR165" s="36">
        <f t="shared" si="260"/>
        <v>0</v>
      </c>
      <c r="BS165" s="36">
        <f t="shared" si="261"/>
        <v>0</v>
      </c>
      <c r="BT165" s="36">
        <f t="shared" si="262"/>
        <v>0</v>
      </c>
      <c r="BU165" s="42">
        <f t="shared" si="263"/>
        <v>0.51</v>
      </c>
      <c r="BV165" s="43">
        <f t="shared" si="211"/>
        <v>0.49</v>
      </c>
      <c r="BX165" s="69">
        <f t="shared" si="189"/>
        <v>1.2911469342503482E-23</v>
      </c>
      <c r="BY165" s="69">
        <f t="shared" si="190"/>
        <v>1.3551815300376835E-24</v>
      </c>
      <c r="BZ165" s="69">
        <f t="shared" si="191"/>
        <v>3.9168012896048159E-25</v>
      </c>
      <c r="CA165" s="69">
        <f t="shared" si="192"/>
        <v>8.5162722337387605E-25</v>
      </c>
      <c r="CB165" s="69">
        <f t="shared" si="193"/>
        <v>1.2921722602282856E-25</v>
      </c>
      <c r="CC165" s="69">
        <f t="shared" si="194"/>
        <v>0</v>
      </c>
      <c r="CD165" s="69">
        <f t="shared" si="195"/>
        <v>0</v>
      </c>
      <c r="CE165" s="69">
        <f t="shared" si="196"/>
        <v>1</v>
      </c>
    </row>
    <row r="166" spans="2:83" s="7" customFormat="1" ht="15.75" customHeight="1">
      <c r="B166" s="172">
        <v>139</v>
      </c>
      <c r="C166" s="173"/>
      <c r="D166" s="63">
        <f t="shared" si="197"/>
        <v>6.4034615121052242E-21</v>
      </c>
      <c r="E166" s="64">
        <f t="shared" si="198"/>
        <v>6.7210419970912279E-22</v>
      </c>
      <c r="F166" s="64">
        <f t="shared" si="199"/>
        <v>1.9425431485155366E-22</v>
      </c>
      <c r="G166" s="64">
        <f t="shared" si="200"/>
        <v>4.22365785148912E-22</v>
      </c>
      <c r="H166" s="64">
        <f t="shared" si="201"/>
        <v>6.4085472883175613E-23</v>
      </c>
      <c r="I166" s="64">
        <f t="shared" si="202"/>
        <v>0</v>
      </c>
      <c r="J166" s="64">
        <f t="shared" si="203"/>
        <v>0</v>
      </c>
      <c r="K166" s="65">
        <f t="shared" si="204"/>
        <v>999.99999999999977</v>
      </c>
      <c r="L166" s="59">
        <f t="shared" si="188"/>
        <v>999.99999999999977</v>
      </c>
      <c r="M166" s="1"/>
      <c r="N166" s="17">
        <f t="shared" si="212"/>
        <v>7.47648870217469E-21</v>
      </c>
      <c r="O166" s="27">
        <f t="shared" si="213"/>
        <v>6.3325936347195552E-18</v>
      </c>
      <c r="P166" s="17"/>
      <c r="Q166" s="52">
        <v>139</v>
      </c>
      <c r="R166" s="149">
        <f t="shared" si="205"/>
        <v>0.5</v>
      </c>
      <c r="S166" s="35">
        <f t="shared" si="215"/>
        <v>0.4747474747474747</v>
      </c>
      <c r="T166" s="36">
        <f t="shared" si="216"/>
        <v>2.5252525252525249E-2</v>
      </c>
      <c r="U166" s="36">
        <f t="shared" si="217"/>
        <v>0</v>
      </c>
      <c r="V166" s="36">
        <f t="shared" si="218"/>
        <v>0</v>
      </c>
      <c r="W166" s="36">
        <f t="shared" si="219"/>
        <v>0</v>
      </c>
      <c r="X166" s="36">
        <f t="shared" si="220"/>
        <v>0</v>
      </c>
      <c r="Y166" s="36">
        <f t="shared" si="221"/>
        <v>0</v>
      </c>
      <c r="Z166" s="36">
        <f t="shared" si="214"/>
        <v>0.5</v>
      </c>
      <c r="AA166" s="41">
        <f t="shared" si="222"/>
        <v>0.20202020202020199</v>
      </c>
      <c r="AB166" s="42">
        <f t="shared" si="223"/>
        <v>0.19696969696969702</v>
      </c>
      <c r="AC166" s="36">
        <f t="shared" si="224"/>
        <v>0.10101010101010099</v>
      </c>
      <c r="AD166" s="36">
        <f t="shared" si="225"/>
        <v>0</v>
      </c>
      <c r="AE166" s="36">
        <f t="shared" si="226"/>
        <v>0</v>
      </c>
      <c r="AF166" s="36">
        <f t="shared" si="227"/>
        <v>0</v>
      </c>
      <c r="AG166" s="36">
        <f t="shared" si="228"/>
        <v>0</v>
      </c>
      <c r="AH166" s="36">
        <f t="shared" si="206"/>
        <v>0.5</v>
      </c>
      <c r="AI166" s="41">
        <f t="shared" si="229"/>
        <v>0</v>
      </c>
      <c r="AJ166" s="36">
        <f t="shared" si="230"/>
        <v>0.20202020202020199</v>
      </c>
      <c r="AK166" s="42">
        <f t="shared" si="231"/>
        <v>0.14646464646464652</v>
      </c>
      <c r="AL166" s="36">
        <f t="shared" si="232"/>
        <v>0.10101010101010099</v>
      </c>
      <c r="AM166" s="36">
        <f t="shared" si="233"/>
        <v>5.0505050505050497E-2</v>
      </c>
      <c r="AN166" s="36">
        <f t="shared" si="234"/>
        <v>0</v>
      </c>
      <c r="AO166" s="36">
        <f t="shared" si="235"/>
        <v>0</v>
      </c>
      <c r="AP166" s="36">
        <f t="shared" si="207"/>
        <v>0.5</v>
      </c>
      <c r="AQ166" s="41">
        <f t="shared" si="236"/>
        <v>0</v>
      </c>
      <c r="AR166" s="36">
        <f t="shared" si="237"/>
        <v>0</v>
      </c>
      <c r="AS166" s="36">
        <f t="shared" si="238"/>
        <v>0</v>
      </c>
      <c r="AT166" s="42">
        <f t="shared" si="239"/>
        <v>0.4494949494949495</v>
      </c>
      <c r="AU166" s="36">
        <f t="shared" si="240"/>
        <v>5.0505050505050497E-2</v>
      </c>
      <c r="AV166" s="36">
        <f t="shared" si="241"/>
        <v>0</v>
      </c>
      <c r="AW166" s="36">
        <f t="shared" si="242"/>
        <v>0</v>
      </c>
      <c r="AX166" s="36">
        <f t="shared" si="208"/>
        <v>0.5</v>
      </c>
      <c r="AY166" s="41">
        <f t="shared" si="243"/>
        <v>0</v>
      </c>
      <c r="AZ166" s="36">
        <f t="shared" si="244"/>
        <v>0</v>
      </c>
      <c r="BA166" s="36">
        <f t="shared" si="245"/>
        <v>0</v>
      </c>
      <c r="BB166" s="36">
        <f t="shared" si="246"/>
        <v>0</v>
      </c>
      <c r="BC166" s="42">
        <f t="shared" si="247"/>
        <v>1.0000000000000009E-2</v>
      </c>
      <c r="BD166" s="87">
        <f t="shared" si="248"/>
        <v>0</v>
      </c>
      <c r="BE166" s="36">
        <f t="shared" si="249"/>
        <v>0</v>
      </c>
      <c r="BF166" s="43">
        <f t="shared" si="209"/>
        <v>0.99</v>
      </c>
      <c r="BG166" s="41">
        <f t="shared" si="250"/>
        <v>0</v>
      </c>
      <c r="BH166" s="36">
        <f t="shared" si="251"/>
        <v>0</v>
      </c>
      <c r="BI166" s="36">
        <f t="shared" si="252"/>
        <v>0</v>
      </c>
      <c r="BJ166" s="36">
        <f t="shared" si="253"/>
        <v>0</v>
      </c>
      <c r="BK166" s="36">
        <f t="shared" si="254"/>
        <v>0</v>
      </c>
      <c r="BL166" s="42">
        <f t="shared" si="255"/>
        <v>0.51</v>
      </c>
      <c r="BM166" s="36">
        <f t="shared" si="256"/>
        <v>0</v>
      </c>
      <c r="BN166" s="43">
        <f t="shared" si="210"/>
        <v>0.49</v>
      </c>
      <c r="BO166" s="41">
        <f t="shared" si="257"/>
        <v>0</v>
      </c>
      <c r="BP166" s="36">
        <f t="shared" si="258"/>
        <v>0</v>
      </c>
      <c r="BQ166" s="36">
        <f t="shared" si="259"/>
        <v>0</v>
      </c>
      <c r="BR166" s="36">
        <f t="shared" si="260"/>
        <v>0</v>
      </c>
      <c r="BS166" s="36">
        <f t="shared" si="261"/>
        <v>0</v>
      </c>
      <c r="BT166" s="36">
        <f t="shared" si="262"/>
        <v>0</v>
      </c>
      <c r="BU166" s="42">
        <f t="shared" si="263"/>
        <v>0.51</v>
      </c>
      <c r="BV166" s="43">
        <f t="shared" si="211"/>
        <v>0.49</v>
      </c>
      <c r="BX166" s="69">
        <f t="shared" si="189"/>
        <v>6.4034615121052254E-24</v>
      </c>
      <c r="BY166" s="69">
        <f t="shared" si="190"/>
        <v>6.7210419970912292E-25</v>
      </c>
      <c r="BZ166" s="69">
        <f t="shared" si="191"/>
        <v>1.9425431485155371E-25</v>
      </c>
      <c r="CA166" s="69">
        <f t="shared" si="192"/>
        <v>4.2236578514891212E-25</v>
      </c>
      <c r="CB166" s="69">
        <f t="shared" si="193"/>
        <v>6.4085472883175628E-26</v>
      </c>
      <c r="CC166" s="69">
        <f t="shared" si="194"/>
        <v>0</v>
      </c>
      <c r="CD166" s="69">
        <f t="shared" si="195"/>
        <v>0</v>
      </c>
      <c r="CE166" s="69">
        <f t="shared" si="196"/>
        <v>1</v>
      </c>
    </row>
    <row r="167" spans="2:83" s="7" customFormat="1" ht="15.75" customHeight="1">
      <c r="B167" s="172">
        <v>140</v>
      </c>
      <c r="C167" s="173">
        <v>2</v>
      </c>
      <c r="D167" s="63">
        <f t="shared" si="197"/>
        <v>3.1758058087184645E-21</v>
      </c>
      <c r="E167" s="64">
        <f t="shared" si="198"/>
        <v>3.3333103001638415E-22</v>
      </c>
      <c r="F167" s="64">
        <f t="shared" si="199"/>
        <v>9.6340702650896524E-23</v>
      </c>
      <c r="G167" s="64">
        <f t="shared" si="200"/>
        <v>2.0947293522870828E-22</v>
      </c>
      <c r="H167" s="64">
        <f t="shared" si="201"/>
        <v>3.1783284021784565E-23</v>
      </c>
      <c r="I167" s="64">
        <f t="shared" si="202"/>
        <v>0</v>
      </c>
      <c r="J167" s="64">
        <f t="shared" si="203"/>
        <v>0</v>
      </c>
      <c r="K167" s="65">
        <f t="shared" si="204"/>
        <v>999.99999999999977</v>
      </c>
      <c r="L167" s="59">
        <f t="shared" si="188"/>
        <v>999.99999999999977</v>
      </c>
      <c r="M167" s="1"/>
      <c r="N167" s="17">
        <f t="shared" si="212"/>
        <v>3.7079751828323939E-21</v>
      </c>
      <c r="O167" s="27">
        <f t="shared" si="213"/>
        <v>3.1406590061977918E-18</v>
      </c>
      <c r="P167" s="17"/>
      <c r="Q167" s="52">
        <v>140</v>
      </c>
      <c r="R167" s="149">
        <f t="shared" si="205"/>
        <v>0.5</v>
      </c>
      <c r="S167" s="35">
        <f t="shared" si="215"/>
        <v>0.4747474747474747</v>
      </c>
      <c r="T167" s="36">
        <f t="shared" si="216"/>
        <v>2.5252525252525249E-2</v>
      </c>
      <c r="U167" s="36">
        <f t="shared" si="217"/>
        <v>0</v>
      </c>
      <c r="V167" s="36">
        <f t="shared" si="218"/>
        <v>0</v>
      </c>
      <c r="W167" s="36">
        <f t="shared" si="219"/>
        <v>0</v>
      </c>
      <c r="X167" s="36">
        <f t="shared" si="220"/>
        <v>0</v>
      </c>
      <c r="Y167" s="36">
        <f t="shared" si="221"/>
        <v>0</v>
      </c>
      <c r="Z167" s="36">
        <f t="shared" si="214"/>
        <v>0.5</v>
      </c>
      <c r="AA167" s="41">
        <f t="shared" si="222"/>
        <v>0.20202020202020199</v>
      </c>
      <c r="AB167" s="42">
        <f t="shared" si="223"/>
        <v>0.19696969696969702</v>
      </c>
      <c r="AC167" s="36">
        <f t="shared" si="224"/>
        <v>0.10101010101010099</v>
      </c>
      <c r="AD167" s="36">
        <f t="shared" si="225"/>
        <v>0</v>
      </c>
      <c r="AE167" s="36">
        <f t="shared" si="226"/>
        <v>0</v>
      </c>
      <c r="AF167" s="36">
        <f t="shared" si="227"/>
        <v>0</v>
      </c>
      <c r="AG167" s="36">
        <f t="shared" si="228"/>
        <v>0</v>
      </c>
      <c r="AH167" s="36">
        <f t="shared" si="206"/>
        <v>0.5</v>
      </c>
      <c r="AI167" s="41">
        <f t="shared" si="229"/>
        <v>0</v>
      </c>
      <c r="AJ167" s="36">
        <f t="shared" si="230"/>
        <v>0.20202020202020199</v>
      </c>
      <c r="AK167" s="42">
        <f t="shared" si="231"/>
        <v>0.14646464646464652</v>
      </c>
      <c r="AL167" s="36">
        <f t="shared" si="232"/>
        <v>0.10101010101010099</v>
      </c>
      <c r="AM167" s="36">
        <f t="shared" si="233"/>
        <v>5.0505050505050497E-2</v>
      </c>
      <c r="AN167" s="36">
        <f t="shared" si="234"/>
        <v>0</v>
      </c>
      <c r="AO167" s="36">
        <f t="shared" si="235"/>
        <v>0</v>
      </c>
      <c r="AP167" s="36">
        <f t="shared" si="207"/>
        <v>0.5</v>
      </c>
      <c r="AQ167" s="41">
        <f t="shared" si="236"/>
        <v>0</v>
      </c>
      <c r="AR167" s="36">
        <f t="shared" si="237"/>
        <v>0</v>
      </c>
      <c r="AS167" s="36">
        <f t="shared" si="238"/>
        <v>0</v>
      </c>
      <c r="AT167" s="42">
        <f t="shared" si="239"/>
        <v>0.4494949494949495</v>
      </c>
      <c r="AU167" s="36">
        <f t="shared" si="240"/>
        <v>5.0505050505050497E-2</v>
      </c>
      <c r="AV167" s="36">
        <f t="shared" si="241"/>
        <v>0</v>
      </c>
      <c r="AW167" s="36">
        <f t="shared" si="242"/>
        <v>0</v>
      </c>
      <c r="AX167" s="36">
        <f t="shared" si="208"/>
        <v>0.5</v>
      </c>
      <c r="AY167" s="41">
        <f t="shared" si="243"/>
        <v>0</v>
      </c>
      <c r="AZ167" s="36">
        <f t="shared" si="244"/>
        <v>0</v>
      </c>
      <c r="BA167" s="36">
        <f t="shared" si="245"/>
        <v>0</v>
      </c>
      <c r="BB167" s="36">
        <f t="shared" si="246"/>
        <v>0</v>
      </c>
      <c r="BC167" s="42">
        <f t="shared" si="247"/>
        <v>1.0000000000000009E-2</v>
      </c>
      <c r="BD167" s="87">
        <f t="shared" si="248"/>
        <v>0</v>
      </c>
      <c r="BE167" s="36">
        <f t="shared" si="249"/>
        <v>0</v>
      </c>
      <c r="BF167" s="43">
        <f t="shared" si="209"/>
        <v>0.99</v>
      </c>
      <c r="BG167" s="41">
        <f t="shared" si="250"/>
        <v>0</v>
      </c>
      <c r="BH167" s="36">
        <f t="shared" si="251"/>
        <v>0</v>
      </c>
      <c r="BI167" s="36">
        <f t="shared" si="252"/>
        <v>0</v>
      </c>
      <c r="BJ167" s="36">
        <f t="shared" si="253"/>
        <v>0</v>
      </c>
      <c r="BK167" s="36">
        <f t="shared" si="254"/>
        <v>0</v>
      </c>
      <c r="BL167" s="42">
        <f t="shared" si="255"/>
        <v>0.51</v>
      </c>
      <c r="BM167" s="36">
        <f t="shared" si="256"/>
        <v>0</v>
      </c>
      <c r="BN167" s="43">
        <f t="shared" si="210"/>
        <v>0.49</v>
      </c>
      <c r="BO167" s="41">
        <f t="shared" si="257"/>
        <v>0</v>
      </c>
      <c r="BP167" s="36">
        <f t="shared" si="258"/>
        <v>0</v>
      </c>
      <c r="BQ167" s="36">
        <f t="shared" si="259"/>
        <v>0</v>
      </c>
      <c r="BR167" s="36">
        <f t="shared" si="260"/>
        <v>0</v>
      </c>
      <c r="BS167" s="36">
        <f t="shared" si="261"/>
        <v>0</v>
      </c>
      <c r="BT167" s="36">
        <f t="shared" si="262"/>
        <v>0</v>
      </c>
      <c r="BU167" s="42">
        <f t="shared" si="263"/>
        <v>0.51</v>
      </c>
      <c r="BV167" s="43">
        <f t="shared" si="211"/>
        <v>0.49</v>
      </c>
      <c r="BX167" s="69">
        <f t="shared" si="189"/>
        <v>3.1758058087184652E-24</v>
      </c>
      <c r="BY167" s="69">
        <f t="shared" si="190"/>
        <v>3.3333103001638422E-25</v>
      </c>
      <c r="BZ167" s="69">
        <f t="shared" si="191"/>
        <v>9.6340702650896543E-26</v>
      </c>
      <c r="CA167" s="69">
        <f t="shared" si="192"/>
        <v>2.0947293522870831E-25</v>
      </c>
      <c r="CB167" s="69">
        <f t="shared" si="193"/>
        <v>3.1783284021784573E-26</v>
      </c>
      <c r="CC167" s="69">
        <f t="shared" si="194"/>
        <v>0</v>
      </c>
      <c r="CD167" s="69">
        <f t="shared" si="195"/>
        <v>0</v>
      </c>
      <c r="CE167" s="69">
        <f t="shared" si="196"/>
        <v>1</v>
      </c>
    </row>
    <row r="168" spans="2:83" s="7" customFormat="1" ht="15.75" customHeight="1">
      <c r="B168" s="172">
        <v>141</v>
      </c>
      <c r="C168" s="173"/>
      <c r="D168" s="63">
        <f t="shared" si="197"/>
        <v>1.5750453900009647E-21</v>
      </c>
      <c r="E168" s="64">
        <f t="shared" si="198"/>
        <v>1.653159965670059E-22</v>
      </c>
      <c r="F168" s="64">
        <f t="shared" si="199"/>
        <v>4.7780307965675167E-23</v>
      </c>
      <c r="G168" s="64">
        <f t="shared" si="200"/>
        <v>1.0388841054733823E-22</v>
      </c>
      <c r="H168" s="64">
        <f t="shared" si="201"/>
        <v>1.5762966066460509E-23</v>
      </c>
      <c r="I168" s="64">
        <f t="shared" si="202"/>
        <v>0</v>
      </c>
      <c r="J168" s="64">
        <f t="shared" si="203"/>
        <v>0</v>
      </c>
      <c r="K168" s="65">
        <f t="shared" si="204"/>
        <v>999.99999999999977</v>
      </c>
      <c r="L168" s="59">
        <f t="shared" si="188"/>
        <v>999.99999999999977</v>
      </c>
      <c r="M168" s="1"/>
      <c r="N168" s="17">
        <f t="shared" si="212"/>
        <v>1.8389755535761605E-21</v>
      </c>
      <c r="O168" s="27">
        <f t="shared" si="213"/>
        <v>1.5576143831366781E-18</v>
      </c>
      <c r="P168" s="17"/>
      <c r="Q168" s="52">
        <v>141</v>
      </c>
      <c r="R168" s="149">
        <f t="shared" si="205"/>
        <v>0.5</v>
      </c>
      <c r="S168" s="35">
        <f t="shared" si="215"/>
        <v>0.4747474747474747</v>
      </c>
      <c r="T168" s="36">
        <f t="shared" si="216"/>
        <v>2.5252525252525249E-2</v>
      </c>
      <c r="U168" s="36">
        <f t="shared" si="217"/>
        <v>0</v>
      </c>
      <c r="V168" s="36">
        <f t="shared" si="218"/>
        <v>0</v>
      </c>
      <c r="W168" s="36">
        <f t="shared" si="219"/>
        <v>0</v>
      </c>
      <c r="X168" s="36">
        <f t="shared" si="220"/>
        <v>0</v>
      </c>
      <c r="Y168" s="36">
        <f t="shared" si="221"/>
        <v>0</v>
      </c>
      <c r="Z168" s="36">
        <f t="shared" si="214"/>
        <v>0.5</v>
      </c>
      <c r="AA168" s="41">
        <f t="shared" si="222"/>
        <v>0.20202020202020199</v>
      </c>
      <c r="AB168" s="42">
        <f t="shared" si="223"/>
        <v>0.19696969696969702</v>
      </c>
      <c r="AC168" s="36">
        <f t="shared" si="224"/>
        <v>0.10101010101010099</v>
      </c>
      <c r="AD168" s="36">
        <f t="shared" si="225"/>
        <v>0</v>
      </c>
      <c r="AE168" s="36">
        <f t="shared" si="226"/>
        <v>0</v>
      </c>
      <c r="AF168" s="36">
        <f t="shared" si="227"/>
        <v>0</v>
      </c>
      <c r="AG168" s="36">
        <f t="shared" si="228"/>
        <v>0</v>
      </c>
      <c r="AH168" s="36">
        <f t="shared" si="206"/>
        <v>0.5</v>
      </c>
      <c r="AI168" s="41">
        <f t="shared" si="229"/>
        <v>0</v>
      </c>
      <c r="AJ168" s="36">
        <f t="shared" si="230"/>
        <v>0.20202020202020199</v>
      </c>
      <c r="AK168" s="42">
        <f t="shared" si="231"/>
        <v>0.14646464646464652</v>
      </c>
      <c r="AL168" s="36">
        <f t="shared" si="232"/>
        <v>0.10101010101010099</v>
      </c>
      <c r="AM168" s="36">
        <f t="shared" si="233"/>
        <v>5.0505050505050497E-2</v>
      </c>
      <c r="AN168" s="36">
        <f t="shared" si="234"/>
        <v>0</v>
      </c>
      <c r="AO168" s="36">
        <f t="shared" si="235"/>
        <v>0</v>
      </c>
      <c r="AP168" s="36">
        <f t="shared" si="207"/>
        <v>0.5</v>
      </c>
      <c r="AQ168" s="41">
        <f t="shared" si="236"/>
        <v>0</v>
      </c>
      <c r="AR168" s="36">
        <f t="shared" si="237"/>
        <v>0</v>
      </c>
      <c r="AS168" s="36">
        <f t="shared" si="238"/>
        <v>0</v>
      </c>
      <c r="AT168" s="42">
        <f t="shared" si="239"/>
        <v>0.4494949494949495</v>
      </c>
      <c r="AU168" s="36">
        <f t="shared" si="240"/>
        <v>5.0505050505050497E-2</v>
      </c>
      <c r="AV168" s="36">
        <f t="shared" si="241"/>
        <v>0</v>
      </c>
      <c r="AW168" s="36">
        <f t="shared" si="242"/>
        <v>0</v>
      </c>
      <c r="AX168" s="36">
        <f t="shared" si="208"/>
        <v>0.5</v>
      </c>
      <c r="AY168" s="41">
        <f t="shared" si="243"/>
        <v>0</v>
      </c>
      <c r="AZ168" s="36">
        <f t="shared" si="244"/>
        <v>0</v>
      </c>
      <c r="BA168" s="36">
        <f t="shared" si="245"/>
        <v>0</v>
      </c>
      <c r="BB168" s="36">
        <f t="shared" si="246"/>
        <v>0</v>
      </c>
      <c r="BC168" s="42">
        <f t="shared" si="247"/>
        <v>1.0000000000000009E-2</v>
      </c>
      <c r="BD168" s="87">
        <f t="shared" si="248"/>
        <v>0</v>
      </c>
      <c r="BE168" s="36">
        <f t="shared" si="249"/>
        <v>0</v>
      </c>
      <c r="BF168" s="43">
        <f t="shared" si="209"/>
        <v>0.99</v>
      </c>
      <c r="BG168" s="41">
        <f t="shared" si="250"/>
        <v>0</v>
      </c>
      <c r="BH168" s="36">
        <f t="shared" si="251"/>
        <v>0</v>
      </c>
      <c r="BI168" s="36">
        <f t="shared" si="252"/>
        <v>0</v>
      </c>
      <c r="BJ168" s="36">
        <f t="shared" si="253"/>
        <v>0</v>
      </c>
      <c r="BK168" s="36">
        <f t="shared" si="254"/>
        <v>0</v>
      </c>
      <c r="BL168" s="42">
        <f t="shared" si="255"/>
        <v>0.51</v>
      </c>
      <c r="BM168" s="36">
        <f t="shared" si="256"/>
        <v>0</v>
      </c>
      <c r="BN168" s="43">
        <f t="shared" si="210"/>
        <v>0.49</v>
      </c>
      <c r="BO168" s="41">
        <f t="shared" si="257"/>
        <v>0</v>
      </c>
      <c r="BP168" s="36">
        <f t="shared" si="258"/>
        <v>0</v>
      </c>
      <c r="BQ168" s="36">
        <f t="shared" si="259"/>
        <v>0</v>
      </c>
      <c r="BR168" s="36">
        <f t="shared" si="260"/>
        <v>0</v>
      </c>
      <c r="BS168" s="36">
        <f t="shared" si="261"/>
        <v>0</v>
      </c>
      <c r="BT168" s="36">
        <f t="shared" si="262"/>
        <v>0</v>
      </c>
      <c r="BU168" s="42">
        <f t="shared" si="263"/>
        <v>0.51</v>
      </c>
      <c r="BV168" s="43">
        <f t="shared" si="211"/>
        <v>0.49</v>
      </c>
      <c r="BX168" s="69">
        <f t="shared" si="189"/>
        <v>1.575045390000965E-24</v>
      </c>
      <c r="BY168" s="69">
        <f t="shared" si="190"/>
        <v>1.6531599656700593E-25</v>
      </c>
      <c r="BZ168" s="69">
        <f t="shared" si="191"/>
        <v>4.778030796567518E-26</v>
      </c>
      <c r="CA168" s="69">
        <f t="shared" si="192"/>
        <v>1.0388841054733824E-25</v>
      </c>
      <c r="CB168" s="69">
        <f t="shared" si="193"/>
        <v>1.5762966066460512E-26</v>
      </c>
      <c r="CC168" s="69">
        <f t="shared" si="194"/>
        <v>0</v>
      </c>
      <c r="CD168" s="69">
        <f t="shared" si="195"/>
        <v>0</v>
      </c>
      <c r="CE168" s="69">
        <f t="shared" si="196"/>
        <v>1</v>
      </c>
    </row>
    <row r="169" spans="2:83" s="7" customFormat="1" ht="15.75" customHeight="1">
      <c r="B169" s="172">
        <v>142</v>
      </c>
      <c r="C169" s="173">
        <v>2</v>
      </c>
      <c r="D169" s="63">
        <f t="shared" si="197"/>
        <v>7.811459925392469E-22</v>
      </c>
      <c r="E169" s="64">
        <f t="shared" si="198"/>
        <v>8.1988702700732632E-23</v>
      </c>
      <c r="F169" s="64">
        <f t="shared" si="199"/>
        <v>2.3696711425983323E-23</v>
      </c>
      <c r="G169" s="64">
        <f t="shared" si="200"/>
        <v>5.1523609585992958E-23</v>
      </c>
      <c r="H169" s="64">
        <f t="shared" si="201"/>
        <v>7.8176659492006331E-24</v>
      </c>
      <c r="I169" s="64">
        <f t="shared" si="202"/>
        <v>0</v>
      </c>
      <c r="J169" s="64">
        <f t="shared" si="203"/>
        <v>0</v>
      </c>
      <c r="K169" s="65">
        <f t="shared" si="204"/>
        <v>999.99999999999977</v>
      </c>
      <c r="L169" s="59">
        <f t="shared" si="188"/>
        <v>999.99999999999977</v>
      </c>
      <c r="M169" s="1"/>
      <c r="N169" s="17">
        <f t="shared" si="212"/>
        <v>9.1204253492149655E-22</v>
      </c>
      <c r="O169" s="27">
        <f t="shared" si="213"/>
        <v>7.7250110477731502E-19</v>
      </c>
      <c r="P169" s="17"/>
      <c r="Q169" s="52">
        <v>142</v>
      </c>
      <c r="R169" s="149">
        <f t="shared" si="205"/>
        <v>0.5</v>
      </c>
      <c r="S169" s="35">
        <f t="shared" si="215"/>
        <v>0.4747474747474747</v>
      </c>
      <c r="T169" s="36">
        <f t="shared" si="216"/>
        <v>2.5252525252525249E-2</v>
      </c>
      <c r="U169" s="36">
        <f t="shared" si="217"/>
        <v>0</v>
      </c>
      <c r="V169" s="36">
        <f t="shared" si="218"/>
        <v>0</v>
      </c>
      <c r="W169" s="36">
        <f t="shared" si="219"/>
        <v>0</v>
      </c>
      <c r="X169" s="36">
        <f t="shared" si="220"/>
        <v>0</v>
      </c>
      <c r="Y169" s="36">
        <f t="shared" si="221"/>
        <v>0</v>
      </c>
      <c r="Z169" s="36">
        <f t="shared" si="214"/>
        <v>0.5</v>
      </c>
      <c r="AA169" s="41">
        <f t="shared" si="222"/>
        <v>0.20202020202020199</v>
      </c>
      <c r="AB169" s="42">
        <f t="shared" si="223"/>
        <v>0.19696969696969702</v>
      </c>
      <c r="AC169" s="36">
        <f t="shared" si="224"/>
        <v>0.10101010101010099</v>
      </c>
      <c r="AD169" s="36">
        <f t="shared" si="225"/>
        <v>0</v>
      </c>
      <c r="AE169" s="36">
        <f t="shared" si="226"/>
        <v>0</v>
      </c>
      <c r="AF169" s="36">
        <f t="shared" si="227"/>
        <v>0</v>
      </c>
      <c r="AG169" s="36">
        <f t="shared" si="228"/>
        <v>0</v>
      </c>
      <c r="AH169" s="36">
        <f t="shared" si="206"/>
        <v>0.5</v>
      </c>
      <c r="AI169" s="41">
        <f t="shared" si="229"/>
        <v>0</v>
      </c>
      <c r="AJ169" s="36">
        <f t="shared" si="230"/>
        <v>0.20202020202020199</v>
      </c>
      <c r="AK169" s="42">
        <f t="shared" si="231"/>
        <v>0.14646464646464652</v>
      </c>
      <c r="AL169" s="36">
        <f t="shared" si="232"/>
        <v>0.10101010101010099</v>
      </c>
      <c r="AM169" s="36">
        <f t="shared" si="233"/>
        <v>5.0505050505050497E-2</v>
      </c>
      <c r="AN169" s="36">
        <f t="shared" si="234"/>
        <v>0</v>
      </c>
      <c r="AO169" s="36">
        <f t="shared" si="235"/>
        <v>0</v>
      </c>
      <c r="AP169" s="36">
        <f t="shared" si="207"/>
        <v>0.5</v>
      </c>
      <c r="AQ169" s="41">
        <f t="shared" si="236"/>
        <v>0</v>
      </c>
      <c r="AR169" s="36">
        <f t="shared" si="237"/>
        <v>0</v>
      </c>
      <c r="AS169" s="36">
        <f t="shared" si="238"/>
        <v>0</v>
      </c>
      <c r="AT169" s="42">
        <f t="shared" si="239"/>
        <v>0.4494949494949495</v>
      </c>
      <c r="AU169" s="36">
        <f t="shared" si="240"/>
        <v>5.0505050505050497E-2</v>
      </c>
      <c r="AV169" s="36">
        <f t="shared" si="241"/>
        <v>0</v>
      </c>
      <c r="AW169" s="36">
        <f t="shared" si="242"/>
        <v>0</v>
      </c>
      <c r="AX169" s="36">
        <f t="shared" si="208"/>
        <v>0.5</v>
      </c>
      <c r="AY169" s="41">
        <f t="shared" si="243"/>
        <v>0</v>
      </c>
      <c r="AZ169" s="36">
        <f t="shared" si="244"/>
        <v>0</v>
      </c>
      <c r="BA169" s="36">
        <f t="shared" si="245"/>
        <v>0</v>
      </c>
      <c r="BB169" s="36">
        <f t="shared" si="246"/>
        <v>0</v>
      </c>
      <c r="BC169" s="42">
        <f t="shared" si="247"/>
        <v>1.0000000000000009E-2</v>
      </c>
      <c r="BD169" s="87">
        <f t="shared" si="248"/>
        <v>0</v>
      </c>
      <c r="BE169" s="36">
        <f t="shared" si="249"/>
        <v>0</v>
      </c>
      <c r="BF169" s="43">
        <f t="shared" si="209"/>
        <v>0.99</v>
      </c>
      <c r="BG169" s="41">
        <f t="shared" si="250"/>
        <v>0</v>
      </c>
      <c r="BH169" s="36">
        <f t="shared" si="251"/>
        <v>0</v>
      </c>
      <c r="BI169" s="36">
        <f t="shared" si="252"/>
        <v>0</v>
      </c>
      <c r="BJ169" s="36">
        <f t="shared" si="253"/>
        <v>0</v>
      </c>
      <c r="BK169" s="36">
        <f t="shared" si="254"/>
        <v>0</v>
      </c>
      <c r="BL169" s="42">
        <f t="shared" si="255"/>
        <v>0.51</v>
      </c>
      <c r="BM169" s="36">
        <f t="shared" si="256"/>
        <v>0</v>
      </c>
      <c r="BN169" s="43">
        <f t="shared" si="210"/>
        <v>0.49</v>
      </c>
      <c r="BO169" s="41">
        <f t="shared" si="257"/>
        <v>0</v>
      </c>
      <c r="BP169" s="36">
        <f t="shared" si="258"/>
        <v>0</v>
      </c>
      <c r="BQ169" s="36">
        <f t="shared" si="259"/>
        <v>0</v>
      </c>
      <c r="BR169" s="36">
        <f t="shared" si="260"/>
        <v>0</v>
      </c>
      <c r="BS169" s="36">
        <f t="shared" si="261"/>
        <v>0</v>
      </c>
      <c r="BT169" s="36">
        <f t="shared" si="262"/>
        <v>0</v>
      </c>
      <c r="BU169" s="42">
        <f t="shared" si="263"/>
        <v>0.51</v>
      </c>
      <c r="BV169" s="43">
        <f t="shared" si="211"/>
        <v>0.49</v>
      </c>
      <c r="BX169" s="69">
        <f t="shared" si="189"/>
        <v>7.8114599253924703E-25</v>
      </c>
      <c r="BY169" s="69">
        <f t="shared" si="190"/>
        <v>8.1988702700732648E-26</v>
      </c>
      <c r="BZ169" s="69">
        <f t="shared" si="191"/>
        <v>2.3696711425983328E-26</v>
      </c>
      <c r="CA169" s="69">
        <f t="shared" si="192"/>
        <v>5.1523609585992967E-26</v>
      </c>
      <c r="CB169" s="69">
        <f t="shared" si="193"/>
        <v>7.8176659492006354E-27</v>
      </c>
      <c r="CC169" s="69">
        <f t="shared" si="194"/>
        <v>0</v>
      </c>
      <c r="CD169" s="69">
        <f t="shared" si="195"/>
        <v>0</v>
      </c>
      <c r="CE169" s="69">
        <f t="shared" si="196"/>
        <v>1</v>
      </c>
    </row>
    <row r="170" spans="2:83" s="7" customFormat="1" ht="15.75" customHeight="1">
      <c r="B170" s="172">
        <v>143</v>
      </c>
      <c r="C170" s="173"/>
      <c r="D170" s="63">
        <f t="shared" si="197"/>
        <v>3.8741046165009347E-22</v>
      </c>
      <c r="E170" s="64">
        <f t="shared" si="198"/>
        <v>4.0662413257899693E-23</v>
      </c>
      <c r="F170" s="64">
        <f t="shared" si="199"/>
        <v>1.175241760286954E-23</v>
      </c>
      <c r="G170" s="64">
        <f t="shared" si="200"/>
        <v>2.555320950339919E-23</v>
      </c>
      <c r="H170" s="64">
        <f t="shared" si="201"/>
        <v>3.8771827712079797E-24</v>
      </c>
      <c r="I170" s="64">
        <f t="shared" si="202"/>
        <v>0</v>
      </c>
      <c r="J170" s="64">
        <f t="shared" si="203"/>
        <v>0</v>
      </c>
      <c r="K170" s="65">
        <f t="shared" si="204"/>
        <v>999.99999999999977</v>
      </c>
      <c r="L170" s="59">
        <f t="shared" si="188"/>
        <v>999.99999999999977</v>
      </c>
      <c r="M170" s="1"/>
      <c r="N170" s="17">
        <f t="shared" si="212"/>
        <v>4.523287890150408E-22</v>
      </c>
      <c r="O170" s="27">
        <f t="shared" si="213"/>
        <v>3.8312303744884379E-19</v>
      </c>
      <c r="P170" s="17"/>
      <c r="Q170" s="52">
        <v>143</v>
      </c>
      <c r="R170" s="149">
        <f t="shared" si="205"/>
        <v>0.5</v>
      </c>
      <c r="S170" s="35">
        <f t="shared" si="215"/>
        <v>0.4747474747474747</v>
      </c>
      <c r="T170" s="36">
        <f t="shared" si="216"/>
        <v>2.5252525252525249E-2</v>
      </c>
      <c r="U170" s="36">
        <f t="shared" si="217"/>
        <v>0</v>
      </c>
      <c r="V170" s="36">
        <f t="shared" si="218"/>
        <v>0</v>
      </c>
      <c r="W170" s="36">
        <f t="shared" si="219"/>
        <v>0</v>
      </c>
      <c r="X170" s="36">
        <f t="shared" si="220"/>
        <v>0</v>
      </c>
      <c r="Y170" s="36">
        <f t="shared" si="221"/>
        <v>0</v>
      </c>
      <c r="Z170" s="36">
        <f t="shared" si="214"/>
        <v>0.5</v>
      </c>
      <c r="AA170" s="41">
        <f t="shared" si="222"/>
        <v>0.20202020202020199</v>
      </c>
      <c r="AB170" s="42">
        <f t="shared" si="223"/>
        <v>0.19696969696969702</v>
      </c>
      <c r="AC170" s="36">
        <f t="shared" si="224"/>
        <v>0.10101010101010099</v>
      </c>
      <c r="AD170" s="36">
        <f t="shared" si="225"/>
        <v>0</v>
      </c>
      <c r="AE170" s="36">
        <f t="shared" si="226"/>
        <v>0</v>
      </c>
      <c r="AF170" s="36">
        <f t="shared" si="227"/>
        <v>0</v>
      </c>
      <c r="AG170" s="36">
        <f t="shared" si="228"/>
        <v>0</v>
      </c>
      <c r="AH170" s="36">
        <f t="shared" si="206"/>
        <v>0.5</v>
      </c>
      <c r="AI170" s="41">
        <f t="shared" si="229"/>
        <v>0</v>
      </c>
      <c r="AJ170" s="36">
        <f t="shared" si="230"/>
        <v>0.20202020202020199</v>
      </c>
      <c r="AK170" s="42">
        <f t="shared" si="231"/>
        <v>0.14646464646464652</v>
      </c>
      <c r="AL170" s="36">
        <f t="shared" si="232"/>
        <v>0.10101010101010099</v>
      </c>
      <c r="AM170" s="36">
        <f t="shared" si="233"/>
        <v>5.0505050505050497E-2</v>
      </c>
      <c r="AN170" s="36">
        <f t="shared" si="234"/>
        <v>0</v>
      </c>
      <c r="AO170" s="36">
        <f t="shared" si="235"/>
        <v>0</v>
      </c>
      <c r="AP170" s="36">
        <f t="shared" si="207"/>
        <v>0.5</v>
      </c>
      <c r="AQ170" s="41">
        <f t="shared" si="236"/>
        <v>0</v>
      </c>
      <c r="AR170" s="36">
        <f t="shared" si="237"/>
        <v>0</v>
      </c>
      <c r="AS170" s="36">
        <f t="shared" si="238"/>
        <v>0</v>
      </c>
      <c r="AT170" s="42">
        <f t="shared" si="239"/>
        <v>0.4494949494949495</v>
      </c>
      <c r="AU170" s="36">
        <f t="shared" si="240"/>
        <v>5.0505050505050497E-2</v>
      </c>
      <c r="AV170" s="36">
        <f t="shared" si="241"/>
        <v>0</v>
      </c>
      <c r="AW170" s="36">
        <f t="shared" si="242"/>
        <v>0</v>
      </c>
      <c r="AX170" s="36">
        <f t="shared" si="208"/>
        <v>0.5</v>
      </c>
      <c r="AY170" s="41">
        <f t="shared" si="243"/>
        <v>0</v>
      </c>
      <c r="AZ170" s="36">
        <f t="shared" si="244"/>
        <v>0</v>
      </c>
      <c r="BA170" s="36">
        <f t="shared" si="245"/>
        <v>0</v>
      </c>
      <c r="BB170" s="36">
        <f t="shared" si="246"/>
        <v>0</v>
      </c>
      <c r="BC170" s="42">
        <f t="shared" si="247"/>
        <v>1.0000000000000009E-2</v>
      </c>
      <c r="BD170" s="87">
        <f t="shared" si="248"/>
        <v>0</v>
      </c>
      <c r="BE170" s="36">
        <f t="shared" si="249"/>
        <v>0</v>
      </c>
      <c r="BF170" s="43">
        <f t="shared" si="209"/>
        <v>0.99</v>
      </c>
      <c r="BG170" s="41">
        <f t="shared" si="250"/>
        <v>0</v>
      </c>
      <c r="BH170" s="36">
        <f t="shared" si="251"/>
        <v>0</v>
      </c>
      <c r="BI170" s="36">
        <f t="shared" si="252"/>
        <v>0</v>
      </c>
      <c r="BJ170" s="36">
        <f t="shared" si="253"/>
        <v>0</v>
      </c>
      <c r="BK170" s="36">
        <f t="shared" si="254"/>
        <v>0</v>
      </c>
      <c r="BL170" s="42">
        <f t="shared" si="255"/>
        <v>0.51</v>
      </c>
      <c r="BM170" s="36">
        <f t="shared" si="256"/>
        <v>0</v>
      </c>
      <c r="BN170" s="43">
        <f t="shared" si="210"/>
        <v>0.49</v>
      </c>
      <c r="BO170" s="41">
        <f t="shared" si="257"/>
        <v>0</v>
      </c>
      <c r="BP170" s="36">
        <f t="shared" si="258"/>
        <v>0</v>
      </c>
      <c r="BQ170" s="36">
        <f t="shared" si="259"/>
        <v>0</v>
      </c>
      <c r="BR170" s="36">
        <f t="shared" si="260"/>
        <v>0</v>
      </c>
      <c r="BS170" s="36">
        <f t="shared" si="261"/>
        <v>0</v>
      </c>
      <c r="BT170" s="36">
        <f t="shared" si="262"/>
        <v>0</v>
      </c>
      <c r="BU170" s="42">
        <f t="shared" si="263"/>
        <v>0.51</v>
      </c>
      <c r="BV170" s="43">
        <f t="shared" si="211"/>
        <v>0.49</v>
      </c>
      <c r="BX170" s="69">
        <f t="shared" si="189"/>
        <v>3.8741046165009356E-25</v>
      </c>
      <c r="BY170" s="69">
        <f t="shared" si="190"/>
        <v>4.0662413257899701E-26</v>
      </c>
      <c r="BZ170" s="69">
        <f t="shared" si="191"/>
        <v>1.1752417602869543E-26</v>
      </c>
      <c r="CA170" s="69">
        <f t="shared" si="192"/>
        <v>2.5553209503399196E-26</v>
      </c>
      <c r="CB170" s="69">
        <f t="shared" si="193"/>
        <v>3.8771827712079807E-27</v>
      </c>
      <c r="CC170" s="69">
        <f t="shared" si="194"/>
        <v>0</v>
      </c>
      <c r="CD170" s="69">
        <f t="shared" si="195"/>
        <v>0</v>
      </c>
      <c r="CE170" s="69">
        <f t="shared" si="196"/>
        <v>1</v>
      </c>
    </row>
    <row r="171" spans="2:83" s="7" customFormat="1" ht="15.75" customHeight="1">
      <c r="B171" s="172">
        <v>144</v>
      </c>
      <c r="C171" s="173">
        <v>2</v>
      </c>
      <c r="D171" s="63">
        <f t="shared" si="197"/>
        <v>1.9213676730012511E-22</v>
      </c>
      <c r="E171" s="64">
        <f t="shared" si="198"/>
        <v>2.0166581461734028E-23</v>
      </c>
      <c r="F171" s="64">
        <f t="shared" si="199"/>
        <v>5.8286281598040938E-24</v>
      </c>
      <c r="G171" s="64">
        <f t="shared" si="200"/>
        <v>1.2673151504343025E-23</v>
      </c>
      <c r="H171" s="64">
        <f t="shared" si="201"/>
        <v>1.9228944088367628E-24</v>
      </c>
      <c r="I171" s="64">
        <f t="shared" si="202"/>
        <v>0</v>
      </c>
      <c r="J171" s="64">
        <f t="shared" si="203"/>
        <v>0</v>
      </c>
      <c r="K171" s="65">
        <f t="shared" si="204"/>
        <v>999.99999999999977</v>
      </c>
      <c r="L171" s="59">
        <f t="shared" si="188"/>
        <v>999.99999999999977</v>
      </c>
      <c r="M171" s="1"/>
      <c r="N171" s="17">
        <f t="shared" si="212"/>
        <v>2.2433310450389994E-22</v>
      </c>
      <c r="O171" s="27">
        <f t="shared" si="213"/>
        <v>1.9001042224252547E-19</v>
      </c>
      <c r="P171" s="17"/>
      <c r="Q171" s="52">
        <v>144</v>
      </c>
      <c r="R171" s="149">
        <f t="shared" si="205"/>
        <v>0.5</v>
      </c>
      <c r="S171" s="35">
        <f t="shared" si="215"/>
        <v>0.4747474747474747</v>
      </c>
      <c r="T171" s="36">
        <f t="shared" si="216"/>
        <v>2.5252525252525249E-2</v>
      </c>
      <c r="U171" s="36">
        <f t="shared" si="217"/>
        <v>0</v>
      </c>
      <c r="V171" s="36">
        <f t="shared" si="218"/>
        <v>0</v>
      </c>
      <c r="W171" s="36">
        <f t="shared" si="219"/>
        <v>0</v>
      </c>
      <c r="X171" s="36">
        <f t="shared" si="220"/>
        <v>0</v>
      </c>
      <c r="Y171" s="36">
        <f t="shared" si="221"/>
        <v>0</v>
      </c>
      <c r="Z171" s="36">
        <f t="shared" si="214"/>
        <v>0.5</v>
      </c>
      <c r="AA171" s="41">
        <f t="shared" si="222"/>
        <v>0.20202020202020199</v>
      </c>
      <c r="AB171" s="42">
        <f t="shared" si="223"/>
        <v>0.19696969696969702</v>
      </c>
      <c r="AC171" s="36">
        <f t="shared" si="224"/>
        <v>0.10101010101010099</v>
      </c>
      <c r="AD171" s="36">
        <f t="shared" si="225"/>
        <v>0</v>
      </c>
      <c r="AE171" s="36">
        <f t="shared" si="226"/>
        <v>0</v>
      </c>
      <c r="AF171" s="36">
        <f t="shared" si="227"/>
        <v>0</v>
      </c>
      <c r="AG171" s="36">
        <f t="shared" si="228"/>
        <v>0</v>
      </c>
      <c r="AH171" s="36">
        <f t="shared" si="206"/>
        <v>0.5</v>
      </c>
      <c r="AI171" s="41">
        <f t="shared" si="229"/>
        <v>0</v>
      </c>
      <c r="AJ171" s="36">
        <f t="shared" si="230"/>
        <v>0.20202020202020199</v>
      </c>
      <c r="AK171" s="42">
        <f t="shared" si="231"/>
        <v>0.14646464646464652</v>
      </c>
      <c r="AL171" s="36">
        <f t="shared" si="232"/>
        <v>0.10101010101010099</v>
      </c>
      <c r="AM171" s="36">
        <f t="shared" si="233"/>
        <v>5.0505050505050497E-2</v>
      </c>
      <c r="AN171" s="36">
        <f t="shared" si="234"/>
        <v>0</v>
      </c>
      <c r="AO171" s="36">
        <f t="shared" si="235"/>
        <v>0</v>
      </c>
      <c r="AP171" s="36">
        <f t="shared" si="207"/>
        <v>0.5</v>
      </c>
      <c r="AQ171" s="41">
        <f t="shared" si="236"/>
        <v>0</v>
      </c>
      <c r="AR171" s="36">
        <f t="shared" si="237"/>
        <v>0</v>
      </c>
      <c r="AS171" s="36">
        <f t="shared" si="238"/>
        <v>0</v>
      </c>
      <c r="AT171" s="42">
        <f t="shared" si="239"/>
        <v>0.4494949494949495</v>
      </c>
      <c r="AU171" s="36">
        <f t="shared" si="240"/>
        <v>5.0505050505050497E-2</v>
      </c>
      <c r="AV171" s="36">
        <f t="shared" si="241"/>
        <v>0</v>
      </c>
      <c r="AW171" s="36">
        <f t="shared" si="242"/>
        <v>0</v>
      </c>
      <c r="AX171" s="36">
        <f t="shared" si="208"/>
        <v>0.5</v>
      </c>
      <c r="AY171" s="41">
        <f t="shared" si="243"/>
        <v>0</v>
      </c>
      <c r="AZ171" s="36">
        <f t="shared" si="244"/>
        <v>0</v>
      </c>
      <c r="BA171" s="36">
        <f t="shared" si="245"/>
        <v>0</v>
      </c>
      <c r="BB171" s="36">
        <f t="shared" si="246"/>
        <v>0</v>
      </c>
      <c r="BC171" s="42">
        <f t="shared" si="247"/>
        <v>1.0000000000000009E-2</v>
      </c>
      <c r="BD171" s="87">
        <f t="shared" si="248"/>
        <v>0</v>
      </c>
      <c r="BE171" s="36">
        <f t="shared" si="249"/>
        <v>0</v>
      </c>
      <c r="BF171" s="43">
        <f t="shared" si="209"/>
        <v>0.99</v>
      </c>
      <c r="BG171" s="41">
        <f t="shared" si="250"/>
        <v>0</v>
      </c>
      <c r="BH171" s="36">
        <f t="shared" si="251"/>
        <v>0</v>
      </c>
      <c r="BI171" s="36">
        <f t="shared" si="252"/>
        <v>0</v>
      </c>
      <c r="BJ171" s="36">
        <f t="shared" si="253"/>
        <v>0</v>
      </c>
      <c r="BK171" s="36">
        <f t="shared" si="254"/>
        <v>0</v>
      </c>
      <c r="BL171" s="42">
        <f t="shared" si="255"/>
        <v>0.51</v>
      </c>
      <c r="BM171" s="36">
        <f t="shared" si="256"/>
        <v>0</v>
      </c>
      <c r="BN171" s="43">
        <f t="shared" si="210"/>
        <v>0.49</v>
      </c>
      <c r="BO171" s="41">
        <f t="shared" si="257"/>
        <v>0</v>
      </c>
      <c r="BP171" s="36">
        <f t="shared" si="258"/>
        <v>0</v>
      </c>
      <c r="BQ171" s="36">
        <f t="shared" si="259"/>
        <v>0</v>
      </c>
      <c r="BR171" s="36">
        <f t="shared" si="260"/>
        <v>0</v>
      </c>
      <c r="BS171" s="36">
        <f t="shared" si="261"/>
        <v>0</v>
      </c>
      <c r="BT171" s="36">
        <f t="shared" si="262"/>
        <v>0</v>
      </c>
      <c r="BU171" s="42">
        <f t="shared" si="263"/>
        <v>0.51</v>
      </c>
      <c r="BV171" s="43">
        <f t="shared" si="211"/>
        <v>0.49</v>
      </c>
      <c r="BX171" s="69">
        <f t="shared" si="189"/>
        <v>1.9213676730012515E-25</v>
      </c>
      <c r="BY171" s="69">
        <f t="shared" si="190"/>
        <v>2.0166581461734032E-26</v>
      </c>
      <c r="BZ171" s="69">
        <f t="shared" si="191"/>
        <v>5.8286281598040949E-27</v>
      </c>
      <c r="CA171" s="69">
        <f t="shared" si="192"/>
        <v>1.2673151504343028E-26</v>
      </c>
      <c r="CB171" s="69">
        <f t="shared" si="193"/>
        <v>1.9228944088367634E-27</v>
      </c>
      <c r="CC171" s="69">
        <f t="shared" si="194"/>
        <v>0</v>
      </c>
      <c r="CD171" s="69">
        <f t="shared" si="195"/>
        <v>0</v>
      </c>
      <c r="CE171" s="69">
        <f t="shared" si="196"/>
        <v>1</v>
      </c>
    </row>
    <row r="172" spans="2:83" s="7" customFormat="1" ht="15.75" customHeight="1">
      <c r="B172" s="172">
        <v>145</v>
      </c>
      <c r="C172" s="173"/>
      <c r="D172" s="63">
        <f t="shared" si="197"/>
        <v>9.5290501942833933E-23</v>
      </c>
      <c r="E172" s="64">
        <f t="shared" si="198"/>
        <v>1.0001644645961697E-23</v>
      </c>
      <c r="F172" s="64">
        <f t="shared" si="199"/>
        <v>2.8907163932777741E-24</v>
      </c>
      <c r="G172" s="64">
        <f t="shared" si="200"/>
        <v>6.2852679145586419E-24</v>
      </c>
      <c r="H172" s="64">
        <f t="shared" si="201"/>
        <v>9.5366226045943413E-25</v>
      </c>
      <c r="I172" s="64">
        <f t="shared" si="202"/>
        <v>0</v>
      </c>
      <c r="J172" s="64">
        <f t="shared" si="203"/>
        <v>0</v>
      </c>
      <c r="K172" s="65">
        <f t="shared" si="204"/>
        <v>999.99999999999977</v>
      </c>
      <c r="L172" s="59">
        <f t="shared" si="188"/>
        <v>999.99999999999977</v>
      </c>
      <c r="M172" s="1"/>
      <c r="N172" s="17">
        <f t="shared" si="212"/>
        <v>1.1125832134100785E-22</v>
      </c>
      <c r="O172" s="27">
        <f t="shared" si="213"/>
        <v>9.4235942166605765E-20</v>
      </c>
      <c r="P172" s="17"/>
      <c r="Q172" s="52">
        <v>145</v>
      </c>
      <c r="R172" s="149">
        <f t="shared" si="205"/>
        <v>0.5</v>
      </c>
      <c r="S172" s="35">
        <f t="shared" si="215"/>
        <v>0.4747474747474747</v>
      </c>
      <c r="T172" s="36">
        <f t="shared" si="216"/>
        <v>2.5252525252525249E-2</v>
      </c>
      <c r="U172" s="36">
        <f t="shared" si="217"/>
        <v>0</v>
      </c>
      <c r="V172" s="36">
        <f t="shared" si="218"/>
        <v>0</v>
      </c>
      <c r="W172" s="36">
        <f t="shared" si="219"/>
        <v>0</v>
      </c>
      <c r="X172" s="36">
        <f t="shared" si="220"/>
        <v>0</v>
      </c>
      <c r="Y172" s="36">
        <f t="shared" si="221"/>
        <v>0</v>
      </c>
      <c r="Z172" s="36">
        <f t="shared" si="214"/>
        <v>0.5</v>
      </c>
      <c r="AA172" s="41">
        <f t="shared" si="222"/>
        <v>0.20202020202020199</v>
      </c>
      <c r="AB172" s="42">
        <f t="shared" si="223"/>
        <v>0.19696969696969702</v>
      </c>
      <c r="AC172" s="36">
        <f t="shared" si="224"/>
        <v>0.10101010101010099</v>
      </c>
      <c r="AD172" s="36">
        <f t="shared" si="225"/>
        <v>0</v>
      </c>
      <c r="AE172" s="36">
        <f t="shared" si="226"/>
        <v>0</v>
      </c>
      <c r="AF172" s="36">
        <f t="shared" si="227"/>
        <v>0</v>
      </c>
      <c r="AG172" s="36">
        <f t="shared" si="228"/>
        <v>0</v>
      </c>
      <c r="AH172" s="36">
        <f t="shared" si="206"/>
        <v>0.5</v>
      </c>
      <c r="AI172" s="41">
        <f t="shared" si="229"/>
        <v>0</v>
      </c>
      <c r="AJ172" s="36">
        <f t="shared" si="230"/>
        <v>0.20202020202020199</v>
      </c>
      <c r="AK172" s="42">
        <f t="shared" si="231"/>
        <v>0.14646464646464652</v>
      </c>
      <c r="AL172" s="36">
        <f t="shared" si="232"/>
        <v>0.10101010101010099</v>
      </c>
      <c r="AM172" s="36">
        <f t="shared" si="233"/>
        <v>5.0505050505050497E-2</v>
      </c>
      <c r="AN172" s="36">
        <f t="shared" si="234"/>
        <v>0</v>
      </c>
      <c r="AO172" s="36">
        <f t="shared" si="235"/>
        <v>0</v>
      </c>
      <c r="AP172" s="36">
        <f t="shared" si="207"/>
        <v>0.5</v>
      </c>
      <c r="AQ172" s="41">
        <f t="shared" si="236"/>
        <v>0</v>
      </c>
      <c r="AR172" s="36">
        <f t="shared" si="237"/>
        <v>0</v>
      </c>
      <c r="AS172" s="36">
        <f t="shared" si="238"/>
        <v>0</v>
      </c>
      <c r="AT172" s="42">
        <f t="shared" si="239"/>
        <v>0.4494949494949495</v>
      </c>
      <c r="AU172" s="36">
        <f t="shared" si="240"/>
        <v>5.0505050505050497E-2</v>
      </c>
      <c r="AV172" s="36">
        <f t="shared" si="241"/>
        <v>0</v>
      </c>
      <c r="AW172" s="36">
        <f t="shared" si="242"/>
        <v>0</v>
      </c>
      <c r="AX172" s="36">
        <f t="shared" si="208"/>
        <v>0.5</v>
      </c>
      <c r="AY172" s="41">
        <f t="shared" si="243"/>
        <v>0</v>
      </c>
      <c r="AZ172" s="36">
        <f t="shared" si="244"/>
        <v>0</v>
      </c>
      <c r="BA172" s="36">
        <f t="shared" si="245"/>
        <v>0</v>
      </c>
      <c r="BB172" s="36">
        <f t="shared" si="246"/>
        <v>0</v>
      </c>
      <c r="BC172" s="42">
        <f t="shared" si="247"/>
        <v>1.0000000000000009E-2</v>
      </c>
      <c r="BD172" s="87">
        <f t="shared" si="248"/>
        <v>0</v>
      </c>
      <c r="BE172" s="36">
        <f t="shared" si="249"/>
        <v>0</v>
      </c>
      <c r="BF172" s="43">
        <f t="shared" si="209"/>
        <v>0.99</v>
      </c>
      <c r="BG172" s="41">
        <f t="shared" si="250"/>
        <v>0</v>
      </c>
      <c r="BH172" s="36">
        <f t="shared" si="251"/>
        <v>0</v>
      </c>
      <c r="BI172" s="36">
        <f t="shared" si="252"/>
        <v>0</v>
      </c>
      <c r="BJ172" s="36">
        <f t="shared" si="253"/>
        <v>0</v>
      </c>
      <c r="BK172" s="36">
        <f t="shared" si="254"/>
        <v>0</v>
      </c>
      <c r="BL172" s="42">
        <f t="shared" si="255"/>
        <v>0.51</v>
      </c>
      <c r="BM172" s="36">
        <f t="shared" si="256"/>
        <v>0</v>
      </c>
      <c r="BN172" s="43">
        <f t="shared" si="210"/>
        <v>0.49</v>
      </c>
      <c r="BO172" s="41">
        <f t="shared" si="257"/>
        <v>0</v>
      </c>
      <c r="BP172" s="36">
        <f t="shared" si="258"/>
        <v>0</v>
      </c>
      <c r="BQ172" s="36">
        <f t="shared" si="259"/>
        <v>0</v>
      </c>
      <c r="BR172" s="36">
        <f t="shared" si="260"/>
        <v>0</v>
      </c>
      <c r="BS172" s="36">
        <f t="shared" si="261"/>
        <v>0</v>
      </c>
      <c r="BT172" s="36">
        <f t="shared" si="262"/>
        <v>0</v>
      </c>
      <c r="BU172" s="42">
        <f t="shared" si="263"/>
        <v>0.51</v>
      </c>
      <c r="BV172" s="43">
        <f t="shared" si="211"/>
        <v>0.49</v>
      </c>
      <c r="BX172" s="69">
        <f t="shared" si="189"/>
        <v>9.5290501942833957E-26</v>
      </c>
      <c r="BY172" s="69">
        <f t="shared" si="190"/>
        <v>1.00016446459617E-26</v>
      </c>
      <c r="BZ172" s="69">
        <f t="shared" si="191"/>
        <v>2.8907163932777748E-27</v>
      </c>
      <c r="CA172" s="69">
        <f t="shared" si="192"/>
        <v>6.2852679145586437E-27</v>
      </c>
      <c r="CB172" s="69">
        <f t="shared" si="193"/>
        <v>9.5366226045943439E-28</v>
      </c>
      <c r="CC172" s="69">
        <f t="shared" si="194"/>
        <v>0</v>
      </c>
      <c r="CD172" s="69">
        <f t="shared" si="195"/>
        <v>0</v>
      </c>
      <c r="CE172" s="69">
        <f t="shared" si="196"/>
        <v>1</v>
      </c>
    </row>
    <row r="173" spans="2:83" s="7" customFormat="1" ht="15.75" customHeight="1">
      <c r="B173" s="172">
        <v>146</v>
      </c>
      <c r="C173" s="173">
        <v>2</v>
      </c>
      <c r="D173" s="63">
        <f t="shared" si="197"/>
        <v>4.7259459436691192E-23</v>
      </c>
      <c r="E173" s="64">
        <f t="shared" si="198"/>
        <v>4.9603298315039743E-24</v>
      </c>
      <c r="F173" s="64">
        <f t="shared" si="199"/>
        <v>1.4336548905267141E-24</v>
      </c>
      <c r="G173" s="64">
        <f t="shared" si="200"/>
        <v>3.1171877386933064E-24</v>
      </c>
      <c r="H173" s="64">
        <f t="shared" si="201"/>
        <v>4.7297017350542338E-25</v>
      </c>
      <c r="I173" s="64">
        <f t="shared" si="202"/>
        <v>0</v>
      </c>
      <c r="J173" s="64">
        <f t="shared" si="203"/>
        <v>0</v>
      </c>
      <c r="K173" s="65">
        <f t="shared" si="204"/>
        <v>999.99999999999977</v>
      </c>
      <c r="L173" s="59">
        <f t="shared" si="188"/>
        <v>999.99999999999977</v>
      </c>
      <c r="M173" s="1"/>
      <c r="N173" s="17">
        <f t="shared" si="212"/>
        <v>5.5178722245885114E-23</v>
      </c>
      <c r="O173" s="27">
        <f t="shared" si="213"/>
        <v>4.6736450849988264E-20</v>
      </c>
      <c r="P173" s="17"/>
      <c r="Q173" s="52">
        <v>146</v>
      </c>
      <c r="R173" s="149">
        <f t="shared" si="205"/>
        <v>0.5</v>
      </c>
      <c r="S173" s="35">
        <f t="shared" si="215"/>
        <v>0.4747474747474747</v>
      </c>
      <c r="T173" s="36">
        <f t="shared" si="216"/>
        <v>2.5252525252525249E-2</v>
      </c>
      <c r="U173" s="36">
        <f t="shared" si="217"/>
        <v>0</v>
      </c>
      <c r="V173" s="36">
        <f t="shared" si="218"/>
        <v>0</v>
      </c>
      <c r="W173" s="36">
        <f t="shared" si="219"/>
        <v>0</v>
      </c>
      <c r="X173" s="36">
        <f t="shared" si="220"/>
        <v>0</v>
      </c>
      <c r="Y173" s="36">
        <f t="shared" si="221"/>
        <v>0</v>
      </c>
      <c r="Z173" s="36">
        <f t="shared" si="214"/>
        <v>0.5</v>
      </c>
      <c r="AA173" s="41">
        <f t="shared" si="222"/>
        <v>0.20202020202020199</v>
      </c>
      <c r="AB173" s="42">
        <f t="shared" si="223"/>
        <v>0.19696969696969702</v>
      </c>
      <c r="AC173" s="36">
        <f t="shared" si="224"/>
        <v>0.10101010101010099</v>
      </c>
      <c r="AD173" s="36">
        <f t="shared" si="225"/>
        <v>0</v>
      </c>
      <c r="AE173" s="36">
        <f t="shared" si="226"/>
        <v>0</v>
      </c>
      <c r="AF173" s="36">
        <f t="shared" si="227"/>
        <v>0</v>
      </c>
      <c r="AG173" s="36">
        <f t="shared" si="228"/>
        <v>0</v>
      </c>
      <c r="AH173" s="36">
        <f t="shared" si="206"/>
        <v>0.5</v>
      </c>
      <c r="AI173" s="41">
        <f t="shared" si="229"/>
        <v>0</v>
      </c>
      <c r="AJ173" s="36">
        <f t="shared" si="230"/>
        <v>0.20202020202020199</v>
      </c>
      <c r="AK173" s="42">
        <f t="shared" si="231"/>
        <v>0.14646464646464652</v>
      </c>
      <c r="AL173" s="36">
        <f t="shared" si="232"/>
        <v>0.10101010101010099</v>
      </c>
      <c r="AM173" s="36">
        <f t="shared" si="233"/>
        <v>5.0505050505050497E-2</v>
      </c>
      <c r="AN173" s="36">
        <f t="shared" si="234"/>
        <v>0</v>
      </c>
      <c r="AO173" s="36">
        <f t="shared" si="235"/>
        <v>0</v>
      </c>
      <c r="AP173" s="36">
        <f t="shared" si="207"/>
        <v>0.5</v>
      </c>
      <c r="AQ173" s="41">
        <f t="shared" si="236"/>
        <v>0</v>
      </c>
      <c r="AR173" s="36">
        <f t="shared" si="237"/>
        <v>0</v>
      </c>
      <c r="AS173" s="36">
        <f t="shared" si="238"/>
        <v>0</v>
      </c>
      <c r="AT173" s="42">
        <f t="shared" si="239"/>
        <v>0.4494949494949495</v>
      </c>
      <c r="AU173" s="36">
        <f t="shared" si="240"/>
        <v>5.0505050505050497E-2</v>
      </c>
      <c r="AV173" s="36">
        <f t="shared" si="241"/>
        <v>0</v>
      </c>
      <c r="AW173" s="36">
        <f t="shared" si="242"/>
        <v>0</v>
      </c>
      <c r="AX173" s="36">
        <f t="shared" si="208"/>
        <v>0.5</v>
      </c>
      <c r="AY173" s="41">
        <f t="shared" si="243"/>
        <v>0</v>
      </c>
      <c r="AZ173" s="36">
        <f t="shared" si="244"/>
        <v>0</v>
      </c>
      <c r="BA173" s="36">
        <f t="shared" si="245"/>
        <v>0</v>
      </c>
      <c r="BB173" s="36">
        <f t="shared" si="246"/>
        <v>0</v>
      </c>
      <c r="BC173" s="42">
        <f t="shared" si="247"/>
        <v>1.0000000000000009E-2</v>
      </c>
      <c r="BD173" s="87">
        <f t="shared" si="248"/>
        <v>0</v>
      </c>
      <c r="BE173" s="36">
        <f t="shared" si="249"/>
        <v>0</v>
      </c>
      <c r="BF173" s="43">
        <f t="shared" si="209"/>
        <v>0.99</v>
      </c>
      <c r="BG173" s="41">
        <f t="shared" si="250"/>
        <v>0</v>
      </c>
      <c r="BH173" s="36">
        <f t="shared" si="251"/>
        <v>0</v>
      </c>
      <c r="BI173" s="36">
        <f t="shared" si="252"/>
        <v>0</v>
      </c>
      <c r="BJ173" s="36">
        <f t="shared" si="253"/>
        <v>0</v>
      </c>
      <c r="BK173" s="36">
        <f t="shared" si="254"/>
        <v>0</v>
      </c>
      <c r="BL173" s="42">
        <f t="shared" si="255"/>
        <v>0.51</v>
      </c>
      <c r="BM173" s="36">
        <f t="shared" si="256"/>
        <v>0</v>
      </c>
      <c r="BN173" s="43">
        <f t="shared" si="210"/>
        <v>0.49</v>
      </c>
      <c r="BO173" s="41">
        <f t="shared" si="257"/>
        <v>0</v>
      </c>
      <c r="BP173" s="36">
        <f t="shared" si="258"/>
        <v>0</v>
      </c>
      <c r="BQ173" s="36">
        <f t="shared" si="259"/>
        <v>0</v>
      </c>
      <c r="BR173" s="36">
        <f t="shared" si="260"/>
        <v>0</v>
      </c>
      <c r="BS173" s="36">
        <f t="shared" si="261"/>
        <v>0</v>
      </c>
      <c r="BT173" s="36">
        <f t="shared" si="262"/>
        <v>0</v>
      </c>
      <c r="BU173" s="42">
        <f t="shared" si="263"/>
        <v>0.51</v>
      </c>
      <c r="BV173" s="43">
        <f t="shared" si="211"/>
        <v>0.49</v>
      </c>
      <c r="BX173" s="69">
        <f t="shared" si="189"/>
        <v>4.7259459436691202E-26</v>
      </c>
      <c r="BY173" s="69">
        <f t="shared" si="190"/>
        <v>4.9603298315039755E-27</v>
      </c>
      <c r="BZ173" s="69">
        <f t="shared" si="191"/>
        <v>1.4336548905267144E-27</v>
      </c>
      <c r="CA173" s="69">
        <f t="shared" si="192"/>
        <v>3.117187738693307E-27</v>
      </c>
      <c r="CB173" s="69">
        <f t="shared" si="193"/>
        <v>4.7297017350542346E-28</v>
      </c>
      <c r="CC173" s="69">
        <f t="shared" si="194"/>
        <v>0</v>
      </c>
      <c r="CD173" s="69">
        <f t="shared" si="195"/>
        <v>0</v>
      </c>
      <c r="CE173" s="69">
        <f t="shared" si="196"/>
        <v>1</v>
      </c>
    </row>
    <row r="174" spans="2:83" s="7" customFormat="1" ht="15.75" customHeight="1">
      <c r="B174" s="172">
        <v>147</v>
      </c>
      <c r="C174" s="173"/>
      <c r="D174" s="63">
        <f t="shared" si="197"/>
        <v>2.3438395860147122E-23</v>
      </c>
      <c r="E174" s="64">
        <f t="shared" si="198"/>
        <v>2.4600826072382805E-24</v>
      </c>
      <c r="F174" s="64">
        <f t="shared" si="199"/>
        <v>7.1102317401694046E-25</v>
      </c>
      <c r="G174" s="64">
        <f t="shared" si="200"/>
        <v>1.5459737704759523E-24</v>
      </c>
      <c r="H174" s="64">
        <f t="shared" si="201"/>
        <v>2.3457023856434817E-25</v>
      </c>
      <c r="I174" s="64">
        <f t="shared" si="202"/>
        <v>0</v>
      </c>
      <c r="J174" s="64">
        <f t="shared" si="203"/>
        <v>0</v>
      </c>
      <c r="K174" s="65">
        <f t="shared" si="204"/>
        <v>999.99999999999977</v>
      </c>
      <c r="L174" s="59">
        <f t="shared" si="188"/>
        <v>999.99999999999977</v>
      </c>
      <c r="M174" s="1"/>
      <c r="N174" s="17">
        <f t="shared" si="212"/>
        <v>2.7365965540184765E-23</v>
      </c>
      <c r="O174" s="27">
        <f t="shared" si="213"/>
        <v>2.3179009832442624E-20</v>
      </c>
      <c r="P174" s="17"/>
      <c r="Q174" s="52">
        <v>147</v>
      </c>
      <c r="R174" s="149">
        <f t="shared" si="205"/>
        <v>0.5</v>
      </c>
      <c r="S174" s="35">
        <f t="shared" si="215"/>
        <v>0.4747474747474747</v>
      </c>
      <c r="T174" s="36">
        <f t="shared" si="216"/>
        <v>2.5252525252525249E-2</v>
      </c>
      <c r="U174" s="36">
        <f t="shared" si="217"/>
        <v>0</v>
      </c>
      <c r="V174" s="36">
        <f t="shared" si="218"/>
        <v>0</v>
      </c>
      <c r="W174" s="36">
        <f t="shared" si="219"/>
        <v>0</v>
      </c>
      <c r="X174" s="36">
        <f t="shared" si="220"/>
        <v>0</v>
      </c>
      <c r="Y174" s="36">
        <f t="shared" si="221"/>
        <v>0</v>
      </c>
      <c r="Z174" s="36">
        <f t="shared" si="214"/>
        <v>0.5</v>
      </c>
      <c r="AA174" s="41">
        <f t="shared" si="222"/>
        <v>0.20202020202020199</v>
      </c>
      <c r="AB174" s="42">
        <f t="shared" si="223"/>
        <v>0.19696969696969702</v>
      </c>
      <c r="AC174" s="36">
        <f t="shared" si="224"/>
        <v>0.10101010101010099</v>
      </c>
      <c r="AD174" s="36">
        <f t="shared" si="225"/>
        <v>0</v>
      </c>
      <c r="AE174" s="36">
        <f t="shared" si="226"/>
        <v>0</v>
      </c>
      <c r="AF174" s="36">
        <f t="shared" si="227"/>
        <v>0</v>
      </c>
      <c r="AG174" s="36">
        <f t="shared" si="228"/>
        <v>0</v>
      </c>
      <c r="AH174" s="36">
        <f t="shared" si="206"/>
        <v>0.5</v>
      </c>
      <c r="AI174" s="41">
        <f t="shared" si="229"/>
        <v>0</v>
      </c>
      <c r="AJ174" s="36">
        <f t="shared" si="230"/>
        <v>0.20202020202020199</v>
      </c>
      <c r="AK174" s="42">
        <f t="shared" si="231"/>
        <v>0.14646464646464652</v>
      </c>
      <c r="AL174" s="36">
        <f t="shared" si="232"/>
        <v>0.10101010101010099</v>
      </c>
      <c r="AM174" s="36">
        <f t="shared" si="233"/>
        <v>5.0505050505050497E-2</v>
      </c>
      <c r="AN174" s="36">
        <f t="shared" si="234"/>
        <v>0</v>
      </c>
      <c r="AO174" s="36">
        <f t="shared" si="235"/>
        <v>0</v>
      </c>
      <c r="AP174" s="36">
        <f t="shared" si="207"/>
        <v>0.5</v>
      </c>
      <c r="AQ174" s="41">
        <f t="shared" si="236"/>
        <v>0</v>
      </c>
      <c r="AR174" s="36">
        <f t="shared" si="237"/>
        <v>0</v>
      </c>
      <c r="AS174" s="36">
        <f t="shared" si="238"/>
        <v>0</v>
      </c>
      <c r="AT174" s="42">
        <f t="shared" si="239"/>
        <v>0.4494949494949495</v>
      </c>
      <c r="AU174" s="36">
        <f t="shared" si="240"/>
        <v>5.0505050505050497E-2</v>
      </c>
      <c r="AV174" s="36">
        <f t="shared" si="241"/>
        <v>0</v>
      </c>
      <c r="AW174" s="36">
        <f t="shared" si="242"/>
        <v>0</v>
      </c>
      <c r="AX174" s="36">
        <f t="shared" si="208"/>
        <v>0.5</v>
      </c>
      <c r="AY174" s="41">
        <f t="shared" si="243"/>
        <v>0</v>
      </c>
      <c r="AZ174" s="36">
        <f t="shared" si="244"/>
        <v>0</v>
      </c>
      <c r="BA174" s="36">
        <f t="shared" si="245"/>
        <v>0</v>
      </c>
      <c r="BB174" s="36">
        <f t="shared" si="246"/>
        <v>0</v>
      </c>
      <c r="BC174" s="42">
        <f t="shared" si="247"/>
        <v>1.0000000000000009E-2</v>
      </c>
      <c r="BD174" s="87">
        <f t="shared" si="248"/>
        <v>0</v>
      </c>
      <c r="BE174" s="36">
        <f t="shared" si="249"/>
        <v>0</v>
      </c>
      <c r="BF174" s="43">
        <f t="shared" si="209"/>
        <v>0.99</v>
      </c>
      <c r="BG174" s="41">
        <f t="shared" si="250"/>
        <v>0</v>
      </c>
      <c r="BH174" s="36">
        <f t="shared" si="251"/>
        <v>0</v>
      </c>
      <c r="BI174" s="36">
        <f t="shared" si="252"/>
        <v>0</v>
      </c>
      <c r="BJ174" s="36">
        <f t="shared" si="253"/>
        <v>0</v>
      </c>
      <c r="BK174" s="36">
        <f t="shared" si="254"/>
        <v>0</v>
      </c>
      <c r="BL174" s="42">
        <f t="shared" si="255"/>
        <v>0.51</v>
      </c>
      <c r="BM174" s="36">
        <f t="shared" si="256"/>
        <v>0</v>
      </c>
      <c r="BN174" s="43">
        <f t="shared" si="210"/>
        <v>0.49</v>
      </c>
      <c r="BO174" s="41">
        <f t="shared" si="257"/>
        <v>0</v>
      </c>
      <c r="BP174" s="36">
        <f t="shared" si="258"/>
        <v>0</v>
      </c>
      <c r="BQ174" s="36">
        <f t="shared" si="259"/>
        <v>0</v>
      </c>
      <c r="BR174" s="36">
        <f t="shared" si="260"/>
        <v>0</v>
      </c>
      <c r="BS174" s="36">
        <f t="shared" si="261"/>
        <v>0</v>
      </c>
      <c r="BT174" s="36">
        <f t="shared" si="262"/>
        <v>0</v>
      </c>
      <c r="BU174" s="42">
        <f t="shared" si="263"/>
        <v>0.51</v>
      </c>
      <c r="BV174" s="43">
        <f t="shared" si="211"/>
        <v>0.49</v>
      </c>
      <c r="BX174" s="69">
        <f t="shared" si="189"/>
        <v>2.3438395860147128E-26</v>
      </c>
      <c r="BY174" s="69">
        <f t="shared" si="190"/>
        <v>2.460082607238281E-27</v>
      </c>
      <c r="BZ174" s="69">
        <f t="shared" si="191"/>
        <v>7.1102317401694061E-28</v>
      </c>
      <c r="CA174" s="69">
        <f t="shared" si="192"/>
        <v>1.5459737704759526E-27</v>
      </c>
      <c r="CB174" s="69">
        <f t="shared" si="193"/>
        <v>2.345702385643482E-28</v>
      </c>
      <c r="CC174" s="69">
        <f t="shared" si="194"/>
        <v>0</v>
      </c>
      <c r="CD174" s="69">
        <f t="shared" si="195"/>
        <v>0</v>
      </c>
      <c r="CE174" s="69">
        <f t="shared" si="196"/>
        <v>1</v>
      </c>
    </row>
    <row r="175" spans="2:83" s="7" customFormat="1" ht="15.75" customHeight="1">
      <c r="B175" s="172">
        <v>148</v>
      </c>
      <c r="C175" s="173">
        <v>2</v>
      </c>
      <c r="D175" s="63">
        <f t="shared" si="197"/>
        <v>1.1624305632037174E-23</v>
      </c>
      <c r="E175" s="64">
        <f t="shared" si="198"/>
        <v>1.2200814542611424E-24</v>
      </c>
      <c r="F175" s="64">
        <f t="shared" si="199"/>
        <v>3.5263295046089331E-25</v>
      </c>
      <c r="G175" s="64">
        <f t="shared" si="200"/>
        <v>7.667279245085786E-25</v>
      </c>
      <c r="H175" s="64">
        <f t="shared" si="201"/>
        <v>1.163354470570017E-25</v>
      </c>
      <c r="I175" s="64">
        <f t="shared" si="202"/>
        <v>0</v>
      </c>
      <c r="J175" s="64">
        <f t="shared" si="203"/>
        <v>0</v>
      </c>
      <c r="K175" s="65">
        <f t="shared" si="204"/>
        <v>999.99999999999977</v>
      </c>
      <c r="L175" s="59">
        <f t="shared" si="188"/>
        <v>999.99999999999977</v>
      </c>
      <c r="M175" s="1"/>
      <c r="N175" s="17">
        <f t="shared" si="212"/>
        <v>1.3572189410773721E-23</v>
      </c>
      <c r="O175" s="27">
        <f t="shared" si="213"/>
        <v>1.1495663133527548E-20</v>
      </c>
      <c r="P175" s="17"/>
      <c r="Q175" s="52">
        <v>148</v>
      </c>
      <c r="R175" s="149">
        <f t="shared" si="205"/>
        <v>0.5</v>
      </c>
      <c r="S175" s="35">
        <f t="shared" si="215"/>
        <v>0.4747474747474747</v>
      </c>
      <c r="T175" s="36">
        <f t="shared" si="216"/>
        <v>2.5252525252525249E-2</v>
      </c>
      <c r="U175" s="36">
        <f t="shared" si="217"/>
        <v>0</v>
      </c>
      <c r="V175" s="36">
        <f t="shared" si="218"/>
        <v>0</v>
      </c>
      <c r="W175" s="36">
        <f t="shared" si="219"/>
        <v>0</v>
      </c>
      <c r="X175" s="36">
        <f t="shared" si="220"/>
        <v>0</v>
      </c>
      <c r="Y175" s="36">
        <f t="shared" si="221"/>
        <v>0</v>
      </c>
      <c r="Z175" s="36">
        <f t="shared" si="214"/>
        <v>0.5</v>
      </c>
      <c r="AA175" s="41">
        <f t="shared" si="222"/>
        <v>0.20202020202020199</v>
      </c>
      <c r="AB175" s="42">
        <f t="shared" si="223"/>
        <v>0.19696969696969702</v>
      </c>
      <c r="AC175" s="36">
        <f t="shared" si="224"/>
        <v>0.10101010101010099</v>
      </c>
      <c r="AD175" s="36">
        <f t="shared" si="225"/>
        <v>0</v>
      </c>
      <c r="AE175" s="36">
        <f t="shared" si="226"/>
        <v>0</v>
      </c>
      <c r="AF175" s="36">
        <f t="shared" si="227"/>
        <v>0</v>
      </c>
      <c r="AG175" s="36">
        <f t="shared" si="228"/>
        <v>0</v>
      </c>
      <c r="AH175" s="36">
        <f t="shared" si="206"/>
        <v>0.5</v>
      </c>
      <c r="AI175" s="41">
        <f t="shared" si="229"/>
        <v>0</v>
      </c>
      <c r="AJ175" s="36">
        <f t="shared" si="230"/>
        <v>0.20202020202020199</v>
      </c>
      <c r="AK175" s="42">
        <f t="shared" si="231"/>
        <v>0.14646464646464652</v>
      </c>
      <c r="AL175" s="36">
        <f t="shared" si="232"/>
        <v>0.10101010101010099</v>
      </c>
      <c r="AM175" s="36">
        <f t="shared" si="233"/>
        <v>5.0505050505050497E-2</v>
      </c>
      <c r="AN175" s="36">
        <f t="shared" si="234"/>
        <v>0</v>
      </c>
      <c r="AO175" s="36">
        <f t="shared" si="235"/>
        <v>0</v>
      </c>
      <c r="AP175" s="36">
        <f t="shared" si="207"/>
        <v>0.5</v>
      </c>
      <c r="AQ175" s="41">
        <f t="shared" si="236"/>
        <v>0</v>
      </c>
      <c r="AR175" s="36">
        <f t="shared" si="237"/>
        <v>0</v>
      </c>
      <c r="AS175" s="36">
        <f t="shared" si="238"/>
        <v>0</v>
      </c>
      <c r="AT175" s="42">
        <f t="shared" si="239"/>
        <v>0.4494949494949495</v>
      </c>
      <c r="AU175" s="36">
        <f t="shared" si="240"/>
        <v>5.0505050505050497E-2</v>
      </c>
      <c r="AV175" s="36">
        <f t="shared" si="241"/>
        <v>0</v>
      </c>
      <c r="AW175" s="36">
        <f t="shared" si="242"/>
        <v>0</v>
      </c>
      <c r="AX175" s="36">
        <f t="shared" si="208"/>
        <v>0.5</v>
      </c>
      <c r="AY175" s="41">
        <f t="shared" si="243"/>
        <v>0</v>
      </c>
      <c r="AZ175" s="36">
        <f t="shared" si="244"/>
        <v>0</v>
      </c>
      <c r="BA175" s="36">
        <f t="shared" si="245"/>
        <v>0</v>
      </c>
      <c r="BB175" s="36">
        <f t="shared" si="246"/>
        <v>0</v>
      </c>
      <c r="BC175" s="42">
        <f t="shared" si="247"/>
        <v>1.0000000000000009E-2</v>
      </c>
      <c r="BD175" s="87">
        <f t="shared" si="248"/>
        <v>0</v>
      </c>
      <c r="BE175" s="36">
        <f t="shared" si="249"/>
        <v>0</v>
      </c>
      <c r="BF175" s="43">
        <f t="shared" si="209"/>
        <v>0.99</v>
      </c>
      <c r="BG175" s="41">
        <f t="shared" si="250"/>
        <v>0</v>
      </c>
      <c r="BH175" s="36">
        <f t="shared" si="251"/>
        <v>0</v>
      </c>
      <c r="BI175" s="36">
        <f t="shared" si="252"/>
        <v>0</v>
      </c>
      <c r="BJ175" s="36">
        <f t="shared" si="253"/>
        <v>0</v>
      </c>
      <c r="BK175" s="36">
        <f t="shared" si="254"/>
        <v>0</v>
      </c>
      <c r="BL175" s="42">
        <f t="shared" si="255"/>
        <v>0.51</v>
      </c>
      <c r="BM175" s="36">
        <f t="shared" si="256"/>
        <v>0</v>
      </c>
      <c r="BN175" s="43">
        <f t="shared" si="210"/>
        <v>0.49</v>
      </c>
      <c r="BO175" s="41">
        <f t="shared" si="257"/>
        <v>0</v>
      </c>
      <c r="BP175" s="36">
        <f t="shared" si="258"/>
        <v>0</v>
      </c>
      <c r="BQ175" s="36">
        <f t="shared" si="259"/>
        <v>0</v>
      </c>
      <c r="BR175" s="36">
        <f t="shared" si="260"/>
        <v>0</v>
      </c>
      <c r="BS175" s="36">
        <f t="shared" si="261"/>
        <v>0</v>
      </c>
      <c r="BT175" s="36">
        <f t="shared" si="262"/>
        <v>0</v>
      </c>
      <c r="BU175" s="42">
        <f t="shared" si="263"/>
        <v>0.51</v>
      </c>
      <c r="BV175" s="43">
        <f t="shared" si="211"/>
        <v>0.49</v>
      </c>
      <c r="BX175" s="69">
        <f t="shared" si="189"/>
        <v>1.1624305632037176E-26</v>
      </c>
      <c r="BY175" s="69">
        <f t="shared" si="190"/>
        <v>1.2200814542611426E-27</v>
      </c>
      <c r="BZ175" s="69">
        <f t="shared" si="191"/>
        <v>3.5263295046089337E-28</v>
      </c>
      <c r="CA175" s="69">
        <f t="shared" si="192"/>
        <v>7.6672792450857877E-28</v>
      </c>
      <c r="CB175" s="69">
        <f t="shared" si="193"/>
        <v>1.1633544705700171E-28</v>
      </c>
      <c r="CC175" s="69">
        <f t="shared" si="194"/>
        <v>0</v>
      </c>
      <c r="CD175" s="69">
        <f t="shared" si="195"/>
        <v>0</v>
      </c>
      <c r="CE175" s="69">
        <f t="shared" si="196"/>
        <v>1</v>
      </c>
    </row>
    <row r="176" spans="2:83" s="7" customFormat="1" ht="15.75" customHeight="1">
      <c r="B176" s="172">
        <v>149</v>
      </c>
      <c r="C176" s="173"/>
      <c r="D176" s="63">
        <f t="shared" si="197"/>
        <v>5.7650908463734339E-24</v>
      </c>
      <c r="E176" s="64">
        <f t="shared" si="198"/>
        <v>6.0510112573134421E-25</v>
      </c>
      <c r="F176" s="64">
        <f t="shared" si="199"/>
        <v>1.7488881135650886E-25</v>
      </c>
      <c r="G176" s="64">
        <f t="shared" si="200"/>
        <v>3.8025981964889577E-25</v>
      </c>
      <c r="H176" s="64">
        <f t="shared" si="201"/>
        <v>5.7696731994280712E-26</v>
      </c>
      <c r="I176" s="64">
        <f t="shared" si="202"/>
        <v>0</v>
      </c>
      <c r="J176" s="64">
        <f t="shared" si="203"/>
        <v>0</v>
      </c>
      <c r="K176" s="65">
        <f t="shared" si="204"/>
        <v>999.99999999999977</v>
      </c>
      <c r="L176" s="59">
        <f t="shared" si="188"/>
        <v>999.99999999999977</v>
      </c>
      <c r="M176" s="1"/>
      <c r="N176" s="17">
        <f t="shared" si="212"/>
        <v>6.7311465802691807E-24</v>
      </c>
      <c r="O176" s="27">
        <f t="shared" si="213"/>
        <v>5.7012905830343511E-21</v>
      </c>
      <c r="P176" s="17"/>
      <c r="Q176" s="52">
        <v>149</v>
      </c>
      <c r="R176" s="149">
        <f t="shared" si="205"/>
        <v>0.5</v>
      </c>
      <c r="S176" s="35">
        <f t="shared" si="215"/>
        <v>0.4747474747474747</v>
      </c>
      <c r="T176" s="36">
        <f t="shared" si="216"/>
        <v>2.5252525252525249E-2</v>
      </c>
      <c r="U176" s="36">
        <f t="shared" si="217"/>
        <v>0</v>
      </c>
      <c r="V176" s="36">
        <f t="shared" si="218"/>
        <v>0</v>
      </c>
      <c r="W176" s="36">
        <f t="shared" si="219"/>
        <v>0</v>
      </c>
      <c r="X176" s="36">
        <f t="shared" si="220"/>
        <v>0</v>
      </c>
      <c r="Y176" s="36">
        <f t="shared" si="221"/>
        <v>0</v>
      </c>
      <c r="Z176" s="36">
        <f t="shared" si="214"/>
        <v>0.5</v>
      </c>
      <c r="AA176" s="41">
        <f t="shared" si="222"/>
        <v>0.20202020202020199</v>
      </c>
      <c r="AB176" s="42">
        <f t="shared" si="223"/>
        <v>0.19696969696969702</v>
      </c>
      <c r="AC176" s="36">
        <f t="shared" si="224"/>
        <v>0.10101010101010099</v>
      </c>
      <c r="AD176" s="36">
        <f t="shared" si="225"/>
        <v>0</v>
      </c>
      <c r="AE176" s="36">
        <f t="shared" si="226"/>
        <v>0</v>
      </c>
      <c r="AF176" s="36">
        <f t="shared" si="227"/>
        <v>0</v>
      </c>
      <c r="AG176" s="36">
        <f t="shared" si="228"/>
        <v>0</v>
      </c>
      <c r="AH176" s="36">
        <f t="shared" si="206"/>
        <v>0.5</v>
      </c>
      <c r="AI176" s="41">
        <f t="shared" si="229"/>
        <v>0</v>
      </c>
      <c r="AJ176" s="36">
        <f t="shared" si="230"/>
        <v>0.20202020202020199</v>
      </c>
      <c r="AK176" s="42">
        <f t="shared" si="231"/>
        <v>0.14646464646464652</v>
      </c>
      <c r="AL176" s="36">
        <f t="shared" si="232"/>
        <v>0.10101010101010099</v>
      </c>
      <c r="AM176" s="36">
        <f t="shared" si="233"/>
        <v>5.0505050505050497E-2</v>
      </c>
      <c r="AN176" s="36">
        <f t="shared" si="234"/>
        <v>0</v>
      </c>
      <c r="AO176" s="36">
        <f t="shared" si="235"/>
        <v>0</v>
      </c>
      <c r="AP176" s="36">
        <f t="shared" si="207"/>
        <v>0.5</v>
      </c>
      <c r="AQ176" s="41">
        <f t="shared" si="236"/>
        <v>0</v>
      </c>
      <c r="AR176" s="36">
        <f t="shared" si="237"/>
        <v>0</v>
      </c>
      <c r="AS176" s="36">
        <f t="shared" si="238"/>
        <v>0</v>
      </c>
      <c r="AT176" s="42">
        <f t="shared" si="239"/>
        <v>0.4494949494949495</v>
      </c>
      <c r="AU176" s="36">
        <f t="shared" si="240"/>
        <v>5.0505050505050497E-2</v>
      </c>
      <c r="AV176" s="36">
        <f t="shared" si="241"/>
        <v>0</v>
      </c>
      <c r="AW176" s="36">
        <f t="shared" si="242"/>
        <v>0</v>
      </c>
      <c r="AX176" s="36">
        <f t="shared" si="208"/>
        <v>0.5</v>
      </c>
      <c r="AY176" s="41">
        <f t="shared" si="243"/>
        <v>0</v>
      </c>
      <c r="AZ176" s="36">
        <f t="shared" si="244"/>
        <v>0</v>
      </c>
      <c r="BA176" s="36">
        <f t="shared" si="245"/>
        <v>0</v>
      </c>
      <c r="BB176" s="36">
        <f t="shared" si="246"/>
        <v>0</v>
      </c>
      <c r="BC176" s="42">
        <f t="shared" si="247"/>
        <v>1.0000000000000009E-2</v>
      </c>
      <c r="BD176" s="87">
        <f t="shared" si="248"/>
        <v>0</v>
      </c>
      <c r="BE176" s="36">
        <f t="shared" si="249"/>
        <v>0</v>
      </c>
      <c r="BF176" s="43">
        <f t="shared" si="209"/>
        <v>0.99</v>
      </c>
      <c r="BG176" s="41">
        <f t="shared" si="250"/>
        <v>0</v>
      </c>
      <c r="BH176" s="36">
        <f t="shared" si="251"/>
        <v>0</v>
      </c>
      <c r="BI176" s="36">
        <f t="shared" si="252"/>
        <v>0</v>
      </c>
      <c r="BJ176" s="36">
        <f t="shared" si="253"/>
        <v>0</v>
      </c>
      <c r="BK176" s="36">
        <f t="shared" si="254"/>
        <v>0</v>
      </c>
      <c r="BL176" s="42">
        <f t="shared" si="255"/>
        <v>0.51</v>
      </c>
      <c r="BM176" s="36">
        <f t="shared" si="256"/>
        <v>0</v>
      </c>
      <c r="BN176" s="43">
        <f t="shared" si="210"/>
        <v>0.49</v>
      </c>
      <c r="BO176" s="41">
        <f t="shared" si="257"/>
        <v>0</v>
      </c>
      <c r="BP176" s="36">
        <f t="shared" si="258"/>
        <v>0</v>
      </c>
      <c r="BQ176" s="36">
        <f t="shared" si="259"/>
        <v>0</v>
      </c>
      <c r="BR176" s="36">
        <f t="shared" si="260"/>
        <v>0</v>
      </c>
      <c r="BS176" s="36">
        <f t="shared" si="261"/>
        <v>0</v>
      </c>
      <c r="BT176" s="36">
        <f t="shared" si="262"/>
        <v>0</v>
      </c>
      <c r="BU176" s="42">
        <f t="shared" si="263"/>
        <v>0.51</v>
      </c>
      <c r="BV176" s="43">
        <f t="shared" si="211"/>
        <v>0.49</v>
      </c>
      <c r="BX176" s="69">
        <f t="shared" si="189"/>
        <v>5.7650908463734352E-27</v>
      </c>
      <c r="BY176" s="69">
        <f t="shared" si="190"/>
        <v>6.0510112573134433E-28</v>
      </c>
      <c r="BZ176" s="69">
        <f t="shared" si="191"/>
        <v>1.7488881135650889E-28</v>
      </c>
      <c r="CA176" s="69">
        <f t="shared" si="192"/>
        <v>3.8025981964889586E-28</v>
      </c>
      <c r="CB176" s="69">
        <f t="shared" si="193"/>
        <v>5.7696731994280722E-29</v>
      </c>
      <c r="CC176" s="69">
        <f t="shared" si="194"/>
        <v>0</v>
      </c>
      <c r="CD176" s="69">
        <f t="shared" si="195"/>
        <v>0</v>
      </c>
      <c r="CE176" s="69">
        <f t="shared" si="196"/>
        <v>1</v>
      </c>
    </row>
    <row r="177" spans="2:83" s="7" customFormat="1" ht="15.75" customHeight="1">
      <c r="B177" s="172">
        <v>150</v>
      </c>
      <c r="C177" s="173">
        <v>2</v>
      </c>
      <c r="D177" s="63">
        <f t="shared" si="197"/>
        <v>2.859204972668467E-24</v>
      </c>
      <c r="E177" s="64">
        <f t="shared" si="198"/>
        <v>3.0010076055378762E-25</v>
      </c>
      <c r="F177" s="64">
        <f t="shared" si="199"/>
        <v>8.6736353757402227E-26</v>
      </c>
      <c r="G177" s="64">
        <f t="shared" si="200"/>
        <v>1.8859040492869647E-25</v>
      </c>
      <c r="H177" s="64">
        <f t="shared" si="201"/>
        <v>2.8614776966680415E-26</v>
      </c>
      <c r="I177" s="64">
        <f t="shared" si="202"/>
        <v>0</v>
      </c>
      <c r="J177" s="64">
        <f t="shared" si="203"/>
        <v>0</v>
      </c>
      <c r="K177" s="65">
        <f t="shared" si="204"/>
        <v>999.99999999999977</v>
      </c>
      <c r="L177" s="59">
        <f t="shared" si="188"/>
        <v>999.99999999999977</v>
      </c>
      <c r="M177" s="1"/>
      <c r="N177" s="17">
        <f t="shared" si="212"/>
        <v>3.3383216889170813E-24</v>
      </c>
      <c r="O177" s="27">
        <f t="shared" si="213"/>
        <v>2.827563216315817E-21</v>
      </c>
      <c r="P177" s="17"/>
      <c r="Q177" s="52">
        <v>150</v>
      </c>
      <c r="R177" s="149">
        <f t="shared" si="205"/>
        <v>0.5</v>
      </c>
      <c r="S177" s="35">
        <f t="shared" si="215"/>
        <v>0.4747474747474747</v>
      </c>
      <c r="T177" s="36">
        <f t="shared" si="216"/>
        <v>2.5252525252525249E-2</v>
      </c>
      <c r="U177" s="36">
        <f t="shared" si="217"/>
        <v>0</v>
      </c>
      <c r="V177" s="36">
        <f t="shared" si="218"/>
        <v>0</v>
      </c>
      <c r="W177" s="36">
        <f t="shared" si="219"/>
        <v>0</v>
      </c>
      <c r="X177" s="36">
        <f t="shared" si="220"/>
        <v>0</v>
      </c>
      <c r="Y177" s="36">
        <f t="shared" si="221"/>
        <v>0</v>
      </c>
      <c r="Z177" s="36">
        <f t="shared" si="214"/>
        <v>0.5</v>
      </c>
      <c r="AA177" s="41">
        <f t="shared" si="222"/>
        <v>0.20202020202020199</v>
      </c>
      <c r="AB177" s="42">
        <f t="shared" si="223"/>
        <v>0.19696969696969702</v>
      </c>
      <c r="AC177" s="36">
        <f t="shared" si="224"/>
        <v>0.10101010101010099</v>
      </c>
      <c r="AD177" s="36">
        <f t="shared" si="225"/>
        <v>0</v>
      </c>
      <c r="AE177" s="36">
        <f t="shared" si="226"/>
        <v>0</v>
      </c>
      <c r="AF177" s="36">
        <f t="shared" si="227"/>
        <v>0</v>
      </c>
      <c r="AG177" s="36">
        <f t="shared" si="228"/>
        <v>0</v>
      </c>
      <c r="AH177" s="36">
        <f t="shared" si="206"/>
        <v>0.5</v>
      </c>
      <c r="AI177" s="41">
        <f t="shared" si="229"/>
        <v>0</v>
      </c>
      <c r="AJ177" s="36">
        <f t="shared" si="230"/>
        <v>0.20202020202020199</v>
      </c>
      <c r="AK177" s="42">
        <f t="shared" si="231"/>
        <v>0.14646464646464652</v>
      </c>
      <c r="AL177" s="36">
        <f t="shared" si="232"/>
        <v>0.10101010101010099</v>
      </c>
      <c r="AM177" s="36">
        <f t="shared" si="233"/>
        <v>5.0505050505050497E-2</v>
      </c>
      <c r="AN177" s="36">
        <f t="shared" si="234"/>
        <v>0</v>
      </c>
      <c r="AO177" s="36">
        <f t="shared" si="235"/>
        <v>0</v>
      </c>
      <c r="AP177" s="36">
        <f t="shared" si="207"/>
        <v>0.5</v>
      </c>
      <c r="AQ177" s="41">
        <f t="shared" si="236"/>
        <v>0</v>
      </c>
      <c r="AR177" s="36">
        <f t="shared" si="237"/>
        <v>0</v>
      </c>
      <c r="AS177" s="36">
        <f t="shared" si="238"/>
        <v>0</v>
      </c>
      <c r="AT177" s="42">
        <f t="shared" si="239"/>
        <v>0.4494949494949495</v>
      </c>
      <c r="AU177" s="36">
        <f t="shared" si="240"/>
        <v>5.0505050505050497E-2</v>
      </c>
      <c r="AV177" s="36">
        <f t="shared" si="241"/>
        <v>0</v>
      </c>
      <c r="AW177" s="36">
        <f t="shared" si="242"/>
        <v>0</v>
      </c>
      <c r="AX177" s="36">
        <f t="shared" si="208"/>
        <v>0.5</v>
      </c>
      <c r="AY177" s="41">
        <f t="shared" si="243"/>
        <v>0</v>
      </c>
      <c r="AZ177" s="36">
        <f t="shared" si="244"/>
        <v>0</v>
      </c>
      <c r="BA177" s="36">
        <f t="shared" si="245"/>
        <v>0</v>
      </c>
      <c r="BB177" s="36">
        <f t="shared" si="246"/>
        <v>0</v>
      </c>
      <c r="BC177" s="42">
        <f t="shared" si="247"/>
        <v>1.0000000000000009E-2</v>
      </c>
      <c r="BD177" s="87">
        <f t="shared" si="248"/>
        <v>0</v>
      </c>
      <c r="BE177" s="36">
        <f t="shared" si="249"/>
        <v>0</v>
      </c>
      <c r="BF177" s="43">
        <f t="shared" si="209"/>
        <v>0.99</v>
      </c>
      <c r="BG177" s="41">
        <f t="shared" si="250"/>
        <v>0</v>
      </c>
      <c r="BH177" s="36">
        <f t="shared" si="251"/>
        <v>0</v>
      </c>
      <c r="BI177" s="36">
        <f t="shared" si="252"/>
        <v>0</v>
      </c>
      <c r="BJ177" s="36">
        <f t="shared" si="253"/>
        <v>0</v>
      </c>
      <c r="BK177" s="36">
        <f t="shared" si="254"/>
        <v>0</v>
      </c>
      <c r="BL177" s="42">
        <f t="shared" si="255"/>
        <v>0.51</v>
      </c>
      <c r="BM177" s="36">
        <f t="shared" si="256"/>
        <v>0</v>
      </c>
      <c r="BN177" s="43">
        <f t="shared" si="210"/>
        <v>0.49</v>
      </c>
      <c r="BO177" s="41">
        <f t="shared" si="257"/>
        <v>0</v>
      </c>
      <c r="BP177" s="36">
        <f t="shared" si="258"/>
        <v>0</v>
      </c>
      <c r="BQ177" s="36">
        <f t="shared" si="259"/>
        <v>0</v>
      </c>
      <c r="BR177" s="36">
        <f t="shared" si="260"/>
        <v>0</v>
      </c>
      <c r="BS177" s="36">
        <f t="shared" si="261"/>
        <v>0</v>
      </c>
      <c r="BT177" s="36">
        <f t="shared" si="262"/>
        <v>0</v>
      </c>
      <c r="BU177" s="42">
        <f t="shared" si="263"/>
        <v>0.51</v>
      </c>
      <c r="BV177" s="43">
        <f t="shared" si="211"/>
        <v>0.49</v>
      </c>
      <c r="BX177" s="69">
        <f t="shared" si="189"/>
        <v>2.8592049726684675E-27</v>
      </c>
      <c r="BY177" s="69">
        <f t="shared" si="190"/>
        <v>3.0010076055378769E-28</v>
      </c>
      <c r="BZ177" s="69">
        <f t="shared" si="191"/>
        <v>8.6736353757402248E-29</v>
      </c>
      <c r="CA177" s="69">
        <f t="shared" si="192"/>
        <v>1.8859040492869653E-28</v>
      </c>
      <c r="CB177" s="69">
        <f t="shared" si="193"/>
        <v>2.8614776966680424E-29</v>
      </c>
      <c r="CC177" s="69">
        <f t="shared" si="194"/>
        <v>0</v>
      </c>
      <c r="CD177" s="69">
        <f t="shared" si="195"/>
        <v>0</v>
      </c>
      <c r="CE177" s="69">
        <f t="shared" si="196"/>
        <v>1</v>
      </c>
    </row>
    <row r="178" spans="2:83" s="7" customFormat="1" ht="15.75" customHeight="1">
      <c r="B178" s="172">
        <v>151</v>
      </c>
      <c r="C178" s="173"/>
      <c r="D178" s="63">
        <f t="shared" si="197"/>
        <v>1.4180267568332697E-24</v>
      </c>
      <c r="E178" s="64">
        <f t="shared" si="198"/>
        <v>1.4883539734967748E-25</v>
      </c>
      <c r="F178" s="64">
        <f t="shared" si="199"/>
        <v>4.3017017525456652E-26</v>
      </c>
      <c r="G178" s="64">
        <f t="shared" si="200"/>
        <v>9.3531682392939544E-26</v>
      </c>
      <c r="H178" s="64">
        <f t="shared" si="201"/>
        <v>1.419153962250007E-26</v>
      </c>
      <c r="I178" s="64">
        <f t="shared" si="202"/>
        <v>0</v>
      </c>
      <c r="J178" s="64">
        <f t="shared" si="203"/>
        <v>0</v>
      </c>
      <c r="K178" s="65">
        <f t="shared" si="204"/>
        <v>999.99999999999977</v>
      </c>
      <c r="L178" s="59">
        <f t="shared" si="188"/>
        <v>999.99999999999977</v>
      </c>
      <c r="M178" s="1"/>
      <c r="N178" s="17">
        <f t="shared" si="212"/>
        <v>1.6556453739035631E-24</v>
      </c>
      <c r="O178" s="27">
        <f t="shared" si="213"/>
        <v>1.402334016491889E-21</v>
      </c>
      <c r="P178" s="17"/>
      <c r="Q178" s="52">
        <v>151</v>
      </c>
      <c r="R178" s="149">
        <f t="shared" si="205"/>
        <v>0.5</v>
      </c>
      <c r="S178" s="35">
        <f t="shared" si="215"/>
        <v>0.4747474747474747</v>
      </c>
      <c r="T178" s="36">
        <f t="shared" si="216"/>
        <v>2.5252525252525249E-2</v>
      </c>
      <c r="U178" s="36">
        <f t="shared" si="217"/>
        <v>0</v>
      </c>
      <c r="V178" s="36">
        <f t="shared" si="218"/>
        <v>0</v>
      </c>
      <c r="W178" s="36">
        <f t="shared" si="219"/>
        <v>0</v>
      </c>
      <c r="X178" s="36">
        <f t="shared" si="220"/>
        <v>0</v>
      </c>
      <c r="Y178" s="36">
        <f t="shared" si="221"/>
        <v>0</v>
      </c>
      <c r="Z178" s="36">
        <f t="shared" si="214"/>
        <v>0.5</v>
      </c>
      <c r="AA178" s="41">
        <f t="shared" si="222"/>
        <v>0.20202020202020199</v>
      </c>
      <c r="AB178" s="42">
        <f t="shared" si="223"/>
        <v>0.19696969696969702</v>
      </c>
      <c r="AC178" s="36">
        <f t="shared" si="224"/>
        <v>0.10101010101010099</v>
      </c>
      <c r="AD178" s="36">
        <f t="shared" si="225"/>
        <v>0</v>
      </c>
      <c r="AE178" s="36">
        <f t="shared" si="226"/>
        <v>0</v>
      </c>
      <c r="AF178" s="36">
        <f t="shared" si="227"/>
        <v>0</v>
      </c>
      <c r="AG178" s="36">
        <f t="shared" si="228"/>
        <v>0</v>
      </c>
      <c r="AH178" s="36">
        <f t="shared" si="206"/>
        <v>0.5</v>
      </c>
      <c r="AI178" s="41">
        <f t="shared" si="229"/>
        <v>0</v>
      </c>
      <c r="AJ178" s="36">
        <f t="shared" si="230"/>
        <v>0.20202020202020199</v>
      </c>
      <c r="AK178" s="42">
        <f t="shared" si="231"/>
        <v>0.14646464646464652</v>
      </c>
      <c r="AL178" s="36">
        <f t="shared" si="232"/>
        <v>0.10101010101010099</v>
      </c>
      <c r="AM178" s="36">
        <f t="shared" si="233"/>
        <v>5.0505050505050497E-2</v>
      </c>
      <c r="AN178" s="36">
        <f t="shared" si="234"/>
        <v>0</v>
      </c>
      <c r="AO178" s="36">
        <f t="shared" si="235"/>
        <v>0</v>
      </c>
      <c r="AP178" s="36">
        <f t="shared" si="207"/>
        <v>0.5</v>
      </c>
      <c r="AQ178" s="41">
        <f t="shared" si="236"/>
        <v>0</v>
      </c>
      <c r="AR178" s="36">
        <f t="shared" si="237"/>
        <v>0</v>
      </c>
      <c r="AS178" s="36">
        <f t="shared" si="238"/>
        <v>0</v>
      </c>
      <c r="AT178" s="42">
        <f t="shared" si="239"/>
        <v>0.4494949494949495</v>
      </c>
      <c r="AU178" s="36">
        <f t="shared" si="240"/>
        <v>5.0505050505050497E-2</v>
      </c>
      <c r="AV178" s="36">
        <f t="shared" si="241"/>
        <v>0</v>
      </c>
      <c r="AW178" s="36">
        <f t="shared" si="242"/>
        <v>0</v>
      </c>
      <c r="AX178" s="36">
        <f t="shared" si="208"/>
        <v>0.5</v>
      </c>
      <c r="AY178" s="41">
        <f t="shared" si="243"/>
        <v>0</v>
      </c>
      <c r="AZ178" s="36">
        <f t="shared" si="244"/>
        <v>0</v>
      </c>
      <c r="BA178" s="36">
        <f t="shared" si="245"/>
        <v>0</v>
      </c>
      <c r="BB178" s="36">
        <f t="shared" si="246"/>
        <v>0</v>
      </c>
      <c r="BC178" s="42">
        <f t="shared" si="247"/>
        <v>1.0000000000000009E-2</v>
      </c>
      <c r="BD178" s="87">
        <f t="shared" si="248"/>
        <v>0</v>
      </c>
      <c r="BE178" s="36">
        <f t="shared" si="249"/>
        <v>0</v>
      </c>
      <c r="BF178" s="43">
        <f t="shared" si="209"/>
        <v>0.99</v>
      </c>
      <c r="BG178" s="41">
        <f t="shared" si="250"/>
        <v>0</v>
      </c>
      <c r="BH178" s="36">
        <f t="shared" si="251"/>
        <v>0</v>
      </c>
      <c r="BI178" s="36">
        <f t="shared" si="252"/>
        <v>0</v>
      </c>
      <c r="BJ178" s="36">
        <f t="shared" si="253"/>
        <v>0</v>
      </c>
      <c r="BK178" s="36">
        <f t="shared" si="254"/>
        <v>0</v>
      </c>
      <c r="BL178" s="42">
        <f t="shared" si="255"/>
        <v>0.51</v>
      </c>
      <c r="BM178" s="36">
        <f t="shared" si="256"/>
        <v>0</v>
      </c>
      <c r="BN178" s="43">
        <f t="shared" si="210"/>
        <v>0.49</v>
      </c>
      <c r="BO178" s="41">
        <f t="shared" si="257"/>
        <v>0</v>
      </c>
      <c r="BP178" s="36">
        <f t="shared" si="258"/>
        <v>0</v>
      </c>
      <c r="BQ178" s="36">
        <f t="shared" si="259"/>
        <v>0</v>
      </c>
      <c r="BR178" s="36">
        <f t="shared" si="260"/>
        <v>0</v>
      </c>
      <c r="BS178" s="36">
        <f t="shared" si="261"/>
        <v>0</v>
      </c>
      <c r="BT178" s="36">
        <f t="shared" si="262"/>
        <v>0</v>
      </c>
      <c r="BU178" s="42">
        <f t="shared" si="263"/>
        <v>0.51</v>
      </c>
      <c r="BV178" s="43">
        <f t="shared" si="211"/>
        <v>0.49</v>
      </c>
      <c r="BX178" s="69">
        <f t="shared" si="189"/>
        <v>1.4180267568332699E-27</v>
      </c>
      <c r="BY178" s="69">
        <f t="shared" si="190"/>
        <v>1.4883539734967753E-28</v>
      </c>
      <c r="BZ178" s="69">
        <f t="shared" si="191"/>
        <v>4.3017017525456664E-29</v>
      </c>
      <c r="CA178" s="69">
        <f t="shared" si="192"/>
        <v>9.3531682392939566E-29</v>
      </c>
      <c r="CB178" s="69">
        <f t="shared" si="193"/>
        <v>1.4191539622500074E-29</v>
      </c>
      <c r="CC178" s="69">
        <f t="shared" si="194"/>
        <v>0</v>
      </c>
      <c r="CD178" s="69">
        <f t="shared" si="195"/>
        <v>0</v>
      </c>
      <c r="CE178" s="69">
        <f t="shared" si="196"/>
        <v>1</v>
      </c>
    </row>
    <row r="179" spans="2:83" s="7" customFormat="1" ht="15.75" customHeight="1">
      <c r="B179" s="172">
        <v>152</v>
      </c>
      <c r="C179" s="173">
        <v>2</v>
      </c>
      <c r="D179" s="63">
        <f t="shared" si="197"/>
        <v>7.0327237897128501E-25</v>
      </c>
      <c r="E179" s="64">
        <f t="shared" si="198"/>
        <v>7.3815126170818362E-26</v>
      </c>
      <c r="F179" s="64">
        <f t="shared" si="199"/>
        <v>2.1334350783998954E-26</v>
      </c>
      <c r="G179" s="64">
        <f t="shared" si="200"/>
        <v>4.6387172138791676E-26</v>
      </c>
      <c r="H179" s="64">
        <f t="shared" si="201"/>
        <v>7.0383143820025853E-27</v>
      </c>
      <c r="I179" s="64">
        <f t="shared" si="202"/>
        <v>0</v>
      </c>
      <c r="J179" s="64">
        <f t="shared" si="203"/>
        <v>0</v>
      </c>
      <c r="K179" s="65">
        <f t="shared" si="204"/>
        <v>999.99999999999977</v>
      </c>
      <c r="L179" s="59">
        <f t="shared" si="188"/>
        <v>999.99999999999977</v>
      </c>
      <c r="M179" s="1"/>
      <c r="N179" s="17">
        <f t="shared" si="212"/>
        <v>8.2111967003712055E-25</v>
      </c>
      <c r="O179" s="27">
        <f t="shared" si="213"/>
        <v>6.9548955724699355E-22</v>
      </c>
      <c r="P179" s="17"/>
      <c r="Q179" s="52">
        <v>152</v>
      </c>
      <c r="R179" s="149">
        <f t="shared" si="205"/>
        <v>0.5</v>
      </c>
      <c r="S179" s="35">
        <f t="shared" si="215"/>
        <v>0.4747474747474747</v>
      </c>
      <c r="T179" s="36">
        <f t="shared" si="216"/>
        <v>2.5252525252525249E-2</v>
      </c>
      <c r="U179" s="36">
        <f t="shared" si="217"/>
        <v>0</v>
      </c>
      <c r="V179" s="36">
        <f t="shared" si="218"/>
        <v>0</v>
      </c>
      <c r="W179" s="36">
        <f t="shared" si="219"/>
        <v>0</v>
      </c>
      <c r="X179" s="36">
        <f t="shared" si="220"/>
        <v>0</v>
      </c>
      <c r="Y179" s="36">
        <f t="shared" si="221"/>
        <v>0</v>
      </c>
      <c r="Z179" s="36">
        <f t="shared" si="214"/>
        <v>0.5</v>
      </c>
      <c r="AA179" s="41">
        <f t="shared" si="222"/>
        <v>0.20202020202020199</v>
      </c>
      <c r="AB179" s="42">
        <f t="shared" si="223"/>
        <v>0.19696969696969702</v>
      </c>
      <c r="AC179" s="36">
        <f t="shared" si="224"/>
        <v>0.10101010101010099</v>
      </c>
      <c r="AD179" s="36">
        <f t="shared" si="225"/>
        <v>0</v>
      </c>
      <c r="AE179" s="36">
        <f t="shared" si="226"/>
        <v>0</v>
      </c>
      <c r="AF179" s="36">
        <f t="shared" si="227"/>
        <v>0</v>
      </c>
      <c r="AG179" s="36">
        <f t="shared" si="228"/>
        <v>0</v>
      </c>
      <c r="AH179" s="36">
        <f t="shared" si="206"/>
        <v>0.5</v>
      </c>
      <c r="AI179" s="41">
        <f t="shared" si="229"/>
        <v>0</v>
      </c>
      <c r="AJ179" s="36">
        <f t="shared" si="230"/>
        <v>0.20202020202020199</v>
      </c>
      <c r="AK179" s="42">
        <f t="shared" si="231"/>
        <v>0.14646464646464652</v>
      </c>
      <c r="AL179" s="36">
        <f t="shared" si="232"/>
        <v>0.10101010101010099</v>
      </c>
      <c r="AM179" s="36">
        <f t="shared" si="233"/>
        <v>5.0505050505050497E-2</v>
      </c>
      <c r="AN179" s="36">
        <f t="shared" si="234"/>
        <v>0</v>
      </c>
      <c r="AO179" s="36">
        <f t="shared" si="235"/>
        <v>0</v>
      </c>
      <c r="AP179" s="36">
        <f t="shared" si="207"/>
        <v>0.5</v>
      </c>
      <c r="AQ179" s="41">
        <f t="shared" si="236"/>
        <v>0</v>
      </c>
      <c r="AR179" s="36">
        <f t="shared" si="237"/>
        <v>0</v>
      </c>
      <c r="AS179" s="36">
        <f t="shared" si="238"/>
        <v>0</v>
      </c>
      <c r="AT179" s="42">
        <f t="shared" si="239"/>
        <v>0.4494949494949495</v>
      </c>
      <c r="AU179" s="36">
        <f t="shared" si="240"/>
        <v>5.0505050505050497E-2</v>
      </c>
      <c r="AV179" s="36">
        <f t="shared" si="241"/>
        <v>0</v>
      </c>
      <c r="AW179" s="36">
        <f t="shared" si="242"/>
        <v>0</v>
      </c>
      <c r="AX179" s="36">
        <f t="shared" si="208"/>
        <v>0.5</v>
      </c>
      <c r="AY179" s="41">
        <f t="shared" si="243"/>
        <v>0</v>
      </c>
      <c r="AZ179" s="36">
        <f t="shared" si="244"/>
        <v>0</v>
      </c>
      <c r="BA179" s="36">
        <f t="shared" si="245"/>
        <v>0</v>
      </c>
      <c r="BB179" s="36">
        <f t="shared" si="246"/>
        <v>0</v>
      </c>
      <c r="BC179" s="42">
        <f t="shared" si="247"/>
        <v>1.0000000000000009E-2</v>
      </c>
      <c r="BD179" s="87">
        <f t="shared" si="248"/>
        <v>0</v>
      </c>
      <c r="BE179" s="36">
        <f t="shared" si="249"/>
        <v>0</v>
      </c>
      <c r="BF179" s="43">
        <f t="shared" si="209"/>
        <v>0.99</v>
      </c>
      <c r="BG179" s="41">
        <f t="shared" si="250"/>
        <v>0</v>
      </c>
      <c r="BH179" s="36">
        <f t="shared" si="251"/>
        <v>0</v>
      </c>
      <c r="BI179" s="36">
        <f t="shared" si="252"/>
        <v>0</v>
      </c>
      <c r="BJ179" s="36">
        <f t="shared" si="253"/>
        <v>0</v>
      </c>
      <c r="BK179" s="36">
        <f t="shared" si="254"/>
        <v>0</v>
      </c>
      <c r="BL179" s="42">
        <f t="shared" si="255"/>
        <v>0.51</v>
      </c>
      <c r="BM179" s="36">
        <f t="shared" si="256"/>
        <v>0</v>
      </c>
      <c r="BN179" s="43">
        <f t="shared" si="210"/>
        <v>0.49</v>
      </c>
      <c r="BO179" s="41">
        <f t="shared" si="257"/>
        <v>0</v>
      </c>
      <c r="BP179" s="36">
        <f t="shared" si="258"/>
        <v>0</v>
      </c>
      <c r="BQ179" s="36">
        <f t="shared" si="259"/>
        <v>0</v>
      </c>
      <c r="BR179" s="36">
        <f t="shared" si="260"/>
        <v>0</v>
      </c>
      <c r="BS179" s="36">
        <f t="shared" si="261"/>
        <v>0</v>
      </c>
      <c r="BT179" s="36">
        <f t="shared" si="262"/>
        <v>0</v>
      </c>
      <c r="BU179" s="42">
        <f t="shared" si="263"/>
        <v>0.51</v>
      </c>
      <c r="BV179" s="43">
        <f t="shared" si="211"/>
        <v>0.49</v>
      </c>
      <c r="BX179" s="69">
        <f t="shared" si="189"/>
        <v>7.0327237897128515E-28</v>
      </c>
      <c r="BY179" s="69">
        <f t="shared" si="190"/>
        <v>7.3815126170818374E-29</v>
      </c>
      <c r="BZ179" s="69">
        <f t="shared" si="191"/>
        <v>2.1334350783998959E-29</v>
      </c>
      <c r="CA179" s="69">
        <f t="shared" si="192"/>
        <v>4.6387172138791689E-29</v>
      </c>
      <c r="CB179" s="69">
        <f t="shared" si="193"/>
        <v>7.0383143820025868E-30</v>
      </c>
      <c r="CC179" s="69">
        <f t="shared" si="194"/>
        <v>0</v>
      </c>
      <c r="CD179" s="69">
        <f t="shared" si="195"/>
        <v>0</v>
      </c>
      <c r="CE179" s="69">
        <f t="shared" si="196"/>
        <v>1</v>
      </c>
    </row>
    <row r="180" spans="2:83" s="7" customFormat="1" ht="15.75" customHeight="1">
      <c r="B180" s="172">
        <v>153</v>
      </c>
      <c r="C180" s="173"/>
      <c r="D180" s="63">
        <f t="shared" si="197"/>
        <v>3.4878893267744202E-25</v>
      </c>
      <c r="E180" s="64">
        <f t="shared" si="198"/>
        <v>3.6608716398375251E-26</v>
      </c>
      <c r="F180" s="64">
        <f t="shared" si="199"/>
        <v>1.0580801495718874E-26</v>
      </c>
      <c r="G180" s="64">
        <f t="shared" si="200"/>
        <v>2.3005784525416355E-26</v>
      </c>
      <c r="H180" s="64">
        <f t="shared" si="201"/>
        <v>3.4906620793145016E-27</v>
      </c>
      <c r="I180" s="64">
        <f t="shared" si="202"/>
        <v>0</v>
      </c>
      <c r="J180" s="64">
        <f t="shared" si="203"/>
        <v>0</v>
      </c>
      <c r="K180" s="65">
        <f t="shared" si="204"/>
        <v>999.99999999999977</v>
      </c>
      <c r="L180" s="59">
        <f t="shared" si="188"/>
        <v>999.99999999999977</v>
      </c>
      <c r="M180" s="1"/>
      <c r="N180" s="17">
        <f t="shared" si="212"/>
        <v>4.0723546421814424E-25</v>
      </c>
      <c r="O180" s="27">
        <f t="shared" si="213"/>
        <v>3.4492903799570402E-22</v>
      </c>
      <c r="P180" s="17"/>
      <c r="Q180" s="52">
        <v>153</v>
      </c>
      <c r="R180" s="149">
        <f t="shared" si="205"/>
        <v>0.5</v>
      </c>
      <c r="S180" s="35">
        <f t="shared" si="215"/>
        <v>0.4747474747474747</v>
      </c>
      <c r="T180" s="36">
        <f t="shared" si="216"/>
        <v>2.5252525252525249E-2</v>
      </c>
      <c r="U180" s="36">
        <f t="shared" si="217"/>
        <v>0</v>
      </c>
      <c r="V180" s="36">
        <f t="shared" si="218"/>
        <v>0</v>
      </c>
      <c r="W180" s="36">
        <f t="shared" si="219"/>
        <v>0</v>
      </c>
      <c r="X180" s="36">
        <f t="shared" si="220"/>
        <v>0</v>
      </c>
      <c r="Y180" s="36">
        <f t="shared" si="221"/>
        <v>0</v>
      </c>
      <c r="Z180" s="36">
        <f t="shared" si="214"/>
        <v>0.5</v>
      </c>
      <c r="AA180" s="41">
        <f t="shared" si="222"/>
        <v>0.20202020202020199</v>
      </c>
      <c r="AB180" s="42">
        <f t="shared" si="223"/>
        <v>0.19696969696969702</v>
      </c>
      <c r="AC180" s="36">
        <f t="shared" si="224"/>
        <v>0.10101010101010099</v>
      </c>
      <c r="AD180" s="36">
        <f t="shared" si="225"/>
        <v>0</v>
      </c>
      <c r="AE180" s="36">
        <f t="shared" si="226"/>
        <v>0</v>
      </c>
      <c r="AF180" s="36">
        <f t="shared" si="227"/>
        <v>0</v>
      </c>
      <c r="AG180" s="36">
        <f t="shared" si="228"/>
        <v>0</v>
      </c>
      <c r="AH180" s="36">
        <f t="shared" si="206"/>
        <v>0.5</v>
      </c>
      <c r="AI180" s="41">
        <f t="shared" si="229"/>
        <v>0</v>
      </c>
      <c r="AJ180" s="36">
        <f t="shared" si="230"/>
        <v>0.20202020202020199</v>
      </c>
      <c r="AK180" s="42">
        <f t="shared" si="231"/>
        <v>0.14646464646464652</v>
      </c>
      <c r="AL180" s="36">
        <f t="shared" si="232"/>
        <v>0.10101010101010099</v>
      </c>
      <c r="AM180" s="36">
        <f t="shared" si="233"/>
        <v>5.0505050505050497E-2</v>
      </c>
      <c r="AN180" s="36">
        <f t="shared" si="234"/>
        <v>0</v>
      </c>
      <c r="AO180" s="36">
        <f t="shared" si="235"/>
        <v>0</v>
      </c>
      <c r="AP180" s="36">
        <f t="shared" si="207"/>
        <v>0.5</v>
      </c>
      <c r="AQ180" s="41">
        <f t="shared" si="236"/>
        <v>0</v>
      </c>
      <c r="AR180" s="36">
        <f t="shared" si="237"/>
        <v>0</v>
      </c>
      <c r="AS180" s="36">
        <f t="shared" si="238"/>
        <v>0</v>
      </c>
      <c r="AT180" s="42">
        <f t="shared" si="239"/>
        <v>0.4494949494949495</v>
      </c>
      <c r="AU180" s="36">
        <f t="shared" si="240"/>
        <v>5.0505050505050497E-2</v>
      </c>
      <c r="AV180" s="36">
        <f t="shared" si="241"/>
        <v>0</v>
      </c>
      <c r="AW180" s="36">
        <f t="shared" si="242"/>
        <v>0</v>
      </c>
      <c r="AX180" s="36">
        <f t="shared" si="208"/>
        <v>0.5</v>
      </c>
      <c r="AY180" s="41">
        <f t="shared" si="243"/>
        <v>0</v>
      </c>
      <c r="AZ180" s="36">
        <f t="shared" si="244"/>
        <v>0</v>
      </c>
      <c r="BA180" s="36">
        <f t="shared" si="245"/>
        <v>0</v>
      </c>
      <c r="BB180" s="36">
        <f t="shared" si="246"/>
        <v>0</v>
      </c>
      <c r="BC180" s="42">
        <f t="shared" si="247"/>
        <v>1.0000000000000009E-2</v>
      </c>
      <c r="BD180" s="87">
        <f t="shared" si="248"/>
        <v>0</v>
      </c>
      <c r="BE180" s="36">
        <f t="shared" si="249"/>
        <v>0</v>
      </c>
      <c r="BF180" s="43">
        <f t="shared" si="209"/>
        <v>0.99</v>
      </c>
      <c r="BG180" s="41">
        <f t="shared" si="250"/>
        <v>0</v>
      </c>
      <c r="BH180" s="36">
        <f t="shared" si="251"/>
        <v>0</v>
      </c>
      <c r="BI180" s="36">
        <f t="shared" si="252"/>
        <v>0</v>
      </c>
      <c r="BJ180" s="36">
        <f t="shared" si="253"/>
        <v>0</v>
      </c>
      <c r="BK180" s="36">
        <f t="shared" si="254"/>
        <v>0</v>
      </c>
      <c r="BL180" s="42">
        <f t="shared" si="255"/>
        <v>0.51</v>
      </c>
      <c r="BM180" s="36">
        <f t="shared" si="256"/>
        <v>0</v>
      </c>
      <c r="BN180" s="43">
        <f t="shared" si="210"/>
        <v>0.49</v>
      </c>
      <c r="BO180" s="41">
        <f t="shared" si="257"/>
        <v>0</v>
      </c>
      <c r="BP180" s="36">
        <f t="shared" si="258"/>
        <v>0</v>
      </c>
      <c r="BQ180" s="36">
        <f t="shared" si="259"/>
        <v>0</v>
      </c>
      <c r="BR180" s="36">
        <f t="shared" si="260"/>
        <v>0</v>
      </c>
      <c r="BS180" s="36">
        <f t="shared" si="261"/>
        <v>0</v>
      </c>
      <c r="BT180" s="36">
        <f t="shared" si="262"/>
        <v>0</v>
      </c>
      <c r="BU180" s="42">
        <f t="shared" si="263"/>
        <v>0.51</v>
      </c>
      <c r="BV180" s="43">
        <f t="shared" si="211"/>
        <v>0.49</v>
      </c>
      <c r="BX180" s="69">
        <f t="shared" si="189"/>
        <v>3.4878893267744211E-28</v>
      </c>
      <c r="BY180" s="69">
        <f t="shared" si="190"/>
        <v>3.660871639837526E-29</v>
      </c>
      <c r="BZ180" s="69">
        <f t="shared" si="191"/>
        <v>1.0580801495718875E-29</v>
      </c>
      <c r="CA180" s="69">
        <f t="shared" si="192"/>
        <v>2.300578452541636E-29</v>
      </c>
      <c r="CB180" s="69">
        <f t="shared" si="193"/>
        <v>3.4906620793145025E-30</v>
      </c>
      <c r="CC180" s="69">
        <f t="shared" si="194"/>
        <v>0</v>
      </c>
      <c r="CD180" s="69">
        <f t="shared" si="195"/>
        <v>0</v>
      </c>
      <c r="CE180" s="69">
        <f t="shared" si="196"/>
        <v>1</v>
      </c>
    </row>
    <row r="181" spans="2:83" s="7" customFormat="1" ht="15.75" customHeight="1">
      <c r="B181" s="172">
        <v>154</v>
      </c>
      <c r="C181" s="173">
        <v>2</v>
      </c>
      <c r="D181" s="63">
        <f t="shared" si="197"/>
        <v>1.7298236529098261E-25</v>
      </c>
      <c r="E181" s="64">
        <f t="shared" si="198"/>
        <v>1.8156144761376766E-26</v>
      </c>
      <c r="F181" s="64">
        <f t="shared" si="199"/>
        <v>5.2475634916330925E-27</v>
      </c>
      <c r="G181" s="64">
        <f t="shared" si="200"/>
        <v>1.1409751781194108E-26</v>
      </c>
      <c r="H181" s="64">
        <f t="shared" si="201"/>
        <v>1.7311988440828027E-27</v>
      </c>
      <c r="I181" s="64">
        <f t="shared" si="202"/>
        <v>0</v>
      </c>
      <c r="J181" s="64">
        <f t="shared" si="203"/>
        <v>0</v>
      </c>
      <c r="K181" s="65">
        <f t="shared" si="204"/>
        <v>999.99999999999977</v>
      </c>
      <c r="L181" s="59">
        <f t="shared" si="188"/>
        <v>999.99999999999977</v>
      </c>
      <c r="M181" s="1"/>
      <c r="N181" s="17">
        <f t="shared" si="212"/>
        <v>2.0196900567156078E-25</v>
      </c>
      <c r="O181" s="27">
        <f t="shared" si="213"/>
        <v>1.7106804810209467E-22</v>
      </c>
      <c r="P181" s="17"/>
      <c r="Q181" s="52">
        <v>154</v>
      </c>
      <c r="R181" s="149">
        <f t="shared" si="205"/>
        <v>0.5</v>
      </c>
      <c r="S181" s="35">
        <f t="shared" si="215"/>
        <v>0.4747474747474747</v>
      </c>
      <c r="T181" s="36">
        <f t="shared" si="216"/>
        <v>2.5252525252525249E-2</v>
      </c>
      <c r="U181" s="36">
        <f t="shared" si="217"/>
        <v>0</v>
      </c>
      <c r="V181" s="36">
        <f t="shared" si="218"/>
        <v>0</v>
      </c>
      <c r="W181" s="36">
        <f t="shared" si="219"/>
        <v>0</v>
      </c>
      <c r="X181" s="36">
        <f t="shared" si="220"/>
        <v>0</v>
      </c>
      <c r="Y181" s="36">
        <f t="shared" si="221"/>
        <v>0</v>
      </c>
      <c r="Z181" s="36">
        <f t="shared" si="214"/>
        <v>0.5</v>
      </c>
      <c r="AA181" s="41">
        <f t="shared" si="222"/>
        <v>0.20202020202020199</v>
      </c>
      <c r="AB181" s="42">
        <f t="shared" si="223"/>
        <v>0.19696969696969702</v>
      </c>
      <c r="AC181" s="36">
        <f t="shared" si="224"/>
        <v>0.10101010101010099</v>
      </c>
      <c r="AD181" s="36">
        <f t="shared" si="225"/>
        <v>0</v>
      </c>
      <c r="AE181" s="36">
        <f t="shared" si="226"/>
        <v>0</v>
      </c>
      <c r="AF181" s="36">
        <f t="shared" si="227"/>
        <v>0</v>
      </c>
      <c r="AG181" s="36">
        <f t="shared" si="228"/>
        <v>0</v>
      </c>
      <c r="AH181" s="36">
        <f t="shared" si="206"/>
        <v>0.5</v>
      </c>
      <c r="AI181" s="41">
        <f t="shared" si="229"/>
        <v>0</v>
      </c>
      <c r="AJ181" s="36">
        <f t="shared" si="230"/>
        <v>0.20202020202020199</v>
      </c>
      <c r="AK181" s="42">
        <f t="shared" si="231"/>
        <v>0.14646464646464652</v>
      </c>
      <c r="AL181" s="36">
        <f t="shared" si="232"/>
        <v>0.10101010101010099</v>
      </c>
      <c r="AM181" s="36">
        <f t="shared" si="233"/>
        <v>5.0505050505050497E-2</v>
      </c>
      <c r="AN181" s="36">
        <f t="shared" si="234"/>
        <v>0</v>
      </c>
      <c r="AO181" s="36">
        <f t="shared" si="235"/>
        <v>0</v>
      </c>
      <c r="AP181" s="36">
        <f t="shared" si="207"/>
        <v>0.5</v>
      </c>
      <c r="AQ181" s="41">
        <f t="shared" si="236"/>
        <v>0</v>
      </c>
      <c r="AR181" s="36">
        <f t="shared" si="237"/>
        <v>0</v>
      </c>
      <c r="AS181" s="36">
        <f t="shared" si="238"/>
        <v>0</v>
      </c>
      <c r="AT181" s="42">
        <f t="shared" si="239"/>
        <v>0.4494949494949495</v>
      </c>
      <c r="AU181" s="36">
        <f t="shared" si="240"/>
        <v>5.0505050505050497E-2</v>
      </c>
      <c r="AV181" s="36">
        <f t="shared" si="241"/>
        <v>0</v>
      </c>
      <c r="AW181" s="36">
        <f t="shared" si="242"/>
        <v>0</v>
      </c>
      <c r="AX181" s="36">
        <f t="shared" si="208"/>
        <v>0.5</v>
      </c>
      <c r="AY181" s="41">
        <f t="shared" si="243"/>
        <v>0</v>
      </c>
      <c r="AZ181" s="36">
        <f t="shared" si="244"/>
        <v>0</v>
      </c>
      <c r="BA181" s="36">
        <f t="shared" si="245"/>
        <v>0</v>
      </c>
      <c r="BB181" s="36">
        <f t="shared" si="246"/>
        <v>0</v>
      </c>
      <c r="BC181" s="42">
        <f t="shared" si="247"/>
        <v>1.0000000000000009E-2</v>
      </c>
      <c r="BD181" s="87">
        <f t="shared" si="248"/>
        <v>0</v>
      </c>
      <c r="BE181" s="36">
        <f t="shared" si="249"/>
        <v>0</v>
      </c>
      <c r="BF181" s="43">
        <f t="shared" si="209"/>
        <v>0.99</v>
      </c>
      <c r="BG181" s="41">
        <f t="shared" si="250"/>
        <v>0</v>
      </c>
      <c r="BH181" s="36">
        <f t="shared" si="251"/>
        <v>0</v>
      </c>
      <c r="BI181" s="36">
        <f t="shared" si="252"/>
        <v>0</v>
      </c>
      <c r="BJ181" s="36">
        <f t="shared" si="253"/>
        <v>0</v>
      </c>
      <c r="BK181" s="36">
        <f t="shared" si="254"/>
        <v>0</v>
      </c>
      <c r="BL181" s="42">
        <f t="shared" si="255"/>
        <v>0.51</v>
      </c>
      <c r="BM181" s="36">
        <f t="shared" si="256"/>
        <v>0</v>
      </c>
      <c r="BN181" s="43">
        <f t="shared" si="210"/>
        <v>0.49</v>
      </c>
      <c r="BO181" s="41">
        <f t="shared" si="257"/>
        <v>0</v>
      </c>
      <c r="BP181" s="36">
        <f t="shared" si="258"/>
        <v>0</v>
      </c>
      <c r="BQ181" s="36">
        <f t="shared" si="259"/>
        <v>0</v>
      </c>
      <c r="BR181" s="36">
        <f t="shared" si="260"/>
        <v>0</v>
      </c>
      <c r="BS181" s="36">
        <f t="shared" si="261"/>
        <v>0</v>
      </c>
      <c r="BT181" s="36">
        <f t="shared" si="262"/>
        <v>0</v>
      </c>
      <c r="BU181" s="42">
        <f t="shared" si="263"/>
        <v>0.51</v>
      </c>
      <c r="BV181" s="43">
        <f t="shared" si="211"/>
        <v>0.49</v>
      </c>
      <c r="BX181" s="69">
        <f t="shared" si="189"/>
        <v>1.7298236529098264E-28</v>
      </c>
      <c r="BY181" s="69">
        <f t="shared" si="190"/>
        <v>1.815614476137677E-29</v>
      </c>
      <c r="BZ181" s="69">
        <f t="shared" si="191"/>
        <v>5.247563491633094E-30</v>
      </c>
      <c r="CA181" s="69">
        <f t="shared" si="192"/>
        <v>1.140975178119411E-29</v>
      </c>
      <c r="CB181" s="69">
        <f t="shared" si="193"/>
        <v>1.7311988440828031E-30</v>
      </c>
      <c r="CC181" s="69">
        <f t="shared" si="194"/>
        <v>0</v>
      </c>
      <c r="CD181" s="69">
        <f t="shared" si="195"/>
        <v>0</v>
      </c>
      <c r="CE181" s="69">
        <f t="shared" si="196"/>
        <v>1</v>
      </c>
    </row>
    <row r="182" spans="2:83" s="7" customFormat="1" ht="15.75" customHeight="1">
      <c r="B182" s="172">
        <v>155</v>
      </c>
      <c r="C182" s="173"/>
      <c r="D182" s="63">
        <f t="shared" si="197"/>
        <v>8.5790849130340574E-26</v>
      </c>
      <c r="E182" s="64">
        <f t="shared" si="198"/>
        <v>9.0045657162319715E-27</v>
      </c>
      <c r="F182" s="64">
        <f t="shared" si="199"/>
        <v>2.60253654790351E-27</v>
      </c>
      <c r="G182" s="64">
        <f t="shared" si="200"/>
        <v>5.6586827189845327E-27</v>
      </c>
      <c r="H182" s="64">
        <f t="shared" si="201"/>
        <v>8.5859053757351468E-28</v>
      </c>
      <c r="I182" s="64">
        <f t="shared" si="202"/>
        <v>0</v>
      </c>
      <c r="J182" s="64">
        <f t="shared" si="203"/>
        <v>0</v>
      </c>
      <c r="K182" s="65">
        <f t="shared" si="204"/>
        <v>999.99999999999977</v>
      </c>
      <c r="L182" s="59">
        <f t="shared" si="188"/>
        <v>999.99999999999977</v>
      </c>
      <c r="M182" s="1"/>
      <c r="N182" s="17">
        <f t="shared" si="212"/>
        <v>1.0016681461012664E-25</v>
      </c>
      <c r="O182" s="27">
        <f t="shared" si="213"/>
        <v>8.4841442178034229E-23</v>
      </c>
      <c r="P182" s="17"/>
      <c r="Q182" s="52">
        <v>155</v>
      </c>
      <c r="R182" s="149">
        <f t="shared" si="205"/>
        <v>0.5</v>
      </c>
      <c r="S182" s="35">
        <f t="shared" si="215"/>
        <v>0.4747474747474747</v>
      </c>
      <c r="T182" s="36">
        <f t="shared" si="216"/>
        <v>2.5252525252525249E-2</v>
      </c>
      <c r="U182" s="36">
        <f t="shared" si="217"/>
        <v>0</v>
      </c>
      <c r="V182" s="36">
        <f t="shared" si="218"/>
        <v>0</v>
      </c>
      <c r="W182" s="36">
        <f t="shared" si="219"/>
        <v>0</v>
      </c>
      <c r="X182" s="36">
        <f t="shared" si="220"/>
        <v>0</v>
      </c>
      <c r="Y182" s="36">
        <f t="shared" si="221"/>
        <v>0</v>
      </c>
      <c r="Z182" s="36">
        <f t="shared" si="214"/>
        <v>0.5</v>
      </c>
      <c r="AA182" s="41">
        <f t="shared" si="222"/>
        <v>0.20202020202020199</v>
      </c>
      <c r="AB182" s="42">
        <f t="shared" si="223"/>
        <v>0.19696969696969702</v>
      </c>
      <c r="AC182" s="36">
        <f t="shared" si="224"/>
        <v>0.10101010101010099</v>
      </c>
      <c r="AD182" s="36">
        <f t="shared" si="225"/>
        <v>0</v>
      </c>
      <c r="AE182" s="36">
        <f t="shared" si="226"/>
        <v>0</v>
      </c>
      <c r="AF182" s="36">
        <f t="shared" si="227"/>
        <v>0</v>
      </c>
      <c r="AG182" s="36">
        <f t="shared" si="228"/>
        <v>0</v>
      </c>
      <c r="AH182" s="36">
        <f t="shared" si="206"/>
        <v>0.5</v>
      </c>
      <c r="AI182" s="41">
        <f t="shared" si="229"/>
        <v>0</v>
      </c>
      <c r="AJ182" s="36">
        <f t="shared" si="230"/>
        <v>0.20202020202020199</v>
      </c>
      <c r="AK182" s="42">
        <f t="shared" si="231"/>
        <v>0.14646464646464652</v>
      </c>
      <c r="AL182" s="36">
        <f t="shared" si="232"/>
        <v>0.10101010101010099</v>
      </c>
      <c r="AM182" s="36">
        <f t="shared" si="233"/>
        <v>5.0505050505050497E-2</v>
      </c>
      <c r="AN182" s="36">
        <f t="shared" si="234"/>
        <v>0</v>
      </c>
      <c r="AO182" s="36">
        <f t="shared" si="235"/>
        <v>0</v>
      </c>
      <c r="AP182" s="36">
        <f t="shared" si="207"/>
        <v>0.5</v>
      </c>
      <c r="AQ182" s="41">
        <f t="shared" si="236"/>
        <v>0</v>
      </c>
      <c r="AR182" s="36">
        <f t="shared" si="237"/>
        <v>0</v>
      </c>
      <c r="AS182" s="36">
        <f t="shared" si="238"/>
        <v>0</v>
      </c>
      <c r="AT182" s="42">
        <f t="shared" si="239"/>
        <v>0.4494949494949495</v>
      </c>
      <c r="AU182" s="36">
        <f t="shared" si="240"/>
        <v>5.0505050505050497E-2</v>
      </c>
      <c r="AV182" s="36">
        <f t="shared" si="241"/>
        <v>0</v>
      </c>
      <c r="AW182" s="36">
        <f t="shared" si="242"/>
        <v>0</v>
      </c>
      <c r="AX182" s="36">
        <f t="shared" si="208"/>
        <v>0.5</v>
      </c>
      <c r="AY182" s="41">
        <f t="shared" si="243"/>
        <v>0</v>
      </c>
      <c r="AZ182" s="36">
        <f t="shared" si="244"/>
        <v>0</v>
      </c>
      <c r="BA182" s="36">
        <f t="shared" si="245"/>
        <v>0</v>
      </c>
      <c r="BB182" s="36">
        <f t="shared" si="246"/>
        <v>0</v>
      </c>
      <c r="BC182" s="42">
        <f t="shared" si="247"/>
        <v>1.0000000000000009E-2</v>
      </c>
      <c r="BD182" s="87">
        <f t="shared" si="248"/>
        <v>0</v>
      </c>
      <c r="BE182" s="36">
        <f t="shared" si="249"/>
        <v>0</v>
      </c>
      <c r="BF182" s="43">
        <f t="shared" si="209"/>
        <v>0.99</v>
      </c>
      <c r="BG182" s="41">
        <f t="shared" si="250"/>
        <v>0</v>
      </c>
      <c r="BH182" s="36">
        <f t="shared" si="251"/>
        <v>0</v>
      </c>
      <c r="BI182" s="36">
        <f t="shared" si="252"/>
        <v>0</v>
      </c>
      <c r="BJ182" s="36">
        <f t="shared" si="253"/>
        <v>0</v>
      </c>
      <c r="BK182" s="36">
        <f t="shared" si="254"/>
        <v>0</v>
      </c>
      <c r="BL182" s="42">
        <f t="shared" si="255"/>
        <v>0.51</v>
      </c>
      <c r="BM182" s="36">
        <f t="shared" si="256"/>
        <v>0</v>
      </c>
      <c r="BN182" s="43">
        <f t="shared" si="210"/>
        <v>0.49</v>
      </c>
      <c r="BO182" s="41">
        <f t="shared" si="257"/>
        <v>0</v>
      </c>
      <c r="BP182" s="36">
        <f t="shared" si="258"/>
        <v>0</v>
      </c>
      <c r="BQ182" s="36">
        <f t="shared" si="259"/>
        <v>0</v>
      </c>
      <c r="BR182" s="36">
        <f t="shared" si="260"/>
        <v>0</v>
      </c>
      <c r="BS182" s="36">
        <f t="shared" si="261"/>
        <v>0</v>
      </c>
      <c r="BT182" s="36">
        <f t="shared" si="262"/>
        <v>0</v>
      </c>
      <c r="BU182" s="42">
        <f t="shared" si="263"/>
        <v>0.51</v>
      </c>
      <c r="BV182" s="43">
        <f t="shared" si="211"/>
        <v>0.49</v>
      </c>
      <c r="BX182" s="69">
        <f t="shared" si="189"/>
        <v>8.579084913034059E-29</v>
      </c>
      <c r="BY182" s="69">
        <f t="shared" si="190"/>
        <v>9.004565716231974E-30</v>
      </c>
      <c r="BZ182" s="69">
        <f t="shared" si="191"/>
        <v>2.6025365479035107E-30</v>
      </c>
      <c r="CA182" s="69">
        <f t="shared" si="192"/>
        <v>5.6586827189845342E-30</v>
      </c>
      <c r="CB182" s="69">
        <f t="shared" si="193"/>
        <v>8.585905375735148E-31</v>
      </c>
      <c r="CC182" s="69">
        <f t="shared" si="194"/>
        <v>0</v>
      </c>
      <c r="CD182" s="69">
        <f t="shared" si="195"/>
        <v>0</v>
      </c>
      <c r="CE182" s="69">
        <f t="shared" si="196"/>
        <v>1</v>
      </c>
    </row>
    <row r="183" spans="2:83" s="7" customFormat="1" ht="15.75" customHeight="1">
      <c r="B183" s="172">
        <v>156</v>
      </c>
      <c r="C183" s="173">
        <v>2</v>
      </c>
      <c r="D183" s="63">
        <f t="shared" si="197"/>
        <v>4.2548093166168138E-26</v>
      </c>
      <c r="E183" s="64">
        <f t="shared" si="198"/>
        <v>4.4658271237418695E-27</v>
      </c>
      <c r="F183" s="64">
        <f t="shared" si="199"/>
        <v>1.2907316879486931E-27</v>
      </c>
      <c r="G183" s="64">
        <f t="shared" si="200"/>
        <v>2.8064317825641092E-27</v>
      </c>
      <c r="H183" s="64">
        <f t="shared" si="201"/>
        <v>4.2581920168321195E-28</v>
      </c>
      <c r="I183" s="64">
        <f t="shared" si="202"/>
        <v>0</v>
      </c>
      <c r="J183" s="64">
        <f t="shared" si="203"/>
        <v>0</v>
      </c>
      <c r="K183" s="65">
        <f t="shared" si="204"/>
        <v>999.99999999999977</v>
      </c>
      <c r="L183" s="59">
        <f t="shared" si="188"/>
        <v>999.99999999999977</v>
      </c>
      <c r="M183" s="1"/>
      <c r="N183" s="17">
        <f t="shared" si="212"/>
        <v>4.9677873665189349E-26</v>
      </c>
      <c r="O183" s="27">
        <f t="shared" si="213"/>
        <v>4.2077234058746326E-23</v>
      </c>
      <c r="P183" s="17"/>
      <c r="Q183" s="52">
        <v>156</v>
      </c>
      <c r="R183" s="149">
        <f t="shared" si="205"/>
        <v>0.5</v>
      </c>
      <c r="S183" s="35">
        <f t="shared" si="215"/>
        <v>0.4747474747474747</v>
      </c>
      <c r="T183" s="36">
        <f t="shared" si="216"/>
        <v>2.5252525252525249E-2</v>
      </c>
      <c r="U183" s="36">
        <f t="shared" si="217"/>
        <v>0</v>
      </c>
      <c r="V183" s="36">
        <f t="shared" si="218"/>
        <v>0</v>
      </c>
      <c r="W183" s="36">
        <f t="shared" si="219"/>
        <v>0</v>
      </c>
      <c r="X183" s="36">
        <f t="shared" si="220"/>
        <v>0</v>
      </c>
      <c r="Y183" s="36">
        <f t="shared" si="221"/>
        <v>0</v>
      </c>
      <c r="Z183" s="36">
        <f t="shared" si="214"/>
        <v>0.5</v>
      </c>
      <c r="AA183" s="41">
        <f t="shared" si="222"/>
        <v>0.20202020202020199</v>
      </c>
      <c r="AB183" s="42">
        <f t="shared" si="223"/>
        <v>0.19696969696969702</v>
      </c>
      <c r="AC183" s="36">
        <f t="shared" si="224"/>
        <v>0.10101010101010099</v>
      </c>
      <c r="AD183" s="36">
        <f t="shared" si="225"/>
        <v>0</v>
      </c>
      <c r="AE183" s="36">
        <f t="shared" si="226"/>
        <v>0</v>
      </c>
      <c r="AF183" s="36">
        <f t="shared" si="227"/>
        <v>0</v>
      </c>
      <c r="AG183" s="36">
        <f t="shared" si="228"/>
        <v>0</v>
      </c>
      <c r="AH183" s="36">
        <f t="shared" si="206"/>
        <v>0.5</v>
      </c>
      <c r="AI183" s="41">
        <f t="shared" si="229"/>
        <v>0</v>
      </c>
      <c r="AJ183" s="36">
        <f t="shared" si="230"/>
        <v>0.20202020202020199</v>
      </c>
      <c r="AK183" s="42">
        <f t="shared" si="231"/>
        <v>0.14646464646464652</v>
      </c>
      <c r="AL183" s="36">
        <f t="shared" si="232"/>
        <v>0.10101010101010099</v>
      </c>
      <c r="AM183" s="36">
        <f t="shared" si="233"/>
        <v>5.0505050505050497E-2</v>
      </c>
      <c r="AN183" s="36">
        <f t="shared" si="234"/>
        <v>0</v>
      </c>
      <c r="AO183" s="36">
        <f t="shared" si="235"/>
        <v>0</v>
      </c>
      <c r="AP183" s="36">
        <f t="shared" si="207"/>
        <v>0.5</v>
      </c>
      <c r="AQ183" s="41">
        <f t="shared" si="236"/>
        <v>0</v>
      </c>
      <c r="AR183" s="36">
        <f t="shared" si="237"/>
        <v>0</v>
      </c>
      <c r="AS183" s="36">
        <f t="shared" si="238"/>
        <v>0</v>
      </c>
      <c r="AT183" s="42">
        <f t="shared" si="239"/>
        <v>0.4494949494949495</v>
      </c>
      <c r="AU183" s="36">
        <f t="shared" si="240"/>
        <v>5.0505050505050497E-2</v>
      </c>
      <c r="AV183" s="36">
        <f t="shared" si="241"/>
        <v>0</v>
      </c>
      <c r="AW183" s="36">
        <f t="shared" si="242"/>
        <v>0</v>
      </c>
      <c r="AX183" s="36">
        <f t="shared" si="208"/>
        <v>0.5</v>
      </c>
      <c r="AY183" s="41">
        <f t="shared" si="243"/>
        <v>0</v>
      </c>
      <c r="AZ183" s="36">
        <f t="shared" si="244"/>
        <v>0</v>
      </c>
      <c r="BA183" s="36">
        <f t="shared" si="245"/>
        <v>0</v>
      </c>
      <c r="BB183" s="36">
        <f t="shared" si="246"/>
        <v>0</v>
      </c>
      <c r="BC183" s="42">
        <f t="shared" si="247"/>
        <v>1.0000000000000009E-2</v>
      </c>
      <c r="BD183" s="87">
        <f t="shared" si="248"/>
        <v>0</v>
      </c>
      <c r="BE183" s="36">
        <f t="shared" si="249"/>
        <v>0</v>
      </c>
      <c r="BF183" s="43">
        <f t="shared" si="209"/>
        <v>0.99</v>
      </c>
      <c r="BG183" s="41">
        <f t="shared" si="250"/>
        <v>0</v>
      </c>
      <c r="BH183" s="36">
        <f t="shared" si="251"/>
        <v>0</v>
      </c>
      <c r="BI183" s="36">
        <f t="shared" si="252"/>
        <v>0</v>
      </c>
      <c r="BJ183" s="36">
        <f t="shared" si="253"/>
        <v>0</v>
      </c>
      <c r="BK183" s="36">
        <f t="shared" si="254"/>
        <v>0</v>
      </c>
      <c r="BL183" s="42">
        <f t="shared" si="255"/>
        <v>0.51</v>
      </c>
      <c r="BM183" s="36">
        <f t="shared" si="256"/>
        <v>0</v>
      </c>
      <c r="BN183" s="43">
        <f t="shared" si="210"/>
        <v>0.49</v>
      </c>
      <c r="BO183" s="41">
        <f t="shared" si="257"/>
        <v>0</v>
      </c>
      <c r="BP183" s="36">
        <f t="shared" si="258"/>
        <v>0</v>
      </c>
      <c r="BQ183" s="36">
        <f t="shared" si="259"/>
        <v>0</v>
      </c>
      <c r="BR183" s="36">
        <f t="shared" si="260"/>
        <v>0</v>
      </c>
      <c r="BS183" s="36">
        <f t="shared" si="261"/>
        <v>0</v>
      </c>
      <c r="BT183" s="36">
        <f t="shared" si="262"/>
        <v>0</v>
      </c>
      <c r="BU183" s="42">
        <f t="shared" si="263"/>
        <v>0.51</v>
      </c>
      <c r="BV183" s="43">
        <f t="shared" si="211"/>
        <v>0.49</v>
      </c>
      <c r="BX183" s="69">
        <f t="shared" si="189"/>
        <v>4.254809316616815E-29</v>
      </c>
      <c r="BY183" s="69">
        <f t="shared" si="190"/>
        <v>4.4658271237418706E-30</v>
      </c>
      <c r="BZ183" s="69">
        <f t="shared" si="191"/>
        <v>1.2907316879486935E-30</v>
      </c>
      <c r="CA183" s="69">
        <f t="shared" si="192"/>
        <v>2.8064317825641099E-30</v>
      </c>
      <c r="CB183" s="69">
        <f t="shared" si="193"/>
        <v>4.2581920168321201E-31</v>
      </c>
      <c r="CC183" s="69">
        <f t="shared" si="194"/>
        <v>0</v>
      </c>
      <c r="CD183" s="69">
        <f t="shared" si="195"/>
        <v>0</v>
      </c>
      <c r="CE183" s="69">
        <f t="shared" si="196"/>
        <v>1</v>
      </c>
    </row>
    <row r="184" spans="2:83" s="7" customFormat="1" ht="15.75" customHeight="1">
      <c r="B184" s="172">
        <v>157</v>
      </c>
      <c r="C184" s="173"/>
      <c r="D184" s="63">
        <f t="shared" si="197"/>
        <v>2.1101787083684241E-26</v>
      </c>
      <c r="E184" s="64">
        <f t="shared" si="198"/>
        <v>2.214833288761219E-27</v>
      </c>
      <c r="F184" s="64">
        <f t="shared" si="199"/>
        <v>6.4014020921893683E-28</v>
      </c>
      <c r="G184" s="64">
        <f t="shared" si="200"/>
        <v>1.391853850541311E-27</v>
      </c>
      <c r="H184" s="64">
        <f t="shared" si="201"/>
        <v>2.1118564002252917E-28</v>
      </c>
      <c r="I184" s="64">
        <f t="shared" si="202"/>
        <v>0</v>
      </c>
      <c r="J184" s="64">
        <f t="shared" si="203"/>
        <v>0</v>
      </c>
      <c r="K184" s="65">
        <f t="shared" si="204"/>
        <v>999.99999999999977</v>
      </c>
      <c r="L184" s="59">
        <f t="shared" si="188"/>
        <v>999.99999999999977</v>
      </c>
      <c r="M184" s="1"/>
      <c r="N184" s="17">
        <f t="shared" si="212"/>
        <v>2.4637811846708717E-26</v>
      </c>
      <c r="O184" s="27">
        <f t="shared" si="213"/>
        <v>2.0868264119001047E-23</v>
      </c>
      <c r="P184" s="17"/>
      <c r="Q184" s="52">
        <v>157</v>
      </c>
      <c r="R184" s="149">
        <f t="shared" si="205"/>
        <v>0.5</v>
      </c>
      <c r="S184" s="35">
        <f t="shared" si="215"/>
        <v>0.4747474747474747</v>
      </c>
      <c r="T184" s="36">
        <f t="shared" si="216"/>
        <v>2.5252525252525249E-2</v>
      </c>
      <c r="U184" s="36">
        <f t="shared" si="217"/>
        <v>0</v>
      </c>
      <c r="V184" s="36">
        <f t="shared" si="218"/>
        <v>0</v>
      </c>
      <c r="W184" s="36">
        <f t="shared" si="219"/>
        <v>0</v>
      </c>
      <c r="X184" s="36">
        <f t="shared" si="220"/>
        <v>0</v>
      </c>
      <c r="Y184" s="36">
        <f t="shared" si="221"/>
        <v>0</v>
      </c>
      <c r="Z184" s="36">
        <f t="shared" si="214"/>
        <v>0.5</v>
      </c>
      <c r="AA184" s="41">
        <f t="shared" si="222"/>
        <v>0.20202020202020199</v>
      </c>
      <c r="AB184" s="42">
        <f t="shared" si="223"/>
        <v>0.19696969696969702</v>
      </c>
      <c r="AC184" s="36">
        <f t="shared" si="224"/>
        <v>0.10101010101010099</v>
      </c>
      <c r="AD184" s="36">
        <f t="shared" si="225"/>
        <v>0</v>
      </c>
      <c r="AE184" s="36">
        <f t="shared" si="226"/>
        <v>0</v>
      </c>
      <c r="AF184" s="36">
        <f t="shared" si="227"/>
        <v>0</v>
      </c>
      <c r="AG184" s="36">
        <f t="shared" si="228"/>
        <v>0</v>
      </c>
      <c r="AH184" s="36">
        <f t="shared" si="206"/>
        <v>0.5</v>
      </c>
      <c r="AI184" s="41">
        <f t="shared" si="229"/>
        <v>0</v>
      </c>
      <c r="AJ184" s="36">
        <f t="shared" si="230"/>
        <v>0.20202020202020199</v>
      </c>
      <c r="AK184" s="42">
        <f t="shared" si="231"/>
        <v>0.14646464646464652</v>
      </c>
      <c r="AL184" s="36">
        <f t="shared" si="232"/>
        <v>0.10101010101010099</v>
      </c>
      <c r="AM184" s="36">
        <f t="shared" si="233"/>
        <v>5.0505050505050497E-2</v>
      </c>
      <c r="AN184" s="36">
        <f t="shared" si="234"/>
        <v>0</v>
      </c>
      <c r="AO184" s="36">
        <f t="shared" si="235"/>
        <v>0</v>
      </c>
      <c r="AP184" s="36">
        <f t="shared" si="207"/>
        <v>0.5</v>
      </c>
      <c r="AQ184" s="41">
        <f t="shared" si="236"/>
        <v>0</v>
      </c>
      <c r="AR184" s="36">
        <f t="shared" si="237"/>
        <v>0</v>
      </c>
      <c r="AS184" s="36">
        <f t="shared" si="238"/>
        <v>0</v>
      </c>
      <c r="AT184" s="42">
        <f t="shared" si="239"/>
        <v>0.4494949494949495</v>
      </c>
      <c r="AU184" s="36">
        <f t="shared" si="240"/>
        <v>5.0505050505050497E-2</v>
      </c>
      <c r="AV184" s="36">
        <f t="shared" si="241"/>
        <v>0</v>
      </c>
      <c r="AW184" s="36">
        <f t="shared" si="242"/>
        <v>0</v>
      </c>
      <c r="AX184" s="36">
        <f t="shared" si="208"/>
        <v>0.5</v>
      </c>
      <c r="AY184" s="41">
        <f t="shared" si="243"/>
        <v>0</v>
      </c>
      <c r="AZ184" s="36">
        <f t="shared" si="244"/>
        <v>0</v>
      </c>
      <c r="BA184" s="36">
        <f t="shared" si="245"/>
        <v>0</v>
      </c>
      <c r="BB184" s="36">
        <f t="shared" si="246"/>
        <v>0</v>
      </c>
      <c r="BC184" s="42">
        <f t="shared" si="247"/>
        <v>1.0000000000000009E-2</v>
      </c>
      <c r="BD184" s="87">
        <f t="shared" si="248"/>
        <v>0</v>
      </c>
      <c r="BE184" s="36">
        <f t="shared" si="249"/>
        <v>0</v>
      </c>
      <c r="BF184" s="43">
        <f t="shared" si="209"/>
        <v>0.99</v>
      </c>
      <c r="BG184" s="41">
        <f t="shared" si="250"/>
        <v>0</v>
      </c>
      <c r="BH184" s="36">
        <f t="shared" si="251"/>
        <v>0</v>
      </c>
      <c r="BI184" s="36">
        <f t="shared" si="252"/>
        <v>0</v>
      </c>
      <c r="BJ184" s="36">
        <f t="shared" si="253"/>
        <v>0</v>
      </c>
      <c r="BK184" s="36">
        <f t="shared" si="254"/>
        <v>0</v>
      </c>
      <c r="BL184" s="42">
        <f t="shared" si="255"/>
        <v>0.51</v>
      </c>
      <c r="BM184" s="36">
        <f t="shared" si="256"/>
        <v>0</v>
      </c>
      <c r="BN184" s="43">
        <f t="shared" si="210"/>
        <v>0.49</v>
      </c>
      <c r="BO184" s="41">
        <f t="shared" si="257"/>
        <v>0</v>
      </c>
      <c r="BP184" s="36">
        <f t="shared" si="258"/>
        <v>0</v>
      </c>
      <c r="BQ184" s="36">
        <f t="shared" si="259"/>
        <v>0</v>
      </c>
      <c r="BR184" s="36">
        <f t="shared" si="260"/>
        <v>0</v>
      </c>
      <c r="BS184" s="36">
        <f t="shared" si="261"/>
        <v>0</v>
      </c>
      <c r="BT184" s="36">
        <f t="shared" si="262"/>
        <v>0</v>
      </c>
      <c r="BU184" s="42">
        <f t="shared" si="263"/>
        <v>0.51</v>
      </c>
      <c r="BV184" s="43">
        <f t="shared" si="211"/>
        <v>0.49</v>
      </c>
      <c r="BX184" s="69">
        <f t="shared" si="189"/>
        <v>2.1101787083684245E-29</v>
      </c>
      <c r="BY184" s="69">
        <f t="shared" si="190"/>
        <v>2.2148332887612195E-30</v>
      </c>
      <c r="BZ184" s="69">
        <f t="shared" si="191"/>
        <v>6.4014020921893699E-31</v>
      </c>
      <c r="CA184" s="69">
        <f t="shared" si="192"/>
        <v>1.3918538505413113E-30</v>
      </c>
      <c r="CB184" s="69">
        <f t="shared" si="193"/>
        <v>2.1118564002252922E-31</v>
      </c>
      <c r="CC184" s="69">
        <f t="shared" si="194"/>
        <v>0</v>
      </c>
      <c r="CD184" s="69">
        <f t="shared" si="195"/>
        <v>0</v>
      </c>
      <c r="CE184" s="69">
        <f t="shared" si="196"/>
        <v>1</v>
      </c>
    </row>
    <row r="185" spans="2:83" s="7" customFormat="1" ht="15.75" customHeight="1">
      <c r="B185" s="172">
        <v>158</v>
      </c>
      <c r="C185" s="173">
        <v>2</v>
      </c>
      <c r="D185" s="63">
        <f t="shared" si="197"/>
        <v>1.0465461199074581E-26</v>
      </c>
      <c r="E185" s="64">
        <f t="shared" si="198"/>
        <v>1.0984497073175062E-27</v>
      </c>
      <c r="F185" s="64">
        <f t="shared" si="199"/>
        <v>3.1747844364936134E-28</v>
      </c>
      <c r="G185" s="64">
        <f t="shared" si="200"/>
        <v>6.902919034472496E-28</v>
      </c>
      <c r="H185" s="64">
        <f t="shared" si="201"/>
        <v>1.0473781901437921E-28</v>
      </c>
      <c r="I185" s="64">
        <f t="shared" si="202"/>
        <v>0</v>
      </c>
      <c r="J185" s="64">
        <f t="shared" si="203"/>
        <v>0</v>
      </c>
      <c r="K185" s="65">
        <f t="shared" si="204"/>
        <v>999.99999999999977</v>
      </c>
      <c r="L185" s="59">
        <f t="shared" si="188"/>
        <v>999.99999999999977</v>
      </c>
      <c r="M185" s="1"/>
      <c r="N185" s="17">
        <f t="shared" si="212"/>
        <v>1.2219157700469845E-26</v>
      </c>
      <c r="O185" s="27">
        <f t="shared" si="213"/>
        <v>1.0349645278287135E-23</v>
      </c>
      <c r="P185" s="17"/>
      <c r="Q185" s="52">
        <v>158</v>
      </c>
      <c r="R185" s="149">
        <f t="shared" si="205"/>
        <v>0.5</v>
      </c>
      <c r="S185" s="35">
        <f t="shared" si="215"/>
        <v>0.4747474747474747</v>
      </c>
      <c r="T185" s="36">
        <f t="shared" si="216"/>
        <v>2.5252525252525249E-2</v>
      </c>
      <c r="U185" s="36">
        <f t="shared" si="217"/>
        <v>0</v>
      </c>
      <c r="V185" s="36">
        <f t="shared" si="218"/>
        <v>0</v>
      </c>
      <c r="W185" s="36">
        <f t="shared" si="219"/>
        <v>0</v>
      </c>
      <c r="X185" s="36">
        <f t="shared" si="220"/>
        <v>0</v>
      </c>
      <c r="Y185" s="36">
        <f t="shared" si="221"/>
        <v>0</v>
      </c>
      <c r="Z185" s="36">
        <f t="shared" si="214"/>
        <v>0.5</v>
      </c>
      <c r="AA185" s="41">
        <f t="shared" si="222"/>
        <v>0.20202020202020199</v>
      </c>
      <c r="AB185" s="42">
        <f t="shared" si="223"/>
        <v>0.19696969696969702</v>
      </c>
      <c r="AC185" s="36">
        <f t="shared" si="224"/>
        <v>0.10101010101010099</v>
      </c>
      <c r="AD185" s="36">
        <f t="shared" si="225"/>
        <v>0</v>
      </c>
      <c r="AE185" s="36">
        <f t="shared" si="226"/>
        <v>0</v>
      </c>
      <c r="AF185" s="36">
        <f t="shared" si="227"/>
        <v>0</v>
      </c>
      <c r="AG185" s="36">
        <f t="shared" si="228"/>
        <v>0</v>
      </c>
      <c r="AH185" s="36">
        <f t="shared" si="206"/>
        <v>0.5</v>
      </c>
      <c r="AI185" s="41">
        <f t="shared" si="229"/>
        <v>0</v>
      </c>
      <c r="AJ185" s="36">
        <f t="shared" si="230"/>
        <v>0.20202020202020199</v>
      </c>
      <c r="AK185" s="42">
        <f t="shared" si="231"/>
        <v>0.14646464646464652</v>
      </c>
      <c r="AL185" s="36">
        <f t="shared" si="232"/>
        <v>0.10101010101010099</v>
      </c>
      <c r="AM185" s="36">
        <f t="shared" si="233"/>
        <v>5.0505050505050497E-2</v>
      </c>
      <c r="AN185" s="36">
        <f t="shared" si="234"/>
        <v>0</v>
      </c>
      <c r="AO185" s="36">
        <f t="shared" si="235"/>
        <v>0</v>
      </c>
      <c r="AP185" s="36">
        <f t="shared" si="207"/>
        <v>0.5</v>
      </c>
      <c r="AQ185" s="41">
        <f t="shared" si="236"/>
        <v>0</v>
      </c>
      <c r="AR185" s="36">
        <f t="shared" si="237"/>
        <v>0</v>
      </c>
      <c r="AS185" s="36">
        <f t="shared" si="238"/>
        <v>0</v>
      </c>
      <c r="AT185" s="42">
        <f t="shared" si="239"/>
        <v>0.4494949494949495</v>
      </c>
      <c r="AU185" s="36">
        <f t="shared" si="240"/>
        <v>5.0505050505050497E-2</v>
      </c>
      <c r="AV185" s="36">
        <f t="shared" si="241"/>
        <v>0</v>
      </c>
      <c r="AW185" s="36">
        <f t="shared" si="242"/>
        <v>0</v>
      </c>
      <c r="AX185" s="36">
        <f t="shared" si="208"/>
        <v>0.5</v>
      </c>
      <c r="AY185" s="41">
        <f t="shared" si="243"/>
        <v>0</v>
      </c>
      <c r="AZ185" s="36">
        <f t="shared" si="244"/>
        <v>0</v>
      </c>
      <c r="BA185" s="36">
        <f t="shared" si="245"/>
        <v>0</v>
      </c>
      <c r="BB185" s="36">
        <f t="shared" si="246"/>
        <v>0</v>
      </c>
      <c r="BC185" s="42">
        <f t="shared" si="247"/>
        <v>1.0000000000000009E-2</v>
      </c>
      <c r="BD185" s="87">
        <f t="shared" si="248"/>
        <v>0</v>
      </c>
      <c r="BE185" s="36">
        <f t="shared" si="249"/>
        <v>0</v>
      </c>
      <c r="BF185" s="43">
        <f t="shared" si="209"/>
        <v>0.99</v>
      </c>
      <c r="BG185" s="41">
        <f t="shared" si="250"/>
        <v>0</v>
      </c>
      <c r="BH185" s="36">
        <f t="shared" si="251"/>
        <v>0</v>
      </c>
      <c r="BI185" s="36">
        <f t="shared" si="252"/>
        <v>0</v>
      </c>
      <c r="BJ185" s="36">
        <f t="shared" si="253"/>
        <v>0</v>
      </c>
      <c r="BK185" s="36">
        <f t="shared" si="254"/>
        <v>0</v>
      </c>
      <c r="BL185" s="42">
        <f t="shared" si="255"/>
        <v>0.51</v>
      </c>
      <c r="BM185" s="36">
        <f t="shared" si="256"/>
        <v>0</v>
      </c>
      <c r="BN185" s="43">
        <f t="shared" si="210"/>
        <v>0.49</v>
      </c>
      <c r="BO185" s="41">
        <f t="shared" si="257"/>
        <v>0</v>
      </c>
      <c r="BP185" s="36">
        <f t="shared" si="258"/>
        <v>0</v>
      </c>
      <c r="BQ185" s="36">
        <f t="shared" si="259"/>
        <v>0</v>
      </c>
      <c r="BR185" s="36">
        <f t="shared" si="260"/>
        <v>0</v>
      </c>
      <c r="BS185" s="36">
        <f t="shared" si="261"/>
        <v>0</v>
      </c>
      <c r="BT185" s="36">
        <f t="shared" si="262"/>
        <v>0</v>
      </c>
      <c r="BU185" s="42">
        <f t="shared" si="263"/>
        <v>0.51</v>
      </c>
      <c r="BV185" s="43">
        <f t="shared" si="211"/>
        <v>0.49</v>
      </c>
      <c r="BX185" s="69">
        <f t="shared" si="189"/>
        <v>1.0465461199074584E-29</v>
      </c>
      <c r="BY185" s="69">
        <f t="shared" si="190"/>
        <v>1.0984497073175064E-30</v>
      </c>
      <c r="BZ185" s="69">
        <f t="shared" si="191"/>
        <v>3.1747844364936142E-31</v>
      </c>
      <c r="CA185" s="69">
        <f t="shared" si="192"/>
        <v>6.9029190344724979E-31</v>
      </c>
      <c r="CB185" s="69">
        <f t="shared" si="193"/>
        <v>1.0473781901437922E-31</v>
      </c>
      <c r="CC185" s="69">
        <f t="shared" si="194"/>
        <v>0</v>
      </c>
      <c r="CD185" s="69">
        <f t="shared" si="195"/>
        <v>0</v>
      </c>
      <c r="CE185" s="69">
        <f t="shared" si="196"/>
        <v>1</v>
      </c>
    </row>
    <row r="186" spans="2:83" s="7" customFormat="1" ht="15.75" customHeight="1">
      <c r="B186" s="172">
        <v>159</v>
      </c>
      <c r="C186" s="173"/>
      <c r="D186" s="63">
        <f t="shared" si="197"/>
        <v>5.1903603081096502E-27</v>
      </c>
      <c r="E186" s="64">
        <f t="shared" si="198"/>
        <v>5.447776885188389E-28</v>
      </c>
      <c r="F186" s="64">
        <f t="shared" si="199"/>
        <v>1.5745388389990708E-28</v>
      </c>
      <c r="G186" s="64">
        <f t="shared" si="200"/>
        <v>3.4235125393834566E-28</v>
      </c>
      <c r="H186" s="64">
        <f t="shared" si="201"/>
        <v>5.1944870467750405E-29</v>
      </c>
      <c r="I186" s="64">
        <f t="shared" si="202"/>
        <v>0</v>
      </c>
      <c r="J186" s="64">
        <f t="shared" si="203"/>
        <v>0</v>
      </c>
      <c r="K186" s="65">
        <f t="shared" si="204"/>
        <v>999.99999999999977</v>
      </c>
      <c r="L186" s="59">
        <f t="shared" si="188"/>
        <v>999.99999999999977</v>
      </c>
      <c r="M186" s="1"/>
      <c r="N186" s="17">
        <f t="shared" si="212"/>
        <v>6.0601085772423658E-27</v>
      </c>
      <c r="O186" s="27">
        <f t="shared" si="213"/>
        <v>5.1329212940264978E-24</v>
      </c>
      <c r="P186" s="17"/>
      <c r="Q186" s="52">
        <v>159</v>
      </c>
      <c r="R186" s="149">
        <f t="shared" si="205"/>
        <v>0.5</v>
      </c>
      <c r="S186" s="35">
        <f t="shared" si="215"/>
        <v>0.4747474747474747</v>
      </c>
      <c r="T186" s="36">
        <f t="shared" si="216"/>
        <v>2.5252525252525249E-2</v>
      </c>
      <c r="U186" s="36">
        <f t="shared" si="217"/>
        <v>0</v>
      </c>
      <c r="V186" s="36">
        <f t="shared" si="218"/>
        <v>0</v>
      </c>
      <c r="W186" s="36">
        <f t="shared" si="219"/>
        <v>0</v>
      </c>
      <c r="X186" s="36">
        <f t="shared" si="220"/>
        <v>0</v>
      </c>
      <c r="Y186" s="36">
        <f t="shared" si="221"/>
        <v>0</v>
      </c>
      <c r="Z186" s="36">
        <f t="shared" si="214"/>
        <v>0.5</v>
      </c>
      <c r="AA186" s="41">
        <f t="shared" si="222"/>
        <v>0.20202020202020199</v>
      </c>
      <c r="AB186" s="42">
        <f t="shared" si="223"/>
        <v>0.19696969696969702</v>
      </c>
      <c r="AC186" s="36">
        <f t="shared" si="224"/>
        <v>0.10101010101010099</v>
      </c>
      <c r="AD186" s="36">
        <f t="shared" si="225"/>
        <v>0</v>
      </c>
      <c r="AE186" s="36">
        <f t="shared" si="226"/>
        <v>0</v>
      </c>
      <c r="AF186" s="36">
        <f t="shared" si="227"/>
        <v>0</v>
      </c>
      <c r="AG186" s="36">
        <f t="shared" si="228"/>
        <v>0</v>
      </c>
      <c r="AH186" s="36">
        <f t="shared" si="206"/>
        <v>0.5</v>
      </c>
      <c r="AI186" s="41">
        <f t="shared" si="229"/>
        <v>0</v>
      </c>
      <c r="AJ186" s="36">
        <f t="shared" si="230"/>
        <v>0.20202020202020199</v>
      </c>
      <c r="AK186" s="42">
        <f t="shared" si="231"/>
        <v>0.14646464646464652</v>
      </c>
      <c r="AL186" s="36">
        <f t="shared" si="232"/>
        <v>0.10101010101010099</v>
      </c>
      <c r="AM186" s="36">
        <f t="shared" si="233"/>
        <v>5.0505050505050497E-2</v>
      </c>
      <c r="AN186" s="36">
        <f t="shared" si="234"/>
        <v>0</v>
      </c>
      <c r="AO186" s="36">
        <f t="shared" si="235"/>
        <v>0</v>
      </c>
      <c r="AP186" s="36">
        <f t="shared" si="207"/>
        <v>0.5</v>
      </c>
      <c r="AQ186" s="41">
        <f t="shared" si="236"/>
        <v>0</v>
      </c>
      <c r="AR186" s="36">
        <f t="shared" si="237"/>
        <v>0</v>
      </c>
      <c r="AS186" s="36">
        <f t="shared" si="238"/>
        <v>0</v>
      </c>
      <c r="AT186" s="42">
        <f t="shared" si="239"/>
        <v>0.4494949494949495</v>
      </c>
      <c r="AU186" s="36">
        <f t="shared" si="240"/>
        <v>5.0505050505050497E-2</v>
      </c>
      <c r="AV186" s="36">
        <f t="shared" si="241"/>
        <v>0</v>
      </c>
      <c r="AW186" s="36">
        <f t="shared" si="242"/>
        <v>0</v>
      </c>
      <c r="AX186" s="36">
        <f t="shared" si="208"/>
        <v>0.5</v>
      </c>
      <c r="AY186" s="41">
        <f t="shared" si="243"/>
        <v>0</v>
      </c>
      <c r="AZ186" s="36">
        <f t="shared" si="244"/>
        <v>0</v>
      </c>
      <c r="BA186" s="36">
        <f t="shared" si="245"/>
        <v>0</v>
      </c>
      <c r="BB186" s="36">
        <f t="shared" si="246"/>
        <v>0</v>
      </c>
      <c r="BC186" s="42">
        <f t="shared" si="247"/>
        <v>1.0000000000000009E-2</v>
      </c>
      <c r="BD186" s="87">
        <f t="shared" si="248"/>
        <v>0</v>
      </c>
      <c r="BE186" s="36">
        <f t="shared" si="249"/>
        <v>0</v>
      </c>
      <c r="BF186" s="43">
        <f t="shared" si="209"/>
        <v>0.99</v>
      </c>
      <c r="BG186" s="41">
        <f t="shared" si="250"/>
        <v>0</v>
      </c>
      <c r="BH186" s="36">
        <f t="shared" si="251"/>
        <v>0</v>
      </c>
      <c r="BI186" s="36">
        <f t="shared" si="252"/>
        <v>0</v>
      </c>
      <c r="BJ186" s="36">
        <f t="shared" si="253"/>
        <v>0</v>
      </c>
      <c r="BK186" s="36">
        <f t="shared" si="254"/>
        <v>0</v>
      </c>
      <c r="BL186" s="42">
        <f t="shared" si="255"/>
        <v>0.51</v>
      </c>
      <c r="BM186" s="36">
        <f t="shared" si="256"/>
        <v>0</v>
      </c>
      <c r="BN186" s="43">
        <f t="shared" si="210"/>
        <v>0.49</v>
      </c>
      <c r="BO186" s="41">
        <f t="shared" si="257"/>
        <v>0</v>
      </c>
      <c r="BP186" s="36">
        <f t="shared" si="258"/>
        <v>0</v>
      </c>
      <c r="BQ186" s="36">
        <f t="shared" si="259"/>
        <v>0</v>
      </c>
      <c r="BR186" s="36">
        <f t="shared" si="260"/>
        <v>0</v>
      </c>
      <c r="BS186" s="36">
        <f t="shared" si="261"/>
        <v>0</v>
      </c>
      <c r="BT186" s="36">
        <f t="shared" si="262"/>
        <v>0</v>
      </c>
      <c r="BU186" s="42">
        <f t="shared" si="263"/>
        <v>0.51</v>
      </c>
      <c r="BV186" s="43">
        <f t="shared" si="211"/>
        <v>0.49</v>
      </c>
      <c r="BX186" s="69">
        <f t="shared" si="189"/>
        <v>5.1903603081096514E-30</v>
      </c>
      <c r="BY186" s="69">
        <f t="shared" si="190"/>
        <v>5.4477768851883905E-31</v>
      </c>
      <c r="BZ186" s="69">
        <f t="shared" si="191"/>
        <v>1.5745388389990711E-31</v>
      </c>
      <c r="CA186" s="69">
        <f t="shared" si="192"/>
        <v>3.4235125393834574E-31</v>
      </c>
      <c r="CB186" s="69">
        <f t="shared" si="193"/>
        <v>5.1944870467750415E-32</v>
      </c>
      <c r="CC186" s="69">
        <f t="shared" si="194"/>
        <v>0</v>
      </c>
      <c r="CD186" s="69">
        <f t="shared" si="195"/>
        <v>0</v>
      </c>
      <c r="CE186" s="69">
        <f t="shared" si="196"/>
        <v>1</v>
      </c>
    </row>
    <row r="187" spans="2:83" s="7" customFormat="1" ht="15.75" customHeight="1">
      <c r="B187" s="172">
        <v>160</v>
      </c>
      <c r="C187" s="173">
        <v>2</v>
      </c>
      <c r="D187" s="63">
        <f t="shared" si="197"/>
        <v>2.5741665479952555E-27</v>
      </c>
      <c r="E187" s="64">
        <f t="shared" si="198"/>
        <v>2.70183266407976E-28</v>
      </c>
      <c r="F187" s="64">
        <f t="shared" si="199"/>
        <v>7.8089476785222647E-29</v>
      </c>
      <c r="G187" s="64">
        <f t="shared" si="200"/>
        <v>1.6978959231571162E-28</v>
      </c>
      <c r="H187" s="64">
        <f t="shared" si="201"/>
        <v>2.5762132433882183E-29</v>
      </c>
      <c r="I187" s="64">
        <f t="shared" si="202"/>
        <v>0</v>
      </c>
      <c r="J187" s="64">
        <f t="shared" si="203"/>
        <v>0</v>
      </c>
      <c r="K187" s="65">
        <f t="shared" si="204"/>
        <v>999.99999999999977</v>
      </c>
      <c r="L187" s="59">
        <f t="shared" si="188"/>
        <v>999.99999999999977</v>
      </c>
      <c r="M187" s="1"/>
      <c r="N187" s="17">
        <f t="shared" si="212"/>
        <v>3.0055194364034031E-27</v>
      </c>
      <c r="O187" s="27">
        <f t="shared" si="213"/>
        <v>2.5456796127171323E-24</v>
      </c>
      <c r="P187" s="17"/>
      <c r="Q187" s="52">
        <v>160</v>
      </c>
      <c r="R187" s="149">
        <f t="shared" si="205"/>
        <v>0.5</v>
      </c>
      <c r="S187" s="35">
        <f t="shared" si="215"/>
        <v>0.4747474747474747</v>
      </c>
      <c r="T187" s="36">
        <f t="shared" si="216"/>
        <v>2.5252525252525249E-2</v>
      </c>
      <c r="U187" s="36">
        <f t="shared" si="217"/>
        <v>0</v>
      </c>
      <c r="V187" s="36">
        <f t="shared" si="218"/>
        <v>0</v>
      </c>
      <c r="W187" s="36">
        <f t="shared" si="219"/>
        <v>0</v>
      </c>
      <c r="X187" s="36">
        <f t="shared" si="220"/>
        <v>0</v>
      </c>
      <c r="Y187" s="36">
        <f t="shared" si="221"/>
        <v>0</v>
      </c>
      <c r="Z187" s="36">
        <f t="shared" si="214"/>
        <v>0.5</v>
      </c>
      <c r="AA187" s="41">
        <f t="shared" si="222"/>
        <v>0.20202020202020199</v>
      </c>
      <c r="AB187" s="42">
        <f t="shared" si="223"/>
        <v>0.19696969696969702</v>
      </c>
      <c r="AC187" s="36">
        <f t="shared" si="224"/>
        <v>0.10101010101010099</v>
      </c>
      <c r="AD187" s="36">
        <f t="shared" si="225"/>
        <v>0</v>
      </c>
      <c r="AE187" s="36">
        <f t="shared" si="226"/>
        <v>0</v>
      </c>
      <c r="AF187" s="36">
        <f t="shared" si="227"/>
        <v>0</v>
      </c>
      <c r="AG187" s="36">
        <f t="shared" si="228"/>
        <v>0</v>
      </c>
      <c r="AH187" s="36">
        <f t="shared" si="206"/>
        <v>0.5</v>
      </c>
      <c r="AI187" s="41">
        <f t="shared" si="229"/>
        <v>0</v>
      </c>
      <c r="AJ187" s="36">
        <f t="shared" si="230"/>
        <v>0.20202020202020199</v>
      </c>
      <c r="AK187" s="42">
        <f t="shared" si="231"/>
        <v>0.14646464646464652</v>
      </c>
      <c r="AL187" s="36">
        <f t="shared" si="232"/>
        <v>0.10101010101010099</v>
      </c>
      <c r="AM187" s="36">
        <f t="shared" si="233"/>
        <v>5.0505050505050497E-2</v>
      </c>
      <c r="AN187" s="36">
        <f t="shared" si="234"/>
        <v>0</v>
      </c>
      <c r="AO187" s="36">
        <f t="shared" si="235"/>
        <v>0</v>
      </c>
      <c r="AP187" s="36">
        <f t="shared" si="207"/>
        <v>0.5</v>
      </c>
      <c r="AQ187" s="41">
        <f t="shared" si="236"/>
        <v>0</v>
      </c>
      <c r="AR187" s="36">
        <f t="shared" si="237"/>
        <v>0</v>
      </c>
      <c r="AS187" s="36">
        <f t="shared" si="238"/>
        <v>0</v>
      </c>
      <c r="AT187" s="42">
        <f t="shared" si="239"/>
        <v>0.4494949494949495</v>
      </c>
      <c r="AU187" s="36">
        <f t="shared" si="240"/>
        <v>5.0505050505050497E-2</v>
      </c>
      <c r="AV187" s="36">
        <f t="shared" si="241"/>
        <v>0</v>
      </c>
      <c r="AW187" s="36">
        <f t="shared" si="242"/>
        <v>0</v>
      </c>
      <c r="AX187" s="36">
        <f t="shared" si="208"/>
        <v>0.5</v>
      </c>
      <c r="AY187" s="41">
        <f t="shared" si="243"/>
        <v>0</v>
      </c>
      <c r="AZ187" s="36">
        <f t="shared" si="244"/>
        <v>0</v>
      </c>
      <c r="BA187" s="36">
        <f t="shared" si="245"/>
        <v>0</v>
      </c>
      <c r="BB187" s="36">
        <f t="shared" si="246"/>
        <v>0</v>
      </c>
      <c r="BC187" s="42">
        <f t="shared" si="247"/>
        <v>1.0000000000000009E-2</v>
      </c>
      <c r="BD187" s="87">
        <f t="shared" si="248"/>
        <v>0</v>
      </c>
      <c r="BE187" s="36">
        <f t="shared" si="249"/>
        <v>0</v>
      </c>
      <c r="BF187" s="43">
        <f t="shared" si="209"/>
        <v>0.99</v>
      </c>
      <c r="BG187" s="41">
        <f t="shared" si="250"/>
        <v>0</v>
      </c>
      <c r="BH187" s="36">
        <f t="shared" si="251"/>
        <v>0</v>
      </c>
      <c r="BI187" s="36">
        <f t="shared" si="252"/>
        <v>0</v>
      </c>
      <c r="BJ187" s="36">
        <f t="shared" si="253"/>
        <v>0</v>
      </c>
      <c r="BK187" s="36">
        <f t="shared" si="254"/>
        <v>0</v>
      </c>
      <c r="BL187" s="42">
        <f t="shared" si="255"/>
        <v>0.51</v>
      </c>
      <c r="BM187" s="36">
        <f t="shared" si="256"/>
        <v>0</v>
      </c>
      <c r="BN187" s="43">
        <f t="shared" si="210"/>
        <v>0.49</v>
      </c>
      <c r="BO187" s="41">
        <f t="shared" si="257"/>
        <v>0</v>
      </c>
      <c r="BP187" s="36">
        <f t="shared" si="258"/>
        <v>0</v>
      </c>
      <c r="BQ187" s="36">
        <f t="shared" si="259"/>
        <v>0</v>
      </c>
      <c r="BR187" s="36">
        <f t="shared" si="260"/>
        <v>0</v>
      </c>
      <c r="BS187" s="36">
        <f t="shared" si="261"/>
        <v>0</v>
      </c>
      <c r="BT187" s="36">
        <f t="shared" si="262"/>
        <v>0</v>
      </c>
      <c r="BU187" s="42">
        <f t="shared" si="263"/>
        <v>0.51</v>
      </c>
      <c r="BV187" s="43">
        <f t="shared" si="211"/>
        <v>0.49</v>
      </c>
      <c r="BX187" s="69">
        <f t="shared" si="189"/>
        <v>2.5741665479952562E-30</v>
      </c>
      <c r="BY187" s="69">
        <f t="shared" si="190"/>
        <v>2.7018326640797605E-31</v>
      </c>
      <c r="BZ187" s="69">
        <f t="shared" si="191"/>
        <v>7.8089476785222669E-32</v>
      </c>
      <c r="CA187" s="69">
        <f t="shared" si="192"/>
        <v>1.6978959231571167E-31</v>
      </c>
      <c r="CB187" s="69">
        <f t="shared" si="193"/>
        <v>2.5762132433882187E-32</v>
      </c>
      <c r="CC187" s="69">
        <f t="shared" si="194"/>
        <v>0</v>
      </c>
      <c r="CD187" s="69">
        <f t="shared" si="195"/>
        <v>0</v>
      </c>
      <c r="CE187" s="69">
        <f t="shared" si="196"/>
        <v>1</v>
      </c>
    </row>
    <row r="188" spans="2:83" s="7" customFormat="1" ht="15.75" customHeight="1">
      <c r="B188" s="172">
        <v>161</v>
      </c>
      <c r="C188" s="173"/>
      <c r="D188" s="63">
        <f t="shared" si="197"/>
        <v>1.2766615463023891E-27</v>
      </c>
      <c r="E188" s="64">
        <f t="shared" si="198"/>
        <v>1.3399777374392044E-28</v>
      </c>
      <c r="F188" s="64">
        <f t="shared" si="199"/>
        <v>3.8728586641065537E-29</v>
      </c>
      <c r="G188" s="64">
        <f t="shared" si="200"/>
        <v>8.4207390160620143E-29</v>
      </c>
      <c r="H188" s="64">
        <f t="shared" si="201"/>
        <v>1.2776766228426408E-29</v>
      </c>
      <c r="I188" s="64">
        <f t="shared" si="202"/>
        <v>0</v>
      </c>
      <c r="J188" s="64">
        <f t="shared" si="203"/>
        <v>0</v>
      </c>
      <c r="K188" s="65">
        <f t="shared" si="204"/>
        <v>999.99999999999977</v>
      </c>
      <c r="L188" s="59">
        <f t="shared" si="188"/>
        <v>999.99999999999977</v>
      </c>
      <c r="M188" s="1"/>
      <c r="N188" s="17">
        <f t="shared" si="212"/>
        <v>1.4905916233767267E-27</v>
      </c>
      <c r="O188" s="27">
        <f t="shared" si="213"/>
        <v>1.2625334216896883E-24</v>
      </c>
      <c r="P188" s="17"/>
      <c r="Q188" s="52">
        <v>161</v>
      </c>
      <c r="R188" s="149">
        <f t="shared" si="205"/>
        <v>0.5</v>
      </c>
      <c r="S188" s="35">
        <f t="shared" si="215"/>
        <v>0.4747474747474747</v>
      </c>
      <c r="T188" s="36">
        <f t="shared" si="216"/>
        <v>2.5252525252525249E-2</v>
      </c>
      <c r="U188" s="36">
        <f t="shared" si="217"/>
        <v>0</v>
      </c>
      <c r="V188" s="36">
        <f t="shared" si="218"/>
        <v>0</v>
      </c>
      <c r="W188" s="36">
        <f t="shared" si="219"/>
        <v>0</v>
      </c>
      <c r="X188" s="36">
        <f t="shared" si="220"/>
        <v>0</v>
      </c>
      <c r="Y188" s="36">
        <f t="shared" si="221"/>
        <v>0</v>
      </c>
      <c r="Z188" s="36">
        <f t="shared" si="214"/>
        <v>0.5</v>
      </c>
      <c r="AA188" s="41">
        <f t="shared" si="222"/>
        <v>0.20202020202020199</v>
      </c>
      <c r="AB188" s="42">
        <f t="shared" si="223"/>
        <v>0.19696969696969702</v>
      </c>
      <c r="AC188" s="36">
        <f t="shared" si="224"/>
        <v>0.10101010101010099</v>
      </c>
      <c r="AD188" s="36">
        <f t="shared" si="225"/>
        <v>0</v>
      </c>
      <c r="AE188" s="36">
        <f t="shared" si="226"/>
        <v>0</v>
      </c>
      <c r="AF188" s="36">
        <f t="shared" si="227"/>
        <v>0</v>
      </c>
      <c r="AG188" s="36">
        <f t="shared" si="228"/>
        <v>0</v>
      </c>
      <c r="AH188" s="36">
        <f t="shared" si="206"/>
        <v>0.5</v>
      </c>
      <c r="AI188" s="41">
        <f t="shared" si="229"/>
        <v>0</v>
      </c>
      <c r="AJ188" s="36">
        <f t="shared" si="230"/>
        <v>0.20202020202020199</v>
      </c>
      <c r="AK188" s="42">
        <f t="shared" si="231"/>
        <v>0.14646464646464652</v>
      </c>
      <c r="AL188" s="36">
        <f t="shared" si="232"/>
        <v>0.10101010101010099</v>
      </c>
      <c r="AM188" s="36">
        <f t="shared" si="233"/>
        <v>5.0505050505050497E-2</v>
      </c>
      <c r="AN188" s="36">
        <f t="shared" si="234"/>
        <v>0</v>
      </c>
      <c r="AO188" s="36">
        <f t="shared" si="235"/>
        <v>0</v>
      </c>
      <c r="AP188" s="36">
        <f t="shared" si="207"/>
        <v>0.5</v>
      </c>
      <c r="AQ188" s="41">
        <f t="shared" si="236"/>
        <v>0</v>
      </c>
      <c r="AR188" s="36">
        <f t="shared" si="237"/>
        <v>0</v>
      </c>
      <c r="AS188" s="36">
        <f t="shared" si="238"/>
        <v>0</v>
      </c>
      <c r="AT188" s="42">
        <f t="shared" si="239"/>
        <v>0.4494949494949495</v>
      </c>
      <c r="AU188" s="36">
        <f t="shared" si="240"/>
        <v>5.0505050505050497E-2</v>
      </c>
      <c r="AV188" s="36">
        <f t="shared" si="241"/>
        <v>0</v>
      </c>
      <c r="AW188" s="36">
        <f t="shared" si="242"/>
        <v>0</v>
      </c>
      <c r="AX188" s="36">
        <f t="shared" si="208"/>
        <v>0.5</v>
      </c>
      <c r="AY188" s="41">
        <f t="shared" si="243"/>
        <v>0</v>
      </c>
      <c r="AZ188" s="36">
        <f t="shared" si="244"/>
        <v>0</v>
      </c>
      <c r="BA188" s="36">
        <f t="shared" si="245"/>
        <v>0</v>
      </c>
      <c r="BB188" s="36">
        <f t="shared" si="246"/>
        <v>0</v>
      </c>
      <c r="BC188" s="42">
        <f t="shared" si="247"/>
        <v>1.0000000000000009E-2</v>
      </c>
      <c r="BD188" s="87">
        <f t="shared" si="248"/>
        <v>0</v>
      </c>
      <c r="BE188" s="36">
        <f t="shared" si="249"/>
        <v>0</v>
      </c>
      <c r="BF188" s="43">
        <f t="shared" si="209"/>
        <v>0.99</v>
      </c>
      <c r="BG188" s="41">
        <f t="shared" si="250"/>
        <v>0</v>
      </c>
      <c r="BH188" s="36">
        <f t="shared" si="251"/>
        <v>0</v>
      </c>
      <c r="BI188" s="36">
        <f t="shared" si="252"/>
        <v>0</v>
      </c>
      <c r="BJ188" s="36">
        <f t="shared" si="253"/>
        <v>0</v>
      </c>
      <c r="BK188" s="36">
        <f t="shared" si="254"/>
        <v>0</v>
      </c>
      <c r="BL188" s="42">
        <f t="shared" si="255"/>
        <v>0.51</v>
      </c>
      <c r="BM188" s="36">
        <f t="shared" si="256"/>
        <v>0</v>
      </c>
      <c r="BN188" s="43">
        <f t="shared" si="210"/>
        <v>0.49</v>
      </c>
      <c r="BO188" s="41">
        <f t="shared" si="257"/>
        <v>0</v>
      </c>
      <c r="BP188" s="36">
        <f t="shared" si="258"/>
        <v>0</v>
      </c>
      <c r="BQ188" s="36">
        <f t="shared" si="259"/>
        <v>0</v>
      </c>
      <c r="BR188" s="36">
        <f t="shared" si="260"/>
        <v>0</v>
      </c>
      <c r="BS188" s="36">
        <f t="shared" si="261"/>
        <v>0</v>
      </c>
      <c r="BT188" s="36">
        <f t="shared" si="262"/>
        <v>0</v>
      </c>
      <c r="BU188" s="42">
        <f t="shared" si="263"/>
        <v>0.51</v>
      </c>
      <c r="BV188" s="43">
        <f t="shared" si="211"/>
        <v>0.49</v>
      </c>
      <c r="BX188" s="69">
        <f t="shared" si="189"/>
        <v>1.2766615463023894E-30</v>
      </c>
      <c r="BY188" s="69">
        <f t="shared" si="190"/>
        <v>1.3399777374392048E-31</v>
      </c>
      <c r="BZ188" s="69">
        <f t="shared" si="191"/>
        <v>3.8728586641065548E-32</v>
      </c>
      <c r="CA188" s="69">
        <f t="shared" si="192"/>
        <v>8.420739016062016E-32</v>
      </c>
      <c r="CB188" s="69">
        <f t="shared" si="193"/>
        <v>1.277676622842641E-32</v>
      </c>
      <c r="CC188" s="69">
        <f t="shared" si="194"/>
        <v>0</v>
      </c>
      <c r="CD188" s="69">
        <f t="shared" si="195"/>
        <v>0</v>
      </c>
      <c r="CE188" s="69">
        <f t="shared" si="196"/>
        <v>1</v>
      </c>
    </row>
    <row r="189" spans="2:83" s="7" customFormat="1" ht="15.75" customHeight="1">
      <c r="B189" s="172">
        <v>162</v>
      </c>
      <c r="C189" s="173">
        <v>2</v>
      </c>
      <c r="D189" s="63">
        <f t="shared" si="197"/>
        <v>6.3316210253626958E-28</v>
      </c>
      <c r="E189" s="64">
        <f t="shared" si="198"/>
        <v>6.6456385723068E-29</v>
      </c>
      <c r="F189" s="64">
        <f t="shared" si="199"/>
        <v>1.9207497411461156E-29</v>
      </c>
      <c r="G189" s="64">
        <f t="shared" si="200"/>
        <v>4.1762775035941938E-29</v>
      </c>
      <c r="H189" s="64">
        <f t="shared" si="201"/>
        <v>6.3366553795411158E-30</v>
      </c>
      <c r="I189" s="64">
        <f t="shared" si="202"/>
        <v>0</v>
      </c>
      <c r="J189" s="64">
        <f t="shared" si="203"/>
        <v>0</v>
      </c>
      <c r="K189" s="65">
        <f t="shared" si="204"/>
        <v>999.99999999999977</v>
      </c>
      <c r="L189" s="59">
        <f t="shared" si="188"/>
        <v>999.99999999999977</v>
      </c>
      <c r="M189" s="1"/>
      <c r="N189" s="17">
        <f t="shared" si="212"/>
        <v>7.3926102777236157E-28</v>
      </c>
      <c r="O189" s="27">
        <f t="shared" si="213"/>
        <v>6.2615524419674698E-25</v>
      </c>
      <c r="P189" s="17"/>
      <c r="Q189" s="52">
        <v>162</v>
      </c>
      <c r="R189" s="149">
        <f t="shared" si="205"/>
        <v>0.5</v>
      </c>
      <c r="S189" s="35">
        <f t="shared" si="215"/>
        <v>0.4747474747474747</v>
      </c>
      <c r="T189" s="36">
        <f t="shared" si="216"/>
        <v>2.5252525252525249E-2</v>
      </c>
      <c r="U189" s="36">
        <f t="shared" si="217"/>
        <v>0</v>
      </c>
      <c r="V189" s="36">
        <f t="shared" si="218"/>
        <v>0</v>
      </c>
      <c r="W189" s="36">
        <f t="shared" si="219"/>
        <v>0</v>
      </c>
      <c r="X189" s="36">
        <f t="shared" si="220"/>
        <v>0</v>
      </c>
      <c r="Y189" s="36">
        <f t="shared" si="221"/>
        <v>0</v>
      </c>
      <c r="Z189" s="36">
        <f t="shared" si="214"/>
        <v>0.5</v>
      </c>
      <c r="AA189" s="41">
        <f t="shared" si="222"/>
        <v>0.20202020202020199</v>
      </c>
      <c r="AB189" s="42">
        <f t="shared" si="223"/>
        <v>0.19696969696969702</v>
      </c>
      <c r="AC189" s="36">
        <f t="shared" si="224"/>
        <v>0.10101010101010099</v>
      </c>
      <c r="AD189" s="36">
        <f t="shared" si="225"/>
        <v>0</v>
      </c>
      <c r="AE189" s="36">
        <f t="shared" si="226"/>
        <v>0</v>
      </c>
      <c r="AF189" s="36">
        <f t="shared" si="227"/>
        <v>0</v>
      </c>
      <c r="AG189" s="36">
        <f t="shared" si="228"/>
        <v>0</v>
      </c>
      <c r="AH189" s="36">
        <f t="shared" si="206"/>
        <v>0.5</v>
      </c>
      <c r="AI189" s="41">
        <f t="shared" si="229"/>
        <v>0</v>
      </c>
      <c r="AJ189" s="36">
        <f t="shared" si="230"/>
        <v>0.20202020202020199</v>
      </c>
      <c r="AK189" s="42">
        <f t="shared" si="231"/>
        <v>0.14646464646464652</v>
      </c>
      <c r="AL189" s="36">
        <f t="shared" si="232"/>
        <v>0.10101010101010099</v>
      </c>
      <c r="AM189" s="36">
        <f t="shared" si="233"/>
        <v>5.0505050505050497E-2</v>
      </c>
      <c r="AN189" s="36">
        <f t="shared" si="234"/>
        <v>0</v>
      </c>
      <c r="AO189" s="36">
        <f t="shared" si="235"/>
        <v>0</v>
      </c>
      <c r="AP189" s="36">
        <f t="shared" si="207"/>
        <v>0.5</v>
      </c>
      <c r="AQ189" s="41">
        <f t="shared" si="236"/>
        <v>0</v>
      </c>
      <c r="AR189" s="36">
        <f t="shared" si="237"/>
        <v>0</v>
      </c>
      <c r="AS189" s="36">
        <f t="shared" si="238"/>
        <v>0</v>
      </c>
      <c r="AT189" s="42">
        <f t="shared" si="239"/>
        <v>0.4494949494949495</v>
      </c>
      <c r="AU189" s="36">
        <f t="shared" si="240"/>
        <v>5.0505050505050497E-2</v>
      </c>
      <c r="AV189" s="36">
        <f t="shared" si="241"/>
        <v>0</v>
      </c>
      <c r="AW189" s="36">
        <f t="shared" si="242"/>
        <v>0</v>
      </c>
      <c r="AX189" s="36">
        <f t="shared" si="208"/>
        <v>0.5</v>
      </c>
      <c r="AY189" s="41">
        <f t="shared" si="243"/>
        <v>0</v>
      </c>
      <c r="AZ189" s="36">
        <f t="shared" si="244"/>
        <v>0</v>
      </c>
      <c r="BA189" s="36">
        <f t="shared" si="245"/>
        <v>0</v>
      </c>
      <c r="BB189" s="36">
        <f t="shared" si="246"/>
        <v>0</v>
      </c>
      <c r="BC189" s="42">
        <f t="shared" si="247"/>
        <v>1.0000000000000009E-2</v>
      </c>
      <c r="BD189" s="87">
        <f t="shared" si="248"/>
        <v>0</v>
      </c>
      <c r="BE189" s="36">
        <f t="shared" si="249"/>
        <v>0</v>
      </c>
      <c r="BF189" s="43">
        <f t="shared" si="209"/>
        <v>0.99</v>
      </c>
      <c r="BG189" s="41">
        <f t="shared" si="250"/>
        <v>0</v>
      </c>
      <c r="BH189" s="36">
        <f t="shared" si="251"/>
        <v>0</v>
      </c>
      <c r="BI189" s="36">
        <f t="shared" si="252"/>
        <v>0</v>
      </c>
      <c r="BJ189" s="36">
        <f t="shared" si="253"/>
        <v>0</v>
      </c>
      <c r="BK189" s="36">
        <f t="shared" si="254"/>
        <v>0</v>
      </c>
      <c r="BL189" s="42">
        <f t="shared" si="255"/>
        <v>0.51</v>
      </c>
      <c r="BM189" s="36">
        <f t="shared" si="256"/>
        <v>0</v>
      </c>
      <c r="BN189" s="43">
        <f t="shared" si="210"/>
        <v>0.49</v>
      </c>
      <c r="BO189" s="41">
        <f t="shared" si="257"/>
        <v>0</v>
      </c>
      <c r="BP189" s="36">
        <f t="shared" si="258"/>
        <v>0</v>
      </c>
      <c r="BQ189" s="36">
        <f t="shared" si="259"/>
        <v>0</v>
      </c>
      <c r="BR189" s="36">
        <f t="shared" si="260"/>
        <v>0</v>
      </c>
      <c r="BS189" s="36">
        <f t="shared" si="261"/>
        <v>0</v>
      </c>
      <c r="BT189" s="36">
        <f t="shared" si="262"/>
        <v>0</v>
      </c>
      <c r="BU189" s="42">
        <f t="shared" si="263"/>
        <v>0.51</v>
      </c>
      <c r="BV189" s="43">
        <f t="shared" si="211"/>
        <v>0.49</v>
      </c>
      <c r="BX189" s="69">
        <f t="shared" si="189"/>
        <v>6.3316210253626974E-31</v>
      </c>
      <c r="BY189" s="69">
        <f t="shared" si="190"/>
        <v>6.645638572306802E-32</v>
      </c>
      <c r="BZ189" s="69">
        <f t="shared" si="191"/>
        <v>1.9207497411461159E-32</v>
      </c>
      <c r="CA189" s="69">
        <f t="shared" si="192"/>
        <v>4.1762775035941946E-32</v>
      </c>
      <c r="CB189" s="69">
        <f t="shared" si="193"/>
        <v>6.3366553795411166E-33</v>
      </c>
      <c r="CC189" s="69">
        <f t="shared" si="194"/>
        <v>0</v>
      </c>
      <c r="CD189" s="69">
        <f t="shared" si="195"/>
        <v>0</v>
      </c>
      <c r="CE189" s="69">
        <f t="shared" si="196"/>
        <v>1</v>
      </c>
    </row>
    <row r="190" spans="2:83" s="7" customFormat="1" ht="15.75" customHeight="1">
      <c r="B190" s="172">
        <v>163</v>
      </c>
      <c r="C190" s="173"/>
      <c r="D190" s="63">
        <f t="shared" si="197"/>
        <v>3.1401764175420233E-28</v>
      </c>
      <c r="E190" s="64">
        <f t="shared" si="198"/>
        <v>3.2959138648179026E-29</v>
      </c>
      <c r="F190" s="64">
        <f t="shared" si="199"/>
        <v>9.5259855524936035E-30</v>
      </c>
      <c r="G190" s="64">
        <f t="shared" si="200"/>
        <v>2.0712307709232604E-29</v>
      </c>
      <c r="H190" s="64">
        <f t="shared" si="201"/>
        <v>3.1426732430581932E-30</v>
      </c>
      <c r="I190" s="64">
        <f t="shared" si="202"/>
        <v>0</v>
      </c>
      <c r="J190" s="64">
        <f t="shared" si="203"/>
        <v>0</v>
      </c>
      <c r="K190" s="65">
        <f t="shared" si="204"/>
        <v>999.99999999999977</v>
      </c>
      <c r="L190" s="59">
        <f t="shared" si="188"/>
        <v>999.99999999999977</v>
      </c>
      <c r="M190" s="1"/>
      <c r="N190" s="17">
        <f t="shared" si="212"/>
        <v>3.6663755423152867E-28</v>
      </c>
      <c r="O190" s="27">
        <f t="shared" si="213"/>
        <v>3.1054258271639205E-25</v>
      </c>
      <c r="P190" s="17"/>
      <c r="Q190" s="52">
        <v>163</v>
      </c>
      <c r="R190" s="149">
        <f t="shared" si="205"/>
        <v>0.5</v>
      </c>
      <c r="S190" s="35">
        <f t="shared" si="215"/>
        <v>0.4747474747474747</v>
      </c>
      <c r="T190" s="36">
        <f t="shared" si="216"/>
        <v>2.5252525252525249E-2</v>
      </c>
      <c r="U190" s="36">
        <f t="shared" si="217"/>
        <v>0</v>
      </c>
      <c r="V190" s="36">
        <f t="shared" si="218"/>
        <v>0</v>
      </c>
      <c r="W190" s="36">
        <f t="shared" si="219"/>
        <v>0</v>
      </c>
      <c r="X190" s="36">
        <f t="shared" si="220"/>
        <v>0</v>
      </c>
      <c r="Y190" s="36">
        <f t="shared" si="221"/>
        <v>0</v>
      </c>
      <c r="Z190" s="36">
        <f t="shared" si="214"/>
        <v>0.5</v>
      </c>
      <c r="AA190" s="41">
        <f t="shared" si="222"/>
        <v>0.20202020202020199</v>
      </c>
      <c r="AB190" s="42">
        <f t="shared" si="223"/>
        <v>0.19696969696969702</v>
      </c>
      <c r="AC190" s="36">
        <f t="shared" si="224"/>
        <v>0.10101010101010099</v>
      </c>
      <c r="AD190" s="36">
        <f t="shared" si="225"/>
        <v>0</v>
      </c>
      <c r="AE190" s="36">
        <f t="shared" si="226"/>
        <v>0</v>
      </c>
      <c r="AF190" s="36">
        <f t="shared" si="227"/>
        <v>0</v>
      </c>
      <c r="AG190" s="36">
        <f t="shared" si="228"/>
        <v>0</v>
      </c>
      <c r="AH190" s="36">
        <f t="shared" si="206"/>
        <v>0.5</v>
      </c>
      <c r="AI190" s="41">
        <f t="shared" si="229"/>
        <v>0</v>
      </c>
      <c r="AJ190" s="36">
        <f t="shared" si="230"/>
        <v>0.20202020202020199</v>
      </c>
      <c r="AK190" s="42">
        <f t="shared" si="231"/>
        <v>0.14646464646464652</v>
      </c>
      <c r="AL190" s="36">
        <f t="shared" si="232"/>
        <v>0.10101010101010099</v>
      </c>
      <c r="AM190" s="36">
        <f t="shared" si="233"/>
        <v>5.0505050505050497E-2</v>
      </c>
      <c r="AN190" s="36">
        <f t="shared" si="234"/>
        <v>0</v>
      </c>
      <c r="AO190" s="36">
        <f t="shared" si="235"/>
        <v>0</v>
      </c>
      <c r="AP190" s="36">
        <f t="shared" si="207"/>
        <v>0.5</v>
      </c>
      <c r="AQ190" s="41">
        <f t="shared" si="236"/>
        <v>0</v>
      </c>
      <c r="AR190" s="36">
        <f t="shared" si="237"/>
        <v>0</v>
      </c>
      <c r="AS190" s="36">
        <f t="shared" si="238"/>
        <v>0</v>
      </c>
      <c r="AT190" s="42">
        <f t="shared" si="239"/>
        <v>0.4494949494949495</v>
      </c>
      <c r="AU190" s="36">
        <f t="shared" si="240"/>
        <v>5.0505050505050497E-2</v>
      </c>
      <c r="AV190" s="36">
        <f t="shared" si="241"/>
        <v>0</v>
      </c>
      <c r="AW190" s="36">
        <f t="shared" si="242"/>
        <v>0</v>
      </c>
      <c r="AX190" s="36">
        <f t="shared" si="208"/>
        <v>0.5</v>
      </c>
      <c r="AY190" s="41">
        <f t="shared" si="243"/>
        <v>0</v>
      </c>
      <c r="AZ190" s="36">
        <f t="shared" si="244"/>
        <v>0</v>
      </c>
      <c r="BA190" s="36">
        <f t="shared" si="245"/>
        <v>0</v>
      </c>
      <c r="BB190" s="36">
        <f t="shared" si="246"/>
        <v>0</v>
      </c>
      <c r="BC190" s="42">
        <f t="shared" si="247"/>
        <v>1.0000000000000009E-2</v>
      </c>
      <c r="BD190" s="87">
        <f t="shared" si="248"/>
        <v>0</v>
      </c>
      <c r="BE190" s="36">
        <f t="shared" si="249"/>
        <v>0</v>
      </c>
      <c r="BF190" s="43">
        <f t="shared" si="209"/>
        <v>0.99</v>
      </c>
      <c r="BG190" s="41">
        <f t="shared" si="250"/>
        <v>0</v>
      </c>
      <c r="BH190" s="36">
        <f t="shared" si="251"/>
        <v>0</v>
      </c>
      <c r="BI190" s="36">
        <f t="shared" si="252"/>
        <v>0</v>
      </c>
      <c r="BJ190" s="36">
        <f t="shared" si="253"/>
        <v>0</v>
      </c>
      <c r="BK190" s="36">
        <f t="shared" si="254"/>
        <v>0</v>
      </c>
      <c r="BL190" s="42">
        <f t="shared" si="255"/>
        <v>0.51</v>
      </c>
      <c r="BM190" s="36">
        <f t="shared" si="256"/>
        <v>0</v>
      </c>
      <c r="BN190" s="43">
        <f t="shared" si="210"/>
        <v>0.49</v>
      </c>
      <c r="BO190" s="41">
        <f t="shared" si="257"/>
        <v>0</v>
      </c>
      <c r="BP190" s="36">
        <f t="shared" si="258"/>
        <v>0</v>
      </c>
      <c r="BQ190" s="36">
        <f t="shared" si="259"/>
        <v>0</v>
      </c>
      <c r="BR190" s="36">
        <f t="shared" si="260"/>
        <v>0</v>
      </c>
      <c r="BS190" s="36">
        <f t="shared" si="261"/>
        <v>0</v>
      </c>
      <c r="BT190" s="36">
        <f t="shared" si="262"/>
        <v>0</v>
      </c>
      <c r="BU190" s="42">
        <f t="shared" si="263"/>
        <v>0.51</v>
      </c>
      <c r="BV190" s="43">
        <f t="shared" si="211"/>
        <v>0.49</v>
      </c>
      <c r="BX190" s="69">
        <f t="shared" si="189"/>
        <v>3.140176417542024E-31</v>
      </c>
      <c r="BY190" s="69">
        <f t="shared" si="190"/>
        <v>3.2959138648179031E-32</v>
      </c>
      <c r="BZ190" s="69">
        <f t="shared" si="191"/>
        <v>9.5259855524936053E-33</v>
      </c>
      <c r="CA190" s="69">
        <f t="shared" si="192"/>
        <v>2.0712307709232608E-32</v>
      </c>
      <c r="CB190" s="69">
        <f t="shared" si="193"/>
        <v>3.1426732430581939E-33</v>
      </c>
      <c r="CC190" s="69">
        <f t="shared" si="194"/>
        <v>0</v>
      </c>
      <c r="CD190" s="69">
        <f t="shared" si="195"/>
        <v>0</v>
      </c>
      <c r="CE190" s="69">
        <f t="shared" si="196"/>
        <v>1</v>
      </c>
    </row>
    <row r="191" spans="2:83" s="7" customFormat="1" ht="15.75" customHeight="1">
      <c r="B191" s="172">
        <v>164</v>
      </c>
      <c r="C191" s="173">
        <v>2</v>
      </c>
      <c r="D191" s="63">
        <f t="shared" si="197"/>
        <v>1.557374942970817E-28</v>
      </c>
      <c r="E191" s="64">
        <f t="shared" si="198"/>
        <v>1.6346131505806754E-29</v>
      </c>
      <c r="F191" s="64">
        <f t="shared" si="199"/>
        <v>4.724426030231793E-30</v>
      </c>
      <c r="G191" s="64">
        <f t="shared" si="200"/>
        <v>1.0272298470563504E-29</v>
      </c>
      <c r="H191" s="64">
        <f t="shared" si="201"/>
        <v>1.5586132608005922E-30</v>
      </c>
      <c r="I191" s="64">
        <f t="shared" si="202"/>
        <v>0</v>
      </c>
      <c r="J191" s="64">
        <f t="shared" si="203"/>
        <v>0</v>
      </c>
      <c r="K191" s="65">
        <f t="shared" si="204"/>
        <v>999.99999999999977</v>
      </c>
      <c r="L191" s="59">
        <f t="shared" si="188"/>
        <v>999.99999999999977</v>
      </c>
      <c r="M191" s="1"/>
      <c r="N191" s="17">
        <f t="shared" si="212"/>
        <v>1.818344145250099E-28</v>
      </c>
      <c r="O191" s="27">
        <f t="shared" si="213"/>
        <v>1.5401403487004207E-25</v>
      </c>
      <c r="P191" s="17"/>
      <c r="Q191" s="52">
        <v>164</v>
      </c>
      <c r="R191" s="149">
        <f t="shared" si="205"/>
        <v>0.5</v>
      </c>
      <c r="S191" s="35">
        <f t="shared" si="215"/>
        <v>0.4747474747474747</v>
      </c>
      <c r="T191" s="36">
        <f t="shared" si="216"/>
        <v>2.5252525252525249E-2</v>
      </c>
      <c r="U191" s="36">
        <f t="shared" si="217"/>
        <v>0</v>
      </c>
      <c r="V191" s="36">
        <f t="shared" si="218"/>
        <v>0</v>
      </c>
      <c r="W191" s="36">
        <f t="shared" si="219"/>
        <v>0</v>
      </c>
      <c r="X191" s="36">
        <f t="shared" si="220"/>
        <v>0</v>
      </c>
      <c r="Y191" s="36">
        <f t="shared" si="221"/>
        <v>0</v>
      </c>
      <c r="Z191" s="36">
        <f t="shared" si="214"/>
        <v>0.5</v>
      </c>
      <c r="AA191" s="41">
        <f t="shared" si="222"/>
        <v>0.20202020202020199</v>
      </c>
      <c r="AB191" s="42">
        <f t="shared" si="223"/>
        <v>0.19696969696969702</v>
      </c>
      <c r="AC191" s="36">
        <f t="shared" si="224"/>
        <v>0.10101010101010099</v>
      </c>
      <c r="AD191" s="36">
        <f t="shared" si="225"/>
        <v>0</v>
      </c>
      <c r="AE191" s="36">
        <f t="shared" si="226"/>
        <v>0</v>
      </c>
      <c r="AF191" s="36">
        <f t="shared" si="227"/>
        <v>0</v>
      </c>
      <c r="AG191" s="36">
        <f t="shared" si="228"/>
        <v>0</v>
      </c>
      <c r="AH191" s="36">
        <f t="shared" si="206"/>
        <v>0.5</v>
      </c>
      <c r="AI191" s="41">
        <f t="shared" si="229"/>
        <v>0</v>
      </c>
      <c r="AJ191" s="36">
        <f t="shared" si="230"/>
        <v>0.20202020202020199</v>
      </c>
      <c r="AK191" s="42">
        <f t="shared" si="231"/>
        <v>0.14646464646464652</v>
      </c>
      <c r="AL191" s="36">
        <f t="shared" si="232"/>
        <v>0.10101010101010099</v>
      </c>
      <c r="AM191" s="36">
        <f t="shared" si="233"/>
        <v>5.0505050505050497E-2</v>
      </c>
      <c r="AN191" s="36">
        <f t="shared" si="234"/>
        <v>0</v>
      </c>
      <c r="AO191" s="36">
        <f t="shared" si="235"/>
        <v>0</v>
      </c>
      <c r="AP191" s="36">
        <f t="shared" si="207"/>
        <v>0.5</v>
      </c>
      <c r="AQ191" s="41">
        <f t="shared" si="236"/>
        <v>0</v>
      </c>
      <c r="AR191" s="36">
        <f t="shared" si="237"/>
        <v>0</v>
      </c>
      <c r="AS191" s="36">
        <f t="shared" si="238"/>
        <v>0</v>
      </c>
      <c r="AT191" s="42">
        <f t="shared" si="239"/>
        <v>0.4494949494949495</v>
      </c>
      <c r="AU191" s="36">
        <f t="shared" si="240"/>
        <v>5.0505050505050497E-2</v>
      </c>
      <c r="AV191" s="36">
        <f t="shared" si="241"/>
        <v>0</v>
      </c>
      <c r="AW191" s="36">
        <f t="shared" si="242"/>
        <v>0</v>
      </c>
      <c r="AX191" s="36">
        <f t="shared" si="208"/>
        <v>0.5</v>
      </c>
      <c r="AY191" s="41">
        <f t="shared" si="243"/>
        <v>0</v>
      </c>
      <c r="AZ191" s="36">
        <f t="shared" si="244"/>
        <v>0</v>
      </c>
      <c r="BA191" s="36">
        <f t="shared" si="245"/>
        <v>0</v>
      </c>
      <c r="BB191" s="36">
        <f t="shared" si="246"/>
        <v>0</v>
      </c>
      <c r="BC191" s="42">
        <f t="shared" si="247"/>
        <v>1.0000000000000009E-2</v>
      </c>
      <c r="BD191" s="87">
        <f t="shared" si="248"/>
        <v>0</v>
      </c>
      <c r="BE191" s="36">
        <f t="shared" si="249"/>
        <v>0</v>
      </c>
      <c r="BF191" s="43">
        <f t="shared" si="209"/>
        <v>0.99</v>
      </c>
      <c r="BG191" s="41">
        <f t="shared" si="250"/>
        <v>0</v>
      </c>
      <c r="BH191" s="36">
        <f t="shared" si="251"/>
        <v>0</v>
      </c>
      <c r="BI191" s="36">
        <f t="shared" si="252"/>
        <v>0</v>
      </c>
      <c r="BJ191" s="36">
        <f t="shared" si="253"/>
        <v>0</v>
      </c>
      <c r="BK191" s="36">
        <f t="shared" si="254"/>
        <v>0</v>
      </c>
      <c r="BL191" s="42">
        <f t="shared" si="255"/>
        <v>0.51</v>
      </c>
      <c r="BM191" s="36">
        <f t="shared" si="256"/>
        <v>0</v>
      </c>
      <c r="BN191" s="43">
        <f t="shared" si="210"/>
        <v>0.49</v>
      </c>
      <c r="BO191" s="41">
        <f t="shared" si="257"/>
        <v>0</v>
      </c>
      <c r="BP191" s="36">
        <f t="shared" si="258"/>
        <v>0</v>
      </c>
      <c r="BQ191" s="36">
        <f t="shared" si="259"/>
        <v>0</v>
      </c>
      <c r="BR191" s="36">
        <f t="shared" si="260"/>
        <v>0</v>
      </c>
      <c r="BS191" s="36">
        <f t="shared" si="261"/>
        <v>0</v>
      </c>
      <c r="BT191" s="36">
        <f t="shared" si="262"/>
        <v>0</v>
      </c>
      <c r="BU191" s="42">
        <f t="shared" si="263"/>
        <v>0.51</v>
      </c>
      <c r="BV191" s="43">
        <f t="shared" si="211"/>
        <v>0.49</v>
      </c>
      <c r="BX191" s="69">
        <f t="shared" si="189"/>
        <v>1.5573749429708174E-31</v>
      </c>
      <c r="BY191" s="69">
        <f t="shared" si="190"/>
        <v>1.6346131505806759E-32</v>
      </c>
      <c r="BZ191" s="69">
        <f t="shared" si="191"/>
        <v>4.7244260302317942E-33</v>
      </c>
      <c r="CA191" s="69">
        <f t="shared" si="192"/>
        <v>1.0272298470563506E-32</v>
      </c>
      <c r="CB191" s="69">
        <f t="shared" si="193"/>
        <v>1.5586132608005925E-33</v>
      </c>
      <c r="CC191" s="69">
        <f t="shared" si="194"/>
        <v>0</v>
      </c>
      <c r="CD191" s="69">
        <f t="shared" si="195"/>
        <v>0</v>
      </c>
      <c r="CE191" s="69">
        <f t="shared" si="196"/>
        <v>1</v>
      </c>
    </row>
    <row r="192" spans="2:83" s="7" customFormat="1" ht="15.75" customHeight="1">
      <c r="B192" s="172">
        <v>165</v>
      </c>
      <c r="C192" s="173"/>
      <c r="D192" s="63">
        <f t="shared" si="197"/>
        <v>7.7238230930090649E-29</v>
      </c>
      <c r="E192" s="64">
        <f t="shared" si="198"/>
        <v>8.1068870778845631E-30</v>
      </c>
      <c r="F192" s="64">
        <f t="shared" si="199"/>
        <v>2.3430857827922075E-30</v>
      </c>
      <c r="G192" s="64">
        <f t="shared" si="200"/>
        <v>5.0945610327514527E-30</v>
      </c>
      <c r="H192" s="64">
        <f t="shared" si="201"/>
        <v>7.7299646093100059E-31</v>
      </c>
      <c r="I192" s="64">
        <f t="shared" si="202"/>
        <v>0</v>
      </c>
      <c r="J192" s="64">
        <f t="shared" si="203"/>
        <v>0</v>
      </c>
      <c r="K192" s="65">
        <f t="shared" si="204"/>
        <v>999.99999999999977</v>
      </c>
      <c r="L192" s="59">
        <f t="shared" si="188"/>
        <v>999.99999999999977</v>
      </c>
      <c r="M192" s="1"/>
      <c r="N192" s="17">
        <f t="shared" si="212"/>
        <v>9.0181035528271951E-29</v>
      </c>
      <c r="O192" s="27">
        <f t="shared" si="213"/>
        <v>7.6383479246752413E-26</v>
      </c>
      <c r="P192" s="17"/>
      <c r="Q192" s="52">
        <v>165</v>
      </c>
      <c r="R192" s="149">
        <f t="shared" si="205"/>
        <v>0.5</v>
      </c>
      <c r="S192" s="35">
        <f t="shared" si="215"/>
        <v>0.4747474747474747</v>
      </c>
      <c r="T192" s="36">
        <f t="shared" si="216"/>
        <v>2.5252525252525249E-2</v>
      </c>
      <c r="U192" s="36">
        <f t="shared" si="217"/>
        <v>0</v>
      </c>
      <c r="V192" s="36">
        <f t="shared" si="218"/>
        <v>0</v>
      </c>
      <c r="W192" s="36">
        <f t="shared" si="219"/>
        <v>0</v>
      </c>
      <c r="X192" s="36">
        <f t="shared" si="220"/>
        <v>0</v>
      </c>
      <c r="Y192" s="36">
        <f t="shared" si="221"/>
        <v>0</v>
      </c>
      <c r="Z192" s="36">
        <f t="shared" si="214"/>
        <v>0.5</v>
      </c>
      <c r="AA192" s="41">
        <f t="shared" si="222"/>
        <v>0.20202020202020199</v>
      </c>
      <c r="AB192" s="42">
        <f t="shared" si="223"/>
        <v>0.19696969696969702</v>
      </c>
      <c r="AC192" s="36">
        <f t="shared" si="224"/>
        <v>0.10101010101010099</v>
      </c>
      <c r="AD192" s="36">
        <f t="shared" si="225"/>
        <v>0</v>
      </c>
      <c r="AE192" s="36">
        <f t="shared" si="226"/>
        <v>0</v>
      </c>
      <c r="AF192" s="36">
        <f t="shared" si="227"/>
        <v>0</v>
      </c>
      <c r="AG192" s="36">
        <f t="shared" si="228"/>
        <v>0</v>
      </c>
      <c r="AH192" s="36">
        <f t="shared" si="206"/>
        <v>0.5</v>
      </c>
      <c r="AI192" s="41">
        <f t="shared" si="229"/>
        <v>0</v>
      </c>
      <c r="AJ192" s="36">
        <f t="shared" si="230"/>
        <v>0.20202020202020199</v>
      </c>
      <c r="AK192" s="42">
        <f t="shared" si="231"/>
        <v>0.14646464646464652</v>
      </c>
      <c r="AL192" s="36">
        <f t="shared" si="232"/>
        <v>0.10101010101010099</v>
      </c>
      <c r="AM192" s="36">
        <f t="shared" si="233"/>
        <v>5.0505050505050497E-2</v>
      </c>
      <c r="AN192" s="36">
        <f t="shared" si="234"/>
        <v>0</v>
      </c>
      <c r="AO192" s="36">
        <f t="shared" si="235"/>
        <v>0</v>
      </c>
      <c r="AP192" s="36">
        <f t="shared" si="207"/>
        <v>0.5</v>
      </c>
      <c r="AQ192" s="41">
        <f t="shared" si="236"/>
        <v>0</v>
      </c>
      <c r="AR192" s="36">
        <f t="shared" si="237"/>
        <v>0</v>
      </c>
      <c r="AS192" s="36">
        <f t="shared" si="238"/>
        <v>0</v>
      </c>
      <c r="AT192" s="42">
        <f t="shared" si="239"/>
        <v>0.4494949494949495</v>
      </c>
      <c r="AU192" s="36">
        <f t="shared" si="240"/>
        <v>5.0505050505050497E-2</v>
      </c>
      <c r="AV192" s="36">
        <f t="shared" si="241"/>
        <v>0</v>
      </c>
      <c r="AW192" s="36">
        <f t="shared" si="242"/>
        <v>0</v>
      </c>
      <c r="AX192" s="36">
        <f t="shared" si="208"/>
        <v>0.5</v>
      </c>
      <c r="AY192" s="41">
        <f t="shared" si="243"/>
        <v>0</v>
      </c>
      <c r="AZ192" s="36">
        <f t="shared" si="244"/>
        <v>0</v>
      </c>
      <c r="BA192" s="36">
        <f t="shared" si="245"/>
        <v>0</v>
      </c>
      <c r="BB192" s="36">
        <f t="shared" si="246"/>
        <v>0</v>
      </c>
      <c r="BC192" s="42">
        <f t="shared" si="247"/>
        <v>1.0000000000000009E-2</v>
      </c>
      <c r="BD192" s="87">
        <f t="shared" si="248"/>
        <v>0</v>
      </c>
      <c r="BE192" s="36">
        <f t="shared" si="249"/>
        <v>0</v>
      </c>
      <c r="BF192" s="43">
        <f t="shared" si="209"/>
        <v>0.99</v>
      </c>
      <c r="BG192" s="41">
        <f t="shared" si="250"/>
        <v>0</v>
      </c>
      <c r="BH192" s="36">
        <f t="shared" si="251"/>
        <v>0</v>
      </c>
      <c r="BI192" s="36">
        <f t="shared" si="252"/>
        <v>0</v>
      </c>
      <c r="BJ192" s="36">
        <f t="shared" si="253"/>
        <v>0</v>
      </c>
      <c r="BK192" s="36">
        <f t="shared" si="254"/>
        <v>0</v>
      </c>
      <c r="BL192" s="42">
        <f t="shared" si="255"/>
        <v>0.51</v>
      </c>
      <c r="BM192" s="36">
        <f t="shared" si="256"/>
        <v>0</v>
      </c>
      <c r="BN192" s="43">
        <f t="shared" si="210"/>
        <v>0.49</v>
      </c>
      <c r="BO192" s="41">
        <f t="shared" si="257"/>
        <v>0</v>
      </c>
      <c r="BP192" s="36">
        <f t="shared" si="258"/>
        <v>0</v>
      </c>
      <c r="BQ192" s="36">
        <f t="shared" si="259"/>
        <v>0</v>
      </c>
      <c r="BR192" s="36">
        <f t="shared" si="260"/>
        <v>0</v>
      </c>
      <c r="BS192" s="36">
        <f t="shared" si="261"/>
        <v>0</v>
      </c>
      <c r="BT192" s="36">
        <f t="shared" si="262"/>
        <v>0</v>
      </c>
      <c r="BU192" s="42">
        <f t="shared" si="263"/>
        <v>0.51</v>
      </c>
      <c r="BV192" s="43">
        <f t="shared" si="211"/>
        <v>0.49</v>
      </c>
      <c r="BX192" s="69">
        <f t="shared" si="189"/>
        <v>7.7238230930090671E-32</v>
      </c>
      <c r="BY192" s="69">
        <f t="shared" si="190"/>
        <v>8.1068870778845644E-33</v>
      </c>
      <c r="BZ192" s="69">
        <f t="shared" si="191"/>
        <v>2.3430857827922081E-33</v>
      </c>
      <c r="CA192" s="69">
        <f t="shared" si="192"/>
        <v>5.0945610327514542E-33</v>
      </c>
      <c r="CB192" s="69">
        <f t="shared" si="193"/>
        <v>7.729964609310008E-34</v>
      </c>
      <c r="CC192" s="69">
        <f t="shared" si="194"/>
        <v>0</v>
      </c>
      <c r="CD192" s="69">
        <f t="shared" si="195"/>
        <v>0</v>
      </c>
      <c r="CE192" s="69">
        <f t="shared" si="196"/>
        <v>1</v>
      </c>
    </row>
    <row r="193" spans="2:83" s="7" customFormat="1" ht="15.75" customHeight="1">
      <c r="B193" s="172">
        <v>166</v>
      </c>
      <c r="C193" s="173">
        <v>2</v>
      </c>
      <c r="D193" s="63">
        <f t="shared" si="197"/>
        <v>3.8306410053252034E-29</v>
      </c>
      <c r="E193" s="64">
        <f t="shared" si="198"/>
        <v>4.0206221313113107E-30</v>
      </c>
      <c r="F193" s="64">
        <f t="shared" si="199"/>
        <v>1.1620567134276025E-30</v>
      </c>
      <c r="G193" s="64">
        <f t="shared" si="200"/>
        <v>2.5266547857107245E-30</v>
      </c>
      <c r="H193" s="64">
        <f t="shared" si="201"/>
        <v>3.8336869266707055E-31</v>
      </c>
      <c r="I193" s="64">
        <f t="shared" si="202"/>
        <v>0</v>
      </c>
      <c r="J193" s="64">
        <f t="shared" si="203"/>
        <v>0</v>
      </c>
      <c r="K193" s="65">
        <f t="shared" si="204"/>
        <v>999.99999999999977</v>
      </c>
      <c r="L193" s="59">
        <f t="shared" si="188"/>
        <v>999.99999999999977</v>
      </c>
      <c r="M193" s="1"/>
      <c r="N193" s="17">
        <f t="shared" si="212"/>
        <v>4.4725412347607469E-29</v>
      </c>
      <c r="O193" s="27">
        <f t="shared" si="213"/>
        <v>3.7882494952247937E-26</v>
      </c>
      <c r="P193" s="17"/>
      <c r="Q193" s="52">
        <v>166</v>
      </c>
      <c r="R193" s="149">
        <f t="shared" si="205"/>
        <v>0.5</v>
      </c>
      <c r="S193" s="35">
        <f t="shared" si="215"/>
        <v>0.4747474747474747</v>
      </c>
      <c r="T193" s="36">
        <f t="shared" si="216"/>
        <v>2.5252525252525249E-2</v>
      </c>
      <c r="U193" s="36">
        <f t="shared" si="217"/>
        <v>0</v>
      </c>
      <c r="V193" s="36">
        <f t="shared" si="218"/>
        <v>0</v>
      </c>
      <c r="W193" s="36">
        <f t="shared" si="219"/>
        <v>0</v>
      </c>
      <c r="X193" s="36">
        <f t="shared" si="220"/>
        <v>0</v>
      </c>
      <c r="Y193" s="36">
        <f t="shared" si="221"/>
        <v>0</v>
      </c>
      <c r="Z193" s="36">
        <f t="shared" si="214"/>
        <v>0.5</v>
      </c>
      <c r="AA193" s="41">
        <f t="shared" si="222"/>
        <v>0.20202020202020199</v>
      </c>
      <c r="AB193" s="42">
        <f t="shared" si="223"/>
        <v>0.19696969696969702</v>
      </c>
      <c r="AC193" s="36">
        <f t="shared" si="224"/>
        <v>0.10101010101010099</v>
      </c>
      <c r="AD193" s="36">
        <f t="shared" si="225"/>
        <v>0</v>
      </c>
      <c r="AE193" s="36">
        <f t="shared" si="226"/>
        <v>0</v>
      </c>
      <c r="AF193" s="36">
        <f t="shared" si="227"/>
        <v>0</v>
      </c>
      <c r="AG193" s="36">
        <f t="shared" si="228"/>
        <v>0</v>
      </c>
      <c r="AH193" s="36">
        <f t="shared" si="206"/>
        <v>0.5</v>
      </c>
      <c r="AI193" s="41">
        <f t="shared" si="229"/>
        <v>0</v>
      </c>
      <c r="AJ193" s="36">
        <f t="shared" si="230"/>
        <v>0.20202020202020199</v>
      </c>
      <c r="AK193" s="42">
        <f t="shared" si="231"/>
        <v>0.14646464646464652</v>
      </c>
      <c r="AL193" s="36">
        <f t="shared" si="232"/>
        <v>0.10101010101010099</v>
      </c>
      <c r="AM193" s="36">
        <f t="shared" si="233"/>
        <v>5.0505050505050497E-2</v>
      </c>
      <c r="AN193" s="36">
        <f t="shared" si="234"/>
        <v>0</v>
      </c>
      <c r="AO193" s="36">
        <f t="shared" si="235"/>
        <v>0</v>
      </c>
      <c r="AP193" s="36">
        <f t="shared" si="207"/>
        <v>0.5</v>
      </c>
      <c r="AQ193" s="41">
        <f t="shared" si="236"/>
        <v>0</v>
      </c>
      <c r="AR193" s="36">
        <f t="shared" si="237"/>
        <v>0</v>
      </c>
      <c r="AS193" s="36">
        <f t="shared" si="238"/>
        <v>0</v>
      </c>
      <c r="AT193" s="42">
        <f t="shared" si="239"/>
        <v>0.4494949494949495</v>
      </c>
      <c r="AU193" s="36">
        <f t="shared" si="240"/>
        <v>5.0505050505050497E-2</v>
      </c>
      <c r="AV193" s="36">
        <f t="shared" si="241"/>
        <v>0</v>
      </c>
      <c r="AW193" s="36">
        <f t="shared" si="242"/>
        <v>0</v>
      </c>
      <c r="AX193" s="36">
        <f t="shared" si="208"/>
        <v>0.5</v>
      </c>
      <c r="AY193" s="41">
        <f t="shared" si="243"/>
        <v>0</v>
      </c>
      <c r="AZ193" s="36">
        <f t="shared" si="244"/>
        <v>0</v>
      </c>
      <c r="BA193" s="36">
        <f t="shared" si="245"/>
        <v>0</v>
      </c>
      <c r="BB193" s="36">
        <f t="shared" si="246"/>
        <v>0</v>
      </c>
      <c r="BC193" s="42">
        <f t="shared" si="247"/>
        <v>1.0000000000000009E-2</v>
      </c>
      <c r="BD193" s="87">
        <f t="shared" si="248"/>
        <v>0</v>
      </c>
      <c r="BE193" s="36">
        <f t="shared" si="249"/>
        <v>0</v>
      </c>
      <c r="BF193" s="43">
        <f t="shared" si="209"/>
        <v>0.99</v>
      </c>
      <c r="BG193" s="41">
        <f t="shared" si="250"/>
        <v>0</v>
      </c>
      <c r="BH193" s="36">
        <f t="shared" si="251"/>
        <v>0</v>
      </c>
      <c r="BI193" s="36">
        <f t="shared" si="252"/>
        <v>0</v>
      </c>
      <c r="BJ193" s="36">
        <f t="shared" si="253"/>
        <v>0</v>
      </c>
      <c r="BK193" s="36">
        <f t="shared" si="254"/>
        <v>0</v>
      </c>
      <c r="BL193" s="42">
        <f t="shared" si="255"/>
        <v>0.51</v>
      </c>
      <c r="BM193" s="36">
        <f t="shared" si="256"/>
        <v>0</v>
      </c>
      <c r="BN193" s="43">
        <f t="shared" si="210"/>
        <v>0.49</v>
      </c>
      <c r="BO193" s="41">
        <f t="shared" si="257"/>
        <v>0</v>
      </c>
      <c r="BP193" s="36">
        <f t="shared" si="258"/>
        <v>0</v>
      </c>
      <c r="BQ193" s="36">
        <f t="shared" si="259"/>
        <v>0</v>
      </c>
      <c r="BR193" s="36">
        <f t="shared" si="260"/>
        <v>0</v>
      </c>
      <c r="BS193" s="36">
        <f t="shared" si="261"/>
        <v>0</v>
      </c>
      <c r="BT193" s="36">
        <f t="shared" si="262"/>
        <v>0</v>
      </c>
      <c r="BU193" s="42">
        <f t="shared" si="263"/>
        <v>0.51</v>
      </c>
      <c r="BV193" s="43">
        <f t="shared" si="211"/>
        <v>0.49</v>
      </c>
      <c r="BX193" s="69">
        <f t="shared" si="189"/>
        <v>3.8306410053252045E-32</v>
      </c>
      <c r="BY193" s="69">
        <f t="shared" si="190"/>
        <v>4.0206221313113113E-33</v>
      </c>
      <c r="BZ193" s="69">
        <f t="shared" si="191"/>
        <v>1.1620567134276027E-33</v>
      </c>
      <c r="CA193" s="69">
        <f t="shared" si="192"/>
        <v>2.5266547857107252E-33</v>
      </c>
      <c r="CB193" s="69">
        <f t="shared" si="193"/>
        <v>3.8336869266707063E-34</v>
      </c>
      <c r="CC193" s="69">
        <f t="shared" si="194"/>
        <v>0</v>
      </c>
      <c r="CD193" s="69">
        <f t="shared" si="195"/>
        <v>0</v>
      </c>
      <c r="CE193" s="69">
        <f t="shared" si="196"/>
        <v>1</v>
      </c>
    </row>
    <row r="194" spans="2:83" s="7" customFormat="1" ht="15.75" customHeight="1">
      <c r="B194" s="172">
        <v>167</v>
      </c>
      <c r="C194" s="173"/>
      <c r="D194" s="63">
        <f t="shared" si="197"/>
        <v>1.8998118334637087E-29</v>
      </c>
      <c r="E194" s="64">
        <f t="shared" si="198"/>
        <v>1.9940332420429565E-30</v>
      </c>
      <c r="F194" s="64">
        <f t="shared" si="199"/>
        <v>5.7632367331124592E-31</v>
      </c>
      <c r="G194" s="64">
        <f t="shared" si="200"/>
        <v>1.2530980312970027E-30</v>
      </c>
      <c r="H194" s="64">
        <f t="shared" si="201"/>
        <v>1.9013224748921245E-31</v>
      </c>
      <c r="I194" s="64">
        <f t="shared" si="202"/>
        <v>0</v>
      </c>
      <c r="J194" s="64">
        <f t="shared" si="203"/>
        <v>0</v>
      </c>
      <c r="K194" s="65">
        <f t="shared" si="204"/>
        <v>999.99999999999977</v>
      </c>
      <c r="L194" s="59">
        <f t="shared" si="188"/>
        <v>999.99999999999977</v>
      </c>
      <c r="M194" s="1"/>
      <c r="N194" s="17">
        <f t="shared" si="212"/>
        <v>2.2181631624332045E-29</v>
      </c>
      <c r="O194" s="27">
        <f t="shared" si="213"/>
        <v>1.8787877132902253E-26</v>
      </c>
      <c r="P194" s="17"/>
      <c r="Q194" s="52">
        <v>167</v>
      </c>
      <c r="R194" s="149">
        <f t="shared" si="205"/>
        <v>0.5</v>
      </c>
      <c r="S194" s="35">
        <f t="shared" si="215"/>
        <v>0.4747474747474747</v>
      </c>
      <c r="T194" s="36">
        <f t="shared" si="216"/>
        <v>2.5252525252525249E-2</v>
      </c>
      <c r="U194" s="36">
        <f t="shared" si="217"/>
        <v>0</v>
      </c>
      <c r="V194" s="36">
        <f t="shared" si="218"/>
        <v>0</v>
      </c>
      <c r="W194" s="36">
        <f t="shared" si="219"/>
        <v>0</v>
      </c>
      <c r="X194" s="36">
        <f t="shared" si="220"/>
        <v>0</v>
      </c>
      <c r="Y194" s="36">
        <f t="shared" si="221"/>
        <v>0</v>
      </c>
      <c r="Z194" s="36">
        <f t="shared" si="214"/>
        <v>0.5</v>
      </c>
      <c r="AA194" s="41">
        <f t="shared" si="222"/>
        <v>0.20202020202020199</v>
      </c>
      <c r="AB194" s="42">
        <f t="shared" si="223"/>
        <v>0.19696969696969702</v>
      </c>
      <c r="AC194" s="36">
        <f t="shared" si="224"/>
        <v>0.10101010101010099</v>
      </c>
      <c r="AD194" s="36">
        <f t="shared" si="225"/>
        <v>0</v>
      </c>
      <c r="AE194" s="36">
        <f t="shared" si="226"/>
        <v>0</v>
      </c>
      <c r="AF194" s="36">
        <f t="shared" si="227"/>
        <v>0</v>
      </c>
      <c r="AG194" s="36">
        <f t="shared" si="228"/>
        <v>0</v>
      </c>
      <c r="AH194" s="36">
        <f t="shared" si="206"/>
        <v>0.5</v>
      </c>
      <c r="AI194" s="41">
        <f t="shared" si="229"/>
        <v>0</v>
      </c>
      <c r="AJ194" s="36">
        <f t="shared" si="230"/>
        <v>0.20202020202020199</v>
      </c>
      <c r="AK194" s="42">
        <f t="shared" si="231"/>
        <v>0.14646464646464652</v>
      </c>
      <c r="AL194" s="36">
        <f t="shared" si="232"/>
        <v>0.10101010101010099</v>
      </c>
      <c r="AM194" s="36">
        <f t="shared" si="233"/>
        <v>5.0505050505050497E-2</v>
      </c>
      <c r="AN194" s="36">
        <f t="shared" si="234"/>
        <v>0</v>
      </c>
      <c r="AO194" s="36">
        <f t="shared" si="235"/>
        <v>0</v>
      </c>
      <c r="AP194" s="36">
        <f t="shared" si="207"/>
        <v>0.5</v>
      </c>
      <c r="AQ194" s="41">
        <f t="shared" si="236"/>
        <v>0</v>
      </c>
      <c r="AR194" s="36">
        <f t="shared" si="237"/>
        <v>0</v>
      </c>
      <c r="AS194" s="36">
        <f t="shared" si="238"/>
        <v>0</v>
      </c>
      <c r="AT194" s="42">
        <f t="shared" si="239"/>
        <v>0.4494949494949495</v>
      </c>
      <c r="AU194" s="36">
        <f t="shared" si="240"/>
        <v>5.0505050505050497E-2</v>
      </c>
      <c r="AV194" s="36">
        <f t="shared" si="241"/>
        <v>0</v>
      </c>
      <c r="AW194" s="36">
        <f t="shared" si="242"/>
        <v>0</v>
      </c>
      <c r="AX194" s="36">
        <f t="shared" si="208"/>
        <v>0.5</v>
      </c>
      <c r="AY194" s="41">
        <f t="shared" si="243"/>
        <v>0</v>
      </c>
      <c r="AZ194" s="36">
        <f t="shared" si="244"/>
        <v>0</v>
      </c>
      <c r="BA194" s="36">
        <f t="shared" si="245"/>
        <v>0</v>
      </c>
      <c r="BB194" s="36">
        <f t="shared" si="246"/>
        <v>0</v>
      </c>
      <c r="BC194" s="42">
        <f t="shared" si="247"/>
        <v>1.0000000000000009E-2</v>
      </c>
      <c r="BD194" s="87">
        <f t="shared" si="248"/>
        <v>0</v>
      </c>
      <c r="BE194" s="36">
        <f t="shared" si="249"/>
        <v>0</v>
      </c>
      <c r="BF194" s="43">
        <f t="shared" si="209"/>
        <v>0.99</v>
      </c>
      <c r="BG194" s="41">
        <f t="shared" si="250"/>
        <v>0</v>
      </c>
      <c r="BH194" s="36">
        <f t="shared" si="251"/>
        <v>0</v>
      </c>
      <c r="BI194" s="36">
        <f t="shared" si="252"/>
        <v>0</v>
      </c>
      <c r="BJ194" s="36">
        <f t="shared" si="253"/>
        <v>0</v>
      </c>
      <c r="BK194" s="36">
        <f t="shared" si="254"/>
        <v>0</v>
      </c>
      <c r="BL194" s="42">
        <f t="shared" si="255"/>
        <v>0.51</v>
      </c>
      <c r="BM194" s="36">
        <f t="shared" si="256"/>
        <v>0</v>
      </c>
      <c r="BN194" s="43">
        <f t="shared" si="210"/>
        <v>0.49</v>
      </c>
      <c r="BO194" s="41">
        <f t="shared" si="257"/>
        <v>0</v>
      </c>
      <c r="BP194" s="36">
        <f t="shared" si="258"/>
        <v>0</v>
      </c>
      <c r="BQ194" s="36">
        <f t="shared" si="259"/>
        <v>0</v>
      </c>
      <c r="BR194" s="36">
        <f t="shared" si="260"/>
        <v>0</v>
      </c>
      <c r="BS194" s="36">
        <f t="shared" si="261"/>
        <v>0</v>
      </c>
      <c r="BT194" s="36">
        <f t="shared" si="262"/>
        <v>0</v>
      </c>
      <c r="BU194" s="42">
        <f t="shared" si="263"/>
        <v>0.51</v>
      </c>
      <c r="BV194" s="43">
        <f t="shared" si="211"/>
        <v>0.49</v>
      </c>
      <c r="BX194" s="69">
        <f t="shared" si="189"/>
        <v>1.8998118334637092E-32</v>
      </c>
      <c r="BY194" s="69">
        <f t="shared" si="190"/>
        <v>1.9940332420429568E-33</v>
      </c>
      <c r="BZ194" s="69">
        <f t="shared" si="191"/>
        <v>5.7632367331124605E-34</v>
      </c>
      <c r="CA194" s="69">
        <f t="shared" si="192"/>
        <v>1.2530980312970029E-33</v>
      </c>
      <c r="CB194" s="69">
        <f t="shared" si="193"/>
        <v>1.9013224748921248E-34</v>
      </c>
      <c r="CC194" s="69">
        <f t="shared" si="194"/>
        <v>0</v>
      </c>
      <c r="CD194" s="69">
        <f t="shared" si="195"/>
        <v>0</v>
      </c>
      <c r="CE194" s="69">
        <f t="shared" si="196"/>
        <v>1</v>
      </c>
    </row>
    <row r="195" spans="2:83" s="7" customFormat="1" ht="15.75" customHeight="1">
      <c r="B195" s="172">
        <v>168</v>
      </c>
      <c r="C195" s="173">
        <v>2</v>
      </c>
      <c r="D195" s="63">
        <f t="shared" si="197"/>
        <v>9.4221437027151728E-30</v>
      </c>
      <c r="E195" s="64">
        <f t="shared" si="198"/>
        <v>9.889436113399525E-31</v>
      </c>
      <c r="F195" s="64">
        <f t="shared" si="199"/>
        <v>2.8582854225699627E-31</v>
      </c>
      <c r="G195" s="64">
        <f t="shared" si="200"/>
        <v>6.2147574874574823E-31</v>
      </c>
      <c r="H195" s="64">
        <f t="shared" si="201"/>
        <v>9.4296358061167284E-32</v>
      </c>
      <c r="I195" s="64">
        <f t="shared" si="202"/>
        <v>0</v>
      </c>
      <c r="J195" s="64">
        <f t="shared" si="203"/>
        <v>0</v>
      </c>
      <c r="K195" s="65">
        <f t="shared" si="204"/>
        <v>999.99999999999977</v>
      </c>
      <c r="L195" s="59">
        <f t="shared" si="188"/>
        <v>999.99999999999977</v>
      </c>
      <c r="M195" s="1"/>
      <c r="N195" s="17">
        <f t="shared" si="212"/>
        <v>1.1001011632422868E-29</v>
      </c>
      <c r="O195" s="27">
        <f t="shared" si="213"/>
        <v>9.3178743227449033E-27</v>
      </c>
      <c r="P195" s="17"/>
      <c r="Q195" s="52">
        <v>168</v>
      </c>
      <c r="R195" s="149">
        <f t="shared" si="205"/>
        <v>0.5</v>
      </c>
      <c r="S195" s="35">
        <f t="shared" si="215"/>
        <v>0.4747474747474747</v>
      </c>
      <c r="T195" s="36">
        <f t="shared" si="216"/>
        <v>2.5252525252525249E-2</v>
      </c>
      <c r="U195" s="36">
        <f t="shared" si="217"/>
        <v>0</v>
      </c>
      <c r="V195" s="36">
        <f t="shared" si="218"/>
        <v>0</v>
      </c>
      <c r="W195" s="36">
        <f t="shared" si="219"/>
        <v>0</v>
      </c>
      <c r="X195" s="36">
        <f t="shared" si="220"/>
        <v>0</v>
      </c>
      <c r="Y195" s="36">
        <f t="shared" si="221"/>
        <v>0</v>
      </c>
      <c r="Z195" s="36">
        <f t="shared" si="214"/>
        <v>0.5</v>
      </c>
      <c r="AA195" s="41">
        <f t="shared" si="222"/>
        <v>0.20202020202020199</v>
      </c>
      <c r="AB195" s="42">
        <f t="shared" si="223"/>
        <v>0.19696969696969702</v>
      </c>
      <c r="AC195" s="36">
        <f t="shared" si="224"/>
        <v>0.10101010101010099</v>
      </c>
      <c r="AD195" s="36">
        <f t="shared" si="225"/>
        <v>0</v>
      </c>
      <c r="AE195" s="36">
        <f t="shared" si="226"/>
        <v>0</v>
      </c>
      <c r="AF195" s="36">
        <f t="shared" si="227"/>
        <v>0</v>
      </c>
      <c r="AG195" s="36">
        <f t="shared" si="228"/>
        <v>0</v>
      </c>
      <c r="AH195" s="36">
        <f t="shared" si="206"/>
        <v>0.5</v>
      </c>
      <c r="AI195" s="41">
        <f t="shared" si="229"/>
        <v>0</v>
      </c>
      <c r="AJ195" s="36">
        <f t="shared" si="230"/>
        <v>0.20202020202020199</v>
      </c>
      <c r="AK195" s="42">
        <f t="shared" si="231"/>
        <v>0.14646464646464652</v>
      </c>
      <c r="AL195" s="36">
        <f t="shared" si="232"/>
        <v>0.10101010101010099</v>
      </c>
      <c r="AM195" s="36">
        <f t="shared" si="233"/>
        <v>5.0505050505050497E-2</v>
      </c>
      <c r="AN195" s="36">
        <f t="shared" si="234"/>
        <v>0</v>
      </c>
      <c r="AO195" s="36">
        <f t="shared" si="235"/>
        <v>0</v>
      </c>
      <c r="AP195" s="36">
        <f t="shared" si="207"/>
        <v>0.5</v>
      </c>
      <c r="AQ195" s="41">
        <f t="shared" si="236"/>
        <v>0</v>
      </c>
      <c r="AR195" s="36">
        <f t="shared" si="237"/>
        <v>0</v>
      </c>
      <c r="AS195" s="36">
        <f t="shared" si="238"/>
        <v>0</v>
      </c>
      <c r="AT195" s="42">
        <f t="shared" si="239"/>
        <v>0.4494949494949495</v>
      </c>
      <c r="AU195" s="36">
        <f t="shared" si="240"/>
        <v>5.0505050505050497E-2</v>
      </c>
      <c r="AV195" s="36">
        <f t="shared" si="241"/>
        <v>0</v>
      </c>
      <c r="AW195" s="36">
        <f t="shared" si="242"/>
        <v>0</v>
      </c>
      <c r="AX195" s="36">
        <f t="shared" si="208"/>
        <v>0.5</v>
      </c>
      <c r="AY195" s="41">
        <f t="shared" si="243"/>
        <v>0</v>
      </c>
      <c r="AZ195" s="36">
        <f t="shared" si="244"/>
        <v>0</v>
      </c>
      <c r="BA195" s="36">
        <f t="shared" si="245"/>
        <v>0</v>
      </c>
      <c r="BB195" s="36">
        <f t="shared" si="246"/>
        <v>0</v>
      </c>
      <c r="BC195" s="42">
        <f t="shared" si="247"/>
        <v>1.0000000000000009E-2</v>
      </c>
      <c r="BD195" s="87">
        <f t="shared" si="248"/>
        <v>0</v>
      </c>
      <c r="BE195" s="36">
        <f t="shared" si="249"/>
        <v>0</v>
      </c>
      <c r="BF195" s="43">
        <f t="shared" si="209"/>
        <v>0.99</v>
      </c>
      <c r="BG195" s="41">
        <f t="shared" si="250"/>
        <v>0</v>
      </c>
      <c r="BH195" s="36">
        <f t="shared" si="251"/>
        <v>0</v>
      </c>
      <c r="BI195" s="36">
        <f t="shared" si="252"/>
        <v>0</v>
      </c>
      <c r="BJ195" s="36">
        <f t="shared" si="253"/>
        <v>0</v>
      </c>
      <c r="BK195" s="36">
        <f t="shared" si="254"/>
        <v>0</v>
      </c>
      <c r="BL195" s="42">
        <f t="shared" si="255"/>
        <v>0.51</v>
      </c>
      <c r="BM195" s="36">
        <f t="shared" si="256"/>
        <v>0</v>
      </c>
      <c r="BN195" s="43">
        <f t="shared" si="210"/>
        <v>0.49</v>
      </c>
      <c r="BO195" s="41">
        <f t="shared" si="257"/>
        <v>0</v>
      </c>
      <c r="BP195" s="36">
        <f t="shared" si="258"/>
        <v>0</v>
      </c>
      <c r="BQ195" s="36">
        <f t="shared" si="259"/>
        <v>0</v>
      </c>
      <c r="BR195" s="36">
        <f t="shared" si="260"/>
        <v>0</v>
      </c>
      <c r="BS195" s="36">
        <f t="shared" si="261"/>
        <v>0</v>
      </c>
      <c r="BT195" s="36">
        <f t="shared" si="262"/>
        <v>0</v>
      </c>
      <c r="BU195" s="42">
        <f t="shared" si="263"/>
        <v>0.51</v>
      </c>
      <c r="BV195" s="43">
        <f t="shared" si="211"/>
        <v>0.49</v>
      </c>
      <c r="BX195" s="69">
        <f t="shared" si="189"/>
        <v>9.4221437027151747E-33</v>
      </c>
      <c r="BY195" s="69">
        <f t="shared" si="190"/>
        <v>9.8894361133995273E-34</v>
      </c>
      <c r="BZ195" s="69">
        <f t="shared" si="191"/>
        <v>2.8582854225699633E-34</v>
      </c>
      <c r="CA195" s="69">
        <f t="shared" si="192"/>
        <v>6.214757487457484E-34</v>
      </c>
      <c r="CB195" s="69">
        <f t="shared" si="193"/>
        <v>9.429635806116731E-35</v>
      </c>
      <c r="CC195" s="69">
        <f t="shared" si="194"/>
        <v>0</v>
      </c>
      <c r="CD195" s="69">
        <f t="shared" si="195"/>
        <v>0</v>
      </c>
      <c r="CE195" s="69">
        <f t="shared" si="196"/>
        <v>1</v>
      </c>
    </row>
    <row r="196" spans="2:83" s="7" customFormat="1" ht="15.75" customHeight="1">
      <c r="B196" s="172">
        <v>169</v>
      </c>
      <c r="C196" s="173"/>
      <c r="D196" s="63">
        <f t="shared" si="197"/>
        <v>4.6729255177213347E-30</v>
      </c>
      <c r="E196" s="64">
        <f t="shared" si="198"/>
        <v>4.9046798508138315E-31</v>
      </c>
      <c r="F196" s="64">
        <f t="shared" si="199"/>
        <v>1.4175707046591891E-31</v>
      </c>
      <c r="G196" s="64">
        <f t="shared" si="200"/>
        <v>3.0822178021975515E-31</v>
      </c>
      <c r="H196" s="64">
        <f t="shared" si="201"/>
        <v>4.6766412621154313E-32</v>
      </c>
      <c r="I196" s="64">
        <f t="shared" si="202"/>
        <v>0</v>
      </c>
      <c r="J196" s="64">
        <f t="shared" si="203"/>
        <v>0</v>
      </c>
      <c r="K196" s="65">
        <f t="shared" si="204"/>
        <v>999.99999999999977</v>
      </c>
      <c r="L196" s="59">
        <f t="shared" si="188"/>
        <v>999.99999999999977</v>
      </c>
      <c r="M196" s="1"/>
      <c r="N196" s="17">
        <f t="shared" si="212"/>
        <v>5.4559673058604743E-30</v>
      </c>
      <c r="O196" s="27">
        <f t="shared" si="213"/>
        <v>4.6212129898309615E-27</v>
      </c>
      <c r="P196" s="17"/>
      <c r="Q196" s="52">
        <v>169</v>
      </c>
      <c r="R196" s="149">
        <f t="shared" si="205"/>
        <v>0.5</v>
      </c>
      <c r="S196" s="35">
        <f t="shared" si="215"/>
        <v>0.4747474747474747</v>
      </c>
      <c r="T196" s="36">
        <f t="shared" si="216"/>
        <v>2.5252525252525249E-2</v>
      </c>
      <c r="U196" s="36">
        <f t="shared" si="217"/>
        <v>0</v>
      </c>
      <c r="V196" s="36">
        <f t="shared" si="218"/>
        <v>0</v>
      </c>
      <c r="W196" s="36">
        <f t="shared" si="219"/>
        <v>0</v>
      </c>
      <c r="X196" s="36">
        <f t="shared" si="220"/>
        <v>0</v>
      </c>
      <c r="Y196" s="36">
        <f t="shared" si="221"/>
        <v>0</v>
      </c>
      <c r="Z196" s="36">
        <f t="shared" si="214"/>
        <v>0.5</v>
      </c>
      <c r="AA196" s="41">
        <f t="shared" si="222"/>
        <v>0.20202020202020199</v>
      </c>
      <c r="AB196" s="42">
        <f t="shared" si="223"/>
        <v>0.19696969696969702</v>
      </c>
      <c r="AC196" s="36">
        <f t="shared" si="224"/>
        <v>0.10101010101010099</v>
      </c>
      <c r="AD196" s="36">
        <f t="shared" si="225"/>
        <v>0</v>
      </c>
      <c r="AE196" s="36">
        <f t="shared" si="226"/>
        <v>0</v>
      </c>
      <c r="AF196" s="36">
        <f t="shared" si="227"/>
        <v>0</v>
      </c>
      <c r="AG196" s="36">
        <f t="shared" si="228"/>
        <v>0</v>
      </c>
      <c r="AH196" s="36">
        <f t="shared" si="206"/>
        <v>0.5</v>
      </c>
      <c r="AI196" s="41">
        <f t="shared" si="229"/>
        <v>0</v>
      </c>
      <c r="AJ196" s="36">
        <f t="shared" si="230"/>
        <v>0.20202020202020199</v>
      </c>
      <c r="AK196" s="42">
        <f t="shared" si="231"/>
        <v>0.14646464646464652</v>
      </c>
      <c r="AL196" s="36">
        <f t="shared" si="232"/>
        <v>0.10101010101010099</v>
      </c>
      <c r="AM196" s="36">
        <f t="shared" si="233"/>
        <v>5.0505050505050497E-2</v>
      </c>
      <c r="AN196" s="36">
        <f t="shared" si="234"/>
        <v>0</v>
      </c>
      <c r="AO196" s="36">
        <f t="shared" si="235"/>
        <v>0</v>
      </c>
      <c r="AP196" s="36">
        <f t="shared" si="207"/>
        <v>0.5</v>
      </c>
      <c r="AQ196" s="41">
        <f t="shared" si="236"/>
        <v>0</v>
      </c>
      <c r="AR196" s="36">
        <f t="shared" si="237"/>
        <v>0</v>
      </c>
      <c r="AS196" s="36">
        <f t="shared" si="238"/>
        <v>0</v>
      </c>
      <c r="AT196" s="42">
        <f t="shared" si="239"/>
        <v>0.4494949494949495</v>
      </c>
      <c r="AU196" s="36">
        <f t="shared" si="240"/>
        <v>5.0505050505050497E-2</v>
      </c>
      <c r="AV196" s="36">
        <f t="shared" si="241"/>
        <v>0</v>
      </c>
      <c r="AW196" s="36">
        <f t="shared" si="242"/>
        <v>0</v>
      </c>
      <c r="AX196" s="36">
        <f t="shared" si="208"/>
        <v>0.5</v>
      </c>
      <c r="AY196" s="41">
        <f t="shared" si="243"/>
        <v>0</v>
      </c>
      <c r="AZ196" s="36">
        <f t="shared" si="244"/>
        <v>0</v>
      </c>
      <c r="BA196" s="36">
        <f t="shared" si="245"/>
        <v>0</v>
      </c>
      <c r="BB196" s="36">
        <f t="shared" si="246"/>
        <v>0</v>
      </c>
      <c r="BC196" s="42">
        <f t="shared" si="247"/>
        <v>1.0000000000000009E-2</v>
      </c>
      <c r="BD196" s="87">
        <f t="shared" si="248"/>
        <v>0</v>
      </c>
      <c r="BE196" s="36">
        <f t="shared" si="249"/>
        <v>0</v>
      </c>
      <c r="BF196" s="43">
        <f t="shared" si="209"/>
        <v>0.99</v>
      </c>
      <c r="BG196" s="41">
        <f t="shared" si="250"/>
        <v>0</v>
      </c>
      <c r="BH196" s="36">
        <f t="shared" si="251"/>
        <v>0</v>
      </c>
      <c r="BI196" s="36">
        <f t="shared" si="252"/>
        <v>0</v>
      </c>
      <c r="BJ196" s="36">
        <f t="shared" si="253"/>
        <v>0</v>
      </c>
      <c r="BK196" s="36">
        <f t="shared" si="254"/>
        <v>0</v>
      </c>
      <c r="BL196" s="42">
        <f t="shared" si="255"/>
        <v>0.51</v>
      </c>
      <c r="BM196" s="36">
        <f t="shared" si="256"/>
        <v>0</v>
      </c>
      <c r="BN196" s="43">
        <f t="shared" si="210"/>
        <v>0.49</v>
      </c>
      <c r="BO196" s="41">
        <f t="shared" si="257"/>
        <v>0</v>
      </c>
      <c r="BP196" s="36">
        <f t="shared" si="258"/>
        <v>0</v>
      </c>
      <c r="BQ196" s="36">
        <f t="shared" si="259"/>
        <v>0</v>
      </c>
      <c r="BR196" s="36">
        <f t="shared" si="260"/>
        <v>0</v>
      </c>
      <c r="BS196" s="36">
        <f t="shared" si="261"/>
        <v>0</v>
      </c>
      <c r="BT196" s="36">
        <f t="shared" si="262"/>
        <v>0</v>
      </c>
      <c r="BU196" s="42">
        <f t="shared" si="263"/>
        <v>0.51</v>
      </c>
      <c r="BV196" s="43">
        <f t="shared" si="211"/>
        <v>0.49</v>
      </c>
      <c r="BX196" s="69">
        <f t="shared" si="189"/>
        <v>4.6729255177213355E-33</v>
      </c>
      <c r="BY196" s="69">
        <f t="shared" si="190"/>
        <v>4.9046798508138326E-34</v>
      </c>
      <c r="BZ196" s="69">
        <f t="shared" si="191"/>
        <v>1.4175707046591894E-34</v>
      </c>
      <c r="CA196" s="69">
        <f t="shared" si="192"/>
        <v>3.082217802197552E-34</v>
      </c>
      <c r="CB196" s="69">
        <f t="shared" si="193"/>
        <v>4.6766412621154324E-35</v>
      </c>
      <c r="CC196" s="69">
        <f t="shared" si="194"/>
        <v>0</v>
      </c>
      <c r="CD196" s="69">
        <f t="shared" si="195"/>
        <v>0</v>
      </c>
      <c r="CE196" s="69">
        <f t="shared" si="196"/>
        <v>1</v>
      </c>
    </row>
    <row r="197" spans="2:83" s="7" customFormat="1" ht="15.75" customHeight="1">
      <c r="B197" s="172">
        <v>170</v>
      </c>
      <c r="C197" s="173">
        <v>2</v>
      </c>
      <c r="D197" s="63">
        <f t="shared" si="197"/>
        <v>2.3175440306518218E-30</v>
      </c>
      <c r="E197" s="64">
        <f t="shared" si="198"/>
        <v>2.4324829204756245E-31</v>
      </c>
      <c r="F197" s="64">
        <f t="shared" si="199"/>
        <v>7.0304619924946016E-32</v>
      </c>
      <c r="G197" s="64">
        <f t="shared" si="200"/>
        <v>1.5286302953978075E-31</v>
      </c>
      <c r="H197" s="64">
        <f t="shared" si="201"/>
        <v>2.3193868706296088E-32</v>
      </c>
      <c r="I197" s="64">
        <f t="shared" si="202"/>
        <v>0</v>
      </c>
      <c r="J197" s="64">
        <f t="shared" si="203"/>
        <v>0</v>
      </c>
      <c r="K197" s="65">
        <f t="shared" si="204"/>
        <v>999.99999999999977</v>
      </c>
      <c r="L197" s="59">
        <f t="shared" si="188"/>
        <v>999.99999999999977</v>
      </c>
      <c r="M197" s="1"/>
      <c r="N197" s="17">
        <f t="shared" si="212"/>
        <v>2.7058947155422651E-30</v>
      </c>
      <c r="O197" s="27">
        <f t="shared" si="213"/>
        <v>2.2918971376448825E-27</v>
      </c>
      <c r="P197" s="17"/>
      <c r="Q197" s="52">
        <v>170</v>
      </c>
      <c r="R197" s="149">
        <f t="shared" si="205"/>
        <v>0.5</v>
      </c>
      <c r="S197" s="35">
        <f t="shared" si="215"/>
        <v>0.4747474747474747</v>
      </c>
      <c r="T197" s="36">
        <f t="shared" si="216"/>
        <v>2.5252525252525249E-2</v>
      </c>
      <c r="U197" s="36">
        <f t="shared" si="217"/>
        <v>0</v>
      </c>
      <c r="V197" s="36">
        <f t="shared" si="218"/>
        <v>0</v>
      </c>
      <c r="W197" s="36">
        <f t="shared" si="219"/>
        <v>0</v>
      </c>
      <c r="X197" s="36">
        <f t="shared" si="220"/>
        <v>0</v>
      </c>
      <c r="Y197" s="36">
        <f t="shared" si="221"/>
        <v>0</v>
      </c>
      <c r="Z197" s="36">
        <f t="shared" si="214"/>
        <v>0.5</v>
      </c>
      <c r="AA197" s="41">
        <f t="shared" si="222"/>
        <v>0.20202020202020199</v>
      </c>
      <c r="AB197" s="42">
        <f t="shared" si="223"/>
        <v>0.19696969696969702</v>
      </c>
      <c r="AC197" s="36">
        <f t="shared" si="224"/>
        <v>0.10101010101010099</v>
      </c>
      <c r="AD197" s="36">
        <f t="shared" si="225"/>
        <v>0</v>
      </c>
      <c r="AE197" s="36">
        <f t="shared" si="226"/>
        <v>0</v>
      </c>
      <c r="AF197" s="36">
        <f t="shared" si="227"/>
        <v>0</v>
      </c>
      <c r="AG197" s="36">
        <f t="shared" si="228"/>
        <v>0</v>
      </c>
      <c r="AH197" s="36">
        <f t="shared" si="206"/>
        <v>0.5</v>
      </c>
      <c r="AI197" s="41">
        <f t="shared" si="229"/>
        <v>0</v>
      </c>
      <c r="AJ197" s="36">
        <f t="shared" si="230"/>
        <v>0.20202020202020199</v>
      </c>
      <c r="AK197" s="42">
        <f t="shared" si="231"/>
        <v>0.14646464646464652</v>
      </c>
      <c r="AL197" s="36">
        <f t="shared" si="232"/>
        <v>0.10101010101010099</v>
      </c>
      <c r="AM197" s="36">
        <f t="shared" si="233"/>
        <v>5.0505050505050497E-2</v>
      </c>
      <c r="AN197" s="36">
        <f t="shared" si="234"/>
        <v>0</v>
      </c>
      <c r="AO197" s="36">
        <f t="shared" si="235"/>
        <v>0</v>
      </c>
      <c r="AP197" s="36">
        <f t="shared" si="207"/>
        <v>0.5</v>
      </c>
      <c r="AQ197" s="41">
        <f t="shared" si="236"/>
        <v>0</v>
      </c>
      <c r="AR197" s="36">
        <f t="shared" si="237"/>
        <v>0</v>
      </c>
      <c r="AS197" s="36">
        <f t="shared" si="238"/>
        <v>0</v>
      </c>
      <c r="AT197" s="42">
        <f t="shared" si="239"/>
        <v>0.4494949494949495</v>
      </c>
      <c r="AU197" s="36">
        <f t="shared" si="240"/>
        <v>5.0505050505050497E-2</v>
      </c>
      <c r="AV197" s="36">
        <f t="shared" si="241"/>
        <v>0</v>
      </c>
      <c r="AW197" s="36">
        <f t="shared" si="242"/>
        <v>0</v>
      </c>
      <c r="AX197" s="36">
        <f t="shared" si="208"/>
        <v>0.5</v>
      </c>
      <c r="AY197" s="41">
        <f t="shared" si="243"/>
        <v>0</v>
      </c>
      <c r="AZ197" s="36">
        <f t="shared" si="244"/>
        <v>0</v>
      </c>
      <c r="BA197" s="36">
        <f t="shared" si="245"/>
        <v>0</v>
      </c>
      <c r="BB197" s="36">
        <f t="shared" si="246"/>
        <v>0</v>
      </c>
      <c r="BC197" s="42">
        <f t="shared" si="247"/>
        <v>1.0000000000000009E-2</v>
      </c>
      <c r="BD197" s="87">
        <f t="shared" si="248"/>
        <v>0</v>
      </c>
      <c r="BE197" s="36">
        <f t="shared" si="249"/>
        <v>0</v>
      </c>
      <c r="BF197" s="43">
        <f t="shared" si="209"/>
        <v>0.99</v>
      </c>
      <c r="BG197" s="41">
        <f t="shared" si="250"/>
        <v>0</v>
      </c>
      <c r="BH197" s="36">
        <f t="shared" si="251"/>
        <v>0</v>
      </c>
      <c r="BI197" s="36">
        <f t="shared" si="252"/>
        <v>0</v>
      </c>
      <c r="BJ197" s="36">
        <f t="shared" si="253"/>
        <v>0</v>
      </c>
      <c r="BK197" s="36">
        <f t="shared" si="254"/>
        <v>0</v>
      </c>
      <c r="BL197" s="42">
        <f t="shared" si="255"/>
        <v>0.51</v>
      </c>
      <c r="BM197" s="36">
        <f t="shared" si="256"/>
        <v>0</v>
      </c>
      <c r="BN197" s="43">
        <f t="shared" si="210"/>
        <v>0.49</v>
      </c>
      <c r="BO197" s="41">
        <f t="shared" si="257"/>
        <v>0</v>
      </c>
      <c r="BP197" s="36">
        <f t="shared" si="258"/>
        <v>0</v>
      </c>
      <c r="BQ197" s="36">
        <f t="shared" si="259"/>
        <v>0</v>
      </c>
      <c r="BR197" s="36">
        <f t="shared" si="260"/>
        <v>0</v>
      </c>
      <c r="BS197" s="36">
        <f t="shared" si="261"/>
        <v>0</v>
      </c>
      <c r="BT197" s="36">
        <f t="shared" si="262"/>
        <v>0</v>
      </c>
      <c r="BU197" s="42">
        <f t="shared" si="263"/>
        <v>0.51</v>
      </c>
      <c r="BV197" s="43">
        <f t="shared" si="211"/>
        <v>0.49</v>
      </c>
      <c r="BX197" s="69">
        <f t="shared" si="189"/>
        <v>2.3175440306518223E-33</v>
      </c>
      <c r="BY197" s="69">
        <f t="shared" si="190"/>
        <v>2.432482920475625E-34</v>
      </c>
      <c r="BZ197" s="69">
        <f t="shared" si="191"/>
        <v>7.0304619924946036E-35</v>
      </c>
      <c r="CA197" s="69">
        <f t="shared" si="192"/>
        <v>1.5286302953978077E-34</v>
      </c>
      <c r="CB197" s="69">
        <f t="shared" si="193"/>
        <v>2.3193868706296093E-35</v>
      </c>
      <c r="CC197" s="69">
        <f t="shared" si="194"/>
        <v>0</v>
      </c>
      <c r="CD197" s="69">
        <f t="shared" si="195"/>
        <v>0</v>
      </c>
      <c r="CE197" s="69">
        <f t="shared" si="196"/>
        <v>1</v>
      </c>
    </row>
    <row r="198" spans="2:83" s="7" customFormat="1" ht="15.75" customHeight="1">
      <c r="B198" s="172">
        <v>171</v>
      </c>
      <c r="C198" s="173"/>
      <c r="D198" s="63">
        <f t="shared" si="197"/>
        <v>1.1493892452685541E-30</v>
      </c>
      <c r="E198" s="64">
        <f t="shared" si="198"/>
        <v>1.2063933505107012E-31</v>
      </c>
      <c r="F198" s="64">
        <f t="shared" si="199"/>
        <v>3.4867675852397393E-32</v>
      </c>
      <c r="G198" s="64">
        <f t="shared" si="200"/>
        <v>7.5812636502724279E-32</v>
      </c>
      <c r="H198" s="64">
        <f t="shared" si="201"/>
        <v>1.1503032094372393E-32</v>
      </c>
      <c r="I198" s="64">
        <f t="shared" si="202"/>
        <v>0</v>
      </c>
      <c r="J198" s="64">
        <f t="shared" si="203"/>
        <v>0</v>
      </c>
      <c r="K198" s="65">
        <f t="shared" si="204"/>
        <v>999.99999999999977</v>
      </c>
      <c r="L198" s="59">
        <f t="shared" si="188"/>
        <v>999.99999999999977</v>
      </c>
      <c r="M198" s="1"/>
      <c r="N198" s="17">
        <f t="shared" si="212"/>
        <v>1.3419923179434425E-30</v>
      </c>
      <c r="O198" s="27">
        <f t="shared" si="213"/>
        <v>1.1366696361511767E-27</v>
      </c>
      <c r="P198" s="17"/>
      <c r="Q198" s="52">
        <v>171</v>
      </c>
      <c r="R198" s="149">
        <f t="shared" si="205"/>
        <v>0.5</v>
      </c>
      <c r="S198" s="35">
        <f t="shared" si="215"/>
        <v>0.4747474747474747</v>
      </c>
      <c r="T198" s="36">
        <f t="shared" si="216"/>
        <v>2.5252525252525249E-2</v>
      </c>
      <c r="U198" s="36">
        <f t="shared" si="217"/>
        <v>0</v>
      </c>
      <c r="V198" s="36">
        <f t="shared" si="218"/>
        <v>0</v>
      </c>
      <c r="W198" s="36">
        <f t="shared" si="219"/>
        <v>0</v>
      </c>
      <c r="X198" s="36">
        <f t="shared" si="220"/>
        <v>0</v>
      </c>
      <c r="Y198" s="36">
        <f t="shared" si="221"/>
        <v>0</v>
      </c>
      <c r="Z198" s="36">
        <f t="shared" si="214"/>
        <v>0.5</v>
      </c>
      <c r="AA198" s="41">
        <f t="shared" si="222"/>
        <v>0.20202020202020199</v>
      </c>
      <c r="AB198" s="42">
        <f t="shared" si="223"/>
        <v>0.19696969696969702</v>
      </c>
      <c r="AC198" s="36">
        <f t="shared" si="224"/>
        <v>0.10101010101010099</v>
      </c>
      <c r="AD198" s="36">
        <f t="shared" si="225"/>
        <v>0</v>
      </c>
      <c r="AE198" s="36">
        <f t="shared" si="226"/>
        <v>0</v>
      </c>
      <c r="AF198" s="36">
        <f t="shared" si="227"/>
        <v>0</v>
      </c>
      <c r="AG198" s="36">
        <f t="shared" si="228"/>
        <v>0</v>
      </c>
      <c r="AH198" s="36">
        <f t="shared" si="206"/>
        <v>0.5</v>
      </c>
      <c r="AI198" s="41">
        <f t="shared" si="229"/>
        <v>0</v>
      </c>
      <c r="AJ198" s="36">
        <f t="shared" si="230"/>
        <v>0.20202020202020199</v>
      </c>
      <c r="AK198" s="42">
        <f t="shared" si="231"/>
        <v>0.14646464646464652</v>
      </c>
      <c r="AL198" s="36">
        <f t="shared" si="232"/>
        <v>0.10101010101010099</v>
      </c>
      <c r="AM198" s="36">
        <f t="shared" si="233"/>
        <v>5.0505050505050497E-2</v>
      </c>
      <c r="AN198" s="36">
        <f t="shared" si="234"/>
        <v>0</v>
      </c>
      <c r="AO198" s="36">
        <f t="shared" si="235"/>
        <v>0</v>
      </c>
      <c r="AP198" s="36">
        <f t="shared" si="207"/>
        <v>0.5</v>
      </c>
      <c r="AQ198" s="41">
        <f t="shared" si="236"/>
        <v>0</v>
      </c>
      <c r="AR198" s="36">
        <f t="shared" si="237"/>
        <v>0</v>
      </c>
      <c r="AS198" s="36">
        <f t="shared" si="238"/>
        <v>0</v>
      </c>
      <c r="AT198" s="42">
        <f t="shared" si="239"/>
        <v>0.4494949494949495</v>
      </c>
      <c r="AU198" s="36">
        <f t="shared" si="240"/>
        <v>5.0505050505050497E-2</v>
      </c>
      <c r="AV198" s="36">
        <f t="shared" si="241"/>
        <v>0</v>
      </c>
      <c r="AW198" s="36">
        <f t="shared" si="242"/>
        <v>0</v>
      </c>
      <c r="AX198" s="36">
        <f t="shared" si="208"/>
        <v>0.5</v>
      </c>
      <c r="AY198" s="41">
        <f t="shared" si="243"/>
        <v>0</v>
      </c>
      <c r="AZ198" s="36">
        <f t="shared" si="244"/>
        <v>0</v>
      </c>
      <c r="BA198" s="36">
        <f t="shared" si="245"/>
        <v>0</v>
      </c>
      <c r="BB198" s="36">
        <f t="shared" si="246"/>
        <v>0</v>
      </c>
      <c r="BC198" s="42">
        <f t="shared" si="247"/>
        <v>1.0000000000000009E-2</v>
      </c>
      <c r="BD198" s="87">
        <f t="shared" si="248"/>
        <v>0</v>
      </c>
      <c r="BE198" s="36">
        <f t="shared" si="249"/>
        <v>0</v>
      </c>
      <c r="BF198" s="43">
        <f t="shared" si="209"/>
        <v>0.99</v>
      </c>
      <c r="BG198" s="41">
        <f t="shared" si="250"/>
        <v>0</v>
      </c>
      <c r="BH198" s="36">
        <f t="shared" si="251"/>
        <v>0</v>
      </c>
      <c r="BI198" s="36">
        <f t="shared" si="252"/>
        <v>0</v>
      </c>
      <c r="BJ198" s="36">
        <f t="shared" si="253"/>
        <v>0</v>
      </c>
      <c r="BK198" s="36">
        <f t="shared" si="254"/>
        <v>0</v>
      </c>
      <c r="BL198" s="42">
        <f t="shared" si="255"/>
        <v>0.51</v>
      </c>
      <c r="BM198" s="36">
        <f t="shared" si="256"/>
        <v>0</v>
      </c>
      <c r="BN198" s="43">
        <f t="shared" si="210"/>
        <v>0.49</v>
      </c>
      <c r="BO198" s="41">
        <f t="shared" si="257"/>
        <v>0</v>
      </c>
      <c r="BP198" s="36">
        <f t="shared" si="258"/>
        <v>0</v>
      </c>
      <c r="BQ198" s="36">
        <f t="shared" si="259"/>
        <v>0</v>
      </c>
      <c r="BR198" s="36">
        <f t="shared" si="260"/>
        <v>0</v>
      </c>
      <c r="BS198" s="36">
        <f t="shared" si="261"/>
        <v>0</v>
      </c>
      <c r="BT198" s="36">
        <f t="shared" si="262"/>
        <v>0</v>
      </c>
      <c r="BU198" s="42">
        <f t="shared" si="263"/>
        <v>0.51</v>
      </c>
      <c r="BV198" s="43">
        <f t="shared" si="211"/>
        <v>0.49</v>
      </c>
      <c r="BX198" s="69">
        <f t="shared" si="189"/>
        <v>1.1493892452685544E-33</v>
      </c>
      <c r="BY198" s="69">
        <f t="shared" si="190"/>
        <v>1.2063933505107015E-34</v>
      </c>
      <c r="BZ198" s="69">
        <f t="shared" si="191"/>
        <v>3.4867675852397399E-35</v>
      </c>
      <c r="CA198" s="69">
        <f t="shared" si="192"/>
        <v>7.5812636502724299E-35</v>
      </c>
      <c r="CB198" s="69">
        <f t="shared" si="193"/>
        <v>1.1503032094372396E-35</v>
      </c>
      <c r="CC198" s="69">
        <f t="shared" si="194"/>
        <v>0</v>
      </c>
      <c r="CD198" s="69">
        <f t="shared" si="195"/>
        <v>0</v>
      </c>
      <c r="CE198" s="69">
        <f t="shared" si="196"/>
        <v>1</v>
      </c>
    </row>
    <row r="199" spans="2:83" s="7" customFormat="1" ht="15.75" customHeight="1">
      <c r="B199" s="172">
        <v>172</v>
      </c>
      <c r="C199" s="173">
        <v>2</v>
      </c>
      <c r="D199" s="63">
        <f t="shared" si="197"/>
        <v>5.7004122453175187E-31</v>
      </c>
      <c r="E199" s="64">
        <f t="shared" si="198"/>
        <v>5.9831249128436369E-32</v>
      </c>
      <c r="F199" s="64">
        <f t="shared" si="199"/>
        <v>1.7292673236065287E-32</v>
      </c>
      <c r="G199" s="64">
        <f t="shared" si="200"/>
        <v>3.7599384675709134E-32</v>
      </c>
      <c r="H199" s="64">
        <f t="shared" si="201"/>
        <v>5.7049450863539088E-33</v>
      </c>
      <c r="I199" s="64">
        <f t="shared" si="202"/>
        <v>0</v>
      </c>
      <c r="J199" s="64">
        <f t="shared" si="203"/>
        <v>0</v>
      </c>
      <c r="K199" s="65">
        <f t="shared" si="204"/>
        <v>999.99999999999977</v>
      </c>
      <c r="L199" s="59">
        <f t="shared" si="188"/>
        <v>999.99999999999977</v>
      </c>
      <c r="M199" s="1"/>
      <c r="N199" s="17">
        <f t="shared" si="212"/>
        <v>6.6556299143266331E-31</v>
      </c>
      <c r="O199" s="27">
        <f t="shared" si="213"/>
        <v>5.6373291807971171E-28</v>
      </c>
      <c r="P199" s="17"/>
      <c r="Q199" s="52">
        <v>172</v>
      </c>
      <c r="R199" s="149">
        <f t="shared" si="205"/>
        <v>0.5</v>
      </c>
      <c r="S199" s="35">
        <f t="shared" si="215"/>
        <v>0.4747474747474747</v>
      </c>
      <c r="T199" s="36">
        <f t="shared" si="216"/>
        <v>2.5252525252525249E-2</v>
      </c>
      <c r="U199" s="36">
        <f t="shared" si="217"/>
        <v>0</v>
      </c>
      <c r="V199" s="36">
        <f t="shared" si="218"/>
        <v>0</v>
      </c>
      <c r="W199" s="36">
        <f t="shared" si="219"/>
        <v>0</v>
      </c>
      <c r="X199" s="36">
        <f t="shared" si="220"/>
        <v>0</v>
      </c>
      <c r="Y199" s="36">
        <f t="shared" si="221"/>
        <v>0</v>
      </c>
      <c r="Z199" s="36">
        <f t="shared" si="214"/>
        <v>0.5</v>
      </c>
      <c r="AA199" s="41">
        <f t="shared" si="222"/>
        <v>0.20202020202020199</v>
      </c>
      <c r="AB199" s="42">
        <f t="shared" si="223"/>
        <v>0.19696969696969702</v>
      </c>
      <c r="AC199" s="36">
        <f t="shared" si="224"/>
        <v>0.10101010101010099</v>
      </c>
      <c r="AD199" s="36">
        <f t="shared" si="225"/>
        <v>0</v>
      </c>
      <c r="AE199" s="36">
        <f t="shared" si="226"/>
        <v>0</v>
      </c>
      <c r="AF199" s="36">
        <f t="shared" si="227"/>
        <v>0</v>
      </c>
      <c r="AG199" s="36">
        <f t="shared" si="228"/>
        <v>0</v>
      </c>
      <c r="AH199" s="36">
        <f t="shared" si="206"/>
        <v>0.5</v>
      </c>
      <c r="AI199" s="41">
        <f t="shared" si="229"/>
        <v>0</v>
      </c>
      <c r="AJ199" s="36">
        <f t="shared" si="230"/>
        <v>0.20202020202020199</v>
      </c>
      <c r="AK199" s="42">
        <f t="shared" si="231"/>
        <v>0.14646464646464652</v>
      </c>
      <c r="AL199" s="36">
        <f t="shared" si="232"/>
        <v>0.10101010101010099</v>
      </c>
      <c r="AM199" s="36">
        <f t="shared" si="233"/>
        <v>5.0505050505050497E-2</v>
      </c>
      <c r="AN199" s="36">
        <f t="shared" si="234"/>
        <v>0</v>
      </c>
      <c r="AO199" s="36">
        <f t="shared" si="235"/>
        <v>0</v>
      </c>
      <c r="AP199" s="36">
        <f t="shared" si="207"/>
        <v>0.5</v>
      </c>
      <c r="AQ199" s="41">
        <f t="shared" si="236"/>
        <v>0</v>
      </c>
      <c r="AR199" s="36">
        <f t="shared" si="237"/>
        <v>0</v>
      </c>
      <c r="AS199" s="36">
        <f t="shared" si="238"/>
        <v>0</v>
      </c>
      <c r="AT199" s="42">
        <f t="shared" si="239"/>
        <v>0.4494949494949495</v>
      </c>
      <c r="AU199" s="36">
        <f t="shared" si="240"/>
        <v>5.0505050505050497E-2</v>
      </c>
      <c r="AV199" s="36">
        <f t="shared" si="241"/>
        <v>0</v>
      </c>
      <c r="AW199" s="36">
        <f t="shared" si="242"/>
        <v>0</v>
      </c>
      <c r="AX199" s="36">
        <f t="shared" si="208"/>
        <v>0.5</v>
      </c>
      <c r="AY199" s="41">
        <f t="shared" si="243"/>
        <v>0</v>
      </c>
      <c r="AZ199" s="36">
        <f t="shared" si="244"/>
        <v>0</v>
      </c>
      <c r="BA199" s="36">
        <f t="shared" si="245"/>
        <v>0</v>
      </c>
      <c r="BB199" s="36">
        <f t="shared" si="246"/>
        <v>0</v>
      </c>
      <c r="BC199" s="42">
        <f t="shared" si="247"/>
        <v>1.0000000000000009E-2</v>
      </c>
      <c r="BD199" s="87">
        <f t="shared" si="248"/>
        <v>0</v>
      </c>
      <c r="BE199" s="36">
        <f t="shared" si="249"/>
        <v>0</v>
      </c>
      <c r="BF199" s="43">
        <f t="shared" si="209"/>
        <v>0.99</v>
      </c>
      <c r="BG199" s="41">
        <f t="shared" si="250"/>
        <v>0</v>
      </c>
      <c r="BH199" s="36">
        <f t="shared" si="251"/>
        <v>0</v>
      </c>
      <c r="BI199" s="36">
        <f t="shared" si="252"/>
        <v>0</v>
      </c>
      <c r="BJ199" s="36">
        <f t="shared" si="253"/>
        <v>0</v>
      </c>
      <c r="BK199" s="36">
        <f t="shared" si="254"/>
        <v>0</v>
      </c>
      <c r="BL199" s="42">
        <f t="shared" si="255"/>
        <v>0.51</v>
      </c>
      <c r="BM199" s="36">
        <f t="shared" si="256"/>
        <v>0</v>
      </c>
      <c r="BN199" s="43">
        <f t="shared" si="210"/>
        <v>0.49</v>
      </c>
      <c r="BO199" s="41">
        <f t="shared" si="257"/>
        <v>0</v>
      </c>
      <c r="BP199" s="36">
        <f t="shared" si="258"/>
        <v>0</v>
      </c>
      <c r="BQ199" s="36">
        <f t="shared" si="259"/>
        <v>0</v>
      </c>
      <c r="BR199" s="36">
        <f t="shared" si="260"/>
        <v>0</v>
      </c>
      <c r="BS199" s="36">
        <f t="shared" si="261"/>
        <v>0</v>
      </c>
      <c r="BT199" s="36">
        <f t="shared" si="262"/>
        <v>0</v>
      </c>
      <c r="BU199" s="42">
        <f t="shared" si="263"/>
        <v>0.51</v>
      </c>
      <c r="BV199" s="43">
        <f t="shared" si="211"/>
        <v>0.49</v>
      </c>
      <c r="BX199" s="69">
        <f t="shared" si="189"/>
        <v>5.7004122453175198E-34</v>
      </c>
      <c r="BY199" s="69">
        <f t="shared" si="190"/>
        <v>5.9831249128436387E-35</v>
      </c>
      <c r="BZ199" s="69">
        <f t="shared" si="191"/>
        <v>1.7292673236065292E-35</v>
      </c>
      <c r="CA199" s="69">
        <f t="shared" si="192"/>
        <v>3.7599384675709145E-35</v>
      </c>
      <c r="CB199" s="69">
        <f t="shared" si="193"/>
        <v>5.7049450863539101E-36</v>
      </c>
      <c r="CC199" s="69">
        <f t="shared" si="194"/>
        <v>0</v>
      </c>
      <c r="CD199" s="69">
        <f t="shared" si="195"/>
        <v>0</v>
      </c>
      <c r="CE199" s="69">
        <f t="shared" si="196"/>
        <v>1</v>
      </c>
    </row>
    <row r="200" spans="2:83" s="7" customFormat="1" ht="15.75" customHeight="1">
      <c r="B200" s="172">
        <v>173</v>
      </c>
      <c r="C200" s="173"/>
      <c r="D200" s="63">
        <f t="shared" si="197"/>
        <v>2.8271275288445515E-31</v>
      </c>
      <c r="E200" s="64">
        <f t="shared" si="198"/>
        <v>2.9673392768234292E-32</v>
      </c>
      <c r="F200" s="64">
        <f t="shared" si="199"/>
        <v>8.5763257899728324E-33</v>
      </c>
      <c r="G200" s="64">
        <f t="shared" si="200"/>
        <v>1.8647468186158682E-32</v>
      </c>
      <c r="H200" s="64">
        <f t="shared" si="201"/>
        <v>2.8293756080238635E-33</v>
      </c>
      <c r="I200" s="64">
        <f t="shared" si="202"/>
        <v>0</v>
      </c>
      <c r="J200" s="64">
        <f t="shared" si="203"/>
        <v>0</v>
      </c>
      <c r="K200" s="65">
        <f t="shared" si="204"/>
        <v>999.99999999999977</v>
      </c>
      <c r="L200" s="59">
        <f t="shared" si="188"/>
        <v>999.99999999999977</v>
      </c>
      <c r="M200" s="1"/>
      <c r="N200" s="17">
        <f t="shared" si="212"/>
        <v>3.3008690857074579E-31</v>
      </c>
      <c r="O200" s="27">
        <f t="shared" si="213"/>
        <v>2.795841401310412E-28</v>
      </c>
      <c r="P200" s="17"/>
      <c r="Q200" s="52">
        <v>173</v>
      </c>
      <c r="R200" s="149">
        <f t="shared" si="205"/>
        <v>0.5</v>
      </c>
      <c r="S200" s="35">
        <f t="shared" si="215"/>
        <v>0.4747474747474747</v>
      </c>
      <c r="T200" s="36">
        <f t="shared" si="216"/>
        <v>2.5252525252525249E-2</v>
      </c>
      <c r="U200" s="36">
        <f t="shared" si="217"/>
        <v>0</v>
      </c>
      <c r="V200" s="36">
        <f t="shared" si="218"/>
        <v>0</v>
      </c>
      <c r="W200" s="36">
        <f t="shared" si="219"/>
        <v>0</v>
      </c>
      <c r="X200" s="36">
        <f t="shared" si="220"/>
        <v>0</v>
      </c>
      <c r="Y200" s="36">
        <f t="shared" si="221"/>
        <v>0</v>
      </c>
      <c r="Z200" s="36">
        <f t="shared" si="214"/>
        <v>0.5</v>
      </c>
      <c r="AA200" s="41">
        <f t="shared" si="222"/>
        <v>0.20202020202020199</v>
      </c>
      <c r="AB200" s="42">
        <f t="shared" si="223"/>
        <v>0.19696969696969702</v>
      </c>
      <c r="AC200" s="36">
        <f t="shared" si="224"/>
        <v>0.10101010101010099</v>
      </c>
      <c r="AD200" s="36">
        <f t="shared" si="225"/>
        <v>0</v>
      </c>
      <c r="AE200" s="36">
        <f t="shared" si="226"/>
        <v>0</v>
      </c>
      <c r="AF200" s="36">
        <f t="shared" si="227"/>
        <v>0</v>
      </c>
      <c r="AG200" s="36">
        <f t="shared" si="228"/>
        <v>0</v>
      </c>
      <c r="AH200" s="36">
        <f t="shared" si="206"/>
        <v>0.5</v>
      </c>
      <c r="AI200" s="41">
        <f t="shared" si="229"/>
        <v>0</v>
      </c>
      <c r="AJ200" s="36">
        <f t="shared" si="230"/>
        <v>0.20202020202020199</v>
      </c>
      <c r="AK200" s="42">
        <f t="shared" si="231"/>
        <v>0.14646464646464652</v>
      </c>
      <c r="AL200" s="36">
        <f t="shared" si="232"/>
        <v>0.10101010101010099</v>
      </c>
      <c r="AM200" s="36">
        <f t="shared" si="233"/>
        <v>5.0505050505050497E-2</v>
      </c>
      <c r="AN200" s="36">
        <f t="shared" si="234"/>
        <v>0</v>
      </c>
      <c r="AO200" s="36">
        <f t="shared" si="235"/>
        <v>0</v>
      </c>
      <c r="AP200" s="36">
        <f t="shared" si="207"/>
        <v>0.5</v>
      </c>
      <c r="AQ200" s="41">
        <f t="shared" si="236"/>
        <v>0</v>
      </c>
      <c r="AR200" s="36">
        <f t="shared" si="237"/>
        <v>0</v>
      </c>
      <c r="AS200" s="36">
        <f t="shared" si="238"/>
        <v>0</v>
      </c>
      <c r="AT200" s="42">
        <f t="shared" si="239"/>
        <v>0.4494949494949495</v>
      </c>
      <c r="AU200" s="36">
        <f t="shared" si="240"/>
        <v>5.0505050505050497E-2</v>
      </c>
      <c r="AV200" s="36">
        <f t="shared" si="241"/>
        <v>0</v>
      </c>
      <c r="AW200" s="36">
        <f t="shared" si="242"/>
        <v>0</v>
      </c>
      <c r="AX200" s="36">
        <f t="shared" si="208"/>
        <v>0.5</v>
      </c>
      <c r="AY200" s="41">
        <f t="shared" si="243"/>
        <v>0</v>
      </c>
      <c r="AZ200" s="36">
        <f t="shared" si="244"/>
        <v>0</v>
      </c>
      <c r="BA200" s="36">
        <f t="shared" si="245"/>
        <v>0</v>
      </c>
      <c r="BB200" s="36">
        <f t="shared" si="246"/>
        <v>0</v>
      </c>
      <c r="BC200" s="42">
        <f t="shared" si="247"/>
        <v>1.0000000000000009E-2</v>
      </c>
      <c r="BD200" s="87">
        <f t="shared" si="248"/>
        <v>0</v>
      </c>
      <c r="BE200" s="36">
        <f t="shared" si="249"/>
        <v>0</v>
      </c>
      <c r="BF200" s="43">
        <f t="shared" si="209"/>
        <v>0.99</v>
      </c>
      <c r="BG200" s="41">
        <f t="shared" si="250"/>
        <v>0</v>
      </c>
      <c r="BH200" s="36">
        <f t="shared" si="251"/>
        <v>0</v>
      </c>
      <c r="BI200" s="36">
        <f t="shared" si="252"/>
        <v>0</v>
      </c>
      <c r="BJ200" s="36">
        <f t="shared" si="253"/>
        <v>0</v>
      </c>
      <c r="BK200" s="36">
        <f t="shared" si="254"/>
        <v>0</v>
      </c>
      <c r="BL200" s="42">
        <f t="shared" si="255"/>
        <v>0.51</v>
      </c>
      <c r="BM200" s="36">
        <f t="shared" si="256"/>
        <v>0</v>
      </c>
      <c r="BN200" s="43">
        <f t="shared" si="210"/>
        <v>0.49</v>
      </c>
      <c r="BO200" s="41">
        <f t="shared" si="257"/>
        <v>0</v>
      </c>
      <c r="BP200" s="36">
        <f t="shared" si="258"/>
        <v>0</v>
      </c>
      <c r="BQ200" s="36">
        <f t="shared" si="259"/>
        <v>0</v>
      </c>
      <c r="BR200" s="36">
        <f t="shared" si="260"/>
        <v>0</v>
      </c>
      <c r="BS200" s="36">
        <f t="shared" si="261"/>
        <v>0</v>
      </c>
      <c r="BT200" s="36">
        <f t="shared" si="262"/>
        <v>0</v>
      </c>
      <c r="BU200" s="42">
        <f t="shared" si="263"/>
        <v>0.51</v>
      </c>
      <c r="BV200" s="43">
        <f t="shared" si="211"/>
        <v>0.49</v>
      </c>
      <c r="BX200" s="69">
        <f t="shared" si="189"/>
        <v>2.8271275288445522E-34</v>
      </c>
      <c r="BY200" s="69">
        <f t="shared" si="190"/>
        <v>2.9673392768234297E-35</v>
      </c>
      <c r="BZ200" s="69">
        <f t="shared" si="191"/>
        <v>8.5763257899728344E-36</v>
      </c>
      <c r="CA200" s="69">
        <f t="shared" si="192"/>
        <v>1.8647468186158687E-35</v>
      </c>
      <c r="CB200" s="69">
        <f t="shared" si="193"/>
        <v>2.8293756080238643E-36</v>
      </c>
      <c r="CC200" s="69">
        <f t="shared" si="194"/>
        <v>0</v>
      </c>
      <c r="CD200" s="69">
        <f t="shared" si="195"/>
        <v>0</v>
      </c>
      <c r="CE200" s="69">
        <f t="shared" si="196"/>
        <v>1</v>
      </c>
    </row>
    <row r="201" spans="2:83" s="7" customFormat="1" ht="15.75" customHeight="1">
      <c r="B201" s="172">
        <v>174</v>
      </c>
      <c r="C201" s="173">
        <v>2</v>
      </c>
      <c r="D201" s="63">
        <f t="shared" si="197"/>
        <v>1.4021179031246542E-31</v>
      </c>
      <c r="E201" s="64">
        <f t="shared" si="198"/>
        <v>1.471656118172892E-32</v>
      </c>
      <c r="F201" s="64">
        <f t="shared" si="199"/>
        <v>4.2534409256257473E-33</v>
      </c>
      <c r="G201" s="64">
        <f t="shared" si="200"/>
        <v>9.2482383048867642E-33</v>
      </c>
      <c r="H201" s="64">
        <f t="shared" si="201"/>
        <v>1.4032328457838504E-33</v>
      </c>
      <c r="I201" s="64">
        <f t="shared" si="202"/>
        <v>0</v>
      </c>
      <c r="J201" s="64">
        <f t="shared" si="203"/>
        <v>0</v>
      </c>
      <c r="K201" s="65">
        <f t="shared" si="204"/>
        <v>999.99999999999977</v>
      </c>
      <c r="L201" s="59">
        <f t="shared" si="188"/>
        <v>999.99999999999977</v>
      </c>
      <c r="M201" s="1"/>
      <c r="N201" s="17">
        <f t="shared" si="212"/>
        <v>1.6370706996976175E-31</v>
      </c>
      <c r="O201" s="27">
        <f t="shared" si="213"/>
        <v>1.3866015073051956E-28</v>
      </c>
      <c r="P201" s="17"/>
      <c r="Q201" s="52">
        <v>174</v>
      </c>
      <c r="R201" s="149">
        <f t="shared" si="205"/>
        <v>0.5</v>
      </c>
      <c r="S201" s="35">
        <f t="shared" si="215"/>
        <v>0.4747474747474747</v>
      </c>
      <c r="T201" s="36">
        <f t="shared" si="216"/>
        <v>2.5252525252525249E-2</v>
      </c>
      <c r="U201" s="36">
        <f t="shared" si="217"/>
        <v>0</v>
      </c>
      <c r="V201" s="36">
        <f t="shared" si="218"/>
        <v>0</v>
      </c>
      <c r="W201" s="36">
        <f t="shared" si="219"/>
        <v>0</v>
      </c>
      <c r="X201" s="36">
        <f t="shared" si="220"/>
        <v>0</v>
      </c>
      <c r="Y201" s="36">
        <f t="shared" si="221"/>
        <v>0</v>
      </c>
      <c r="Z201" s="36">
        <f t="shared" si="214"/>
        <v>0.5</v>
      </c>
      <c r="AA201" s="41">
        <f t="shared" si="222"/>
        <v>0.20202020202020199</v>
      </c>
      <c r="AB201" s="42">
        <f t="shared" si="223"/>
        <v>0.19696969696969702</v>
      </c>
      <c r="AC201" s="36">
        <f t="shared" si="224"/>
        <v>0.10101010101010099</v>
      </c>
      <c r="AD201" s="36">
        <f t="shared" si="225"/>
        <v>0</v>
      </c>
      <c r="AE201" s="36">
        <f t="shared" si="226"/>
        <v>0</v>
      </c>
      <c r="AF201" s="36">
        <f t="shared" si="227"/>
        <v>0</v>
      </c>
      <c r="AG201" s="36">
        <f t="shared" si="228"/>
        <v>0</v>
      </c>
      <c r="AH201" s="36">
        <f t="shared" si="206"/>
        <v>0.5</v>
      </c>
      <c r="AI201" s="41">
        <f t="shared" si="229"/>
        <v>0</v>
      </c>
      <c r="AJ201" s="36">
        <f t="shared" si="230"/>
        <v>0.20202020202020199</v>
      </c>
      <c r="AK201" s="42">
        <f t="shared" si="231"/>
        <v>0.14646464646464652</v>
      </c>
      <c r="AL201" s="36">
        <f t="shared" si="232"/>
        <v>0.10101010101010099</v>
      </c>
      <c r="AM201" s="36">
        <f t="shared" si="233"/>
        <v>5.0505050505050497E-2</v>
      </c>
      <c r="AN201" s="36">
        <f t="shared" si="234"/>
        <v>0</v>
      </c>
      <c r="AO201" s="36">
        <f t="shared" si="235"/>
        <v>0</v>
      </c>
      <c r="AP201" s="36">
        <f t="shared" si="207"/>
        <v>0.5</v>
      </c>
      <c r="AQ201" s="41">
        <f t="shared" si="236"/>
        <v>0</v>
      </c>
      <c r="AR201" s="36">
        <f t="shared" si="237"/>
        <v>0</v>
      </c>
      <c r="AS201" s="36">
        <f t="shared" si="238"/>
        <v>0</v>
      </c>
      <c r="AT201" s="42">
        <f t="shared" si="239"/>
        <v>0.4494949494949495</v>
      </c>
      <c r="AU201" s="36">
        <f t="shared" si="240"/>
        <v>5.0505050505050497E-2</v>
      </c>
      <c r="AV201" s="36">
        <f t="shared" si="241"/>
        <v>0</v>
      </c>
      <c r="AW201" s="36">
        <f t="shared" si="242"/>
        <v>0</v>
      </c>
      <c r="AX201" s="36">
        <f t="shared" si="208"/>
        <v>0.5</v>
      </c>
      <c r="AY201" s="41">
        <f t="shared" si="243"/>
        <v>0</v>
      </c>
      <c r="AZ201" s="36">
        <f t="shared" si="244"/>
        <v>0</v>
      </c>
      <c r="BA201" s="36">
        <f t="shared" si="245"/>
        <v>0</v>
      </c>
      <c r="BB201" s="36">
        <f t="shared" si="246"/>
        <v>0</v>
      </c>
      <c r="BC201" s="42">
        <f t="shared" si="247"/>
        <v>1.0000000000000009E-2</v>
      </c>
      <c r="BD201" s="87">
        <f t="shared" si="248"/>
        <v>0</v>
      </c>
      <c r="BE201" s="36">
        <f t="shared" si="249"/>
        <v>0</v>
      </c>
      <c r="BF201" s="43">
        <f t="shared" si="209"/>
        <v>0.99</v>
      </c>
      <c r="BG201" s="41">
        <f t="shared" si="250"/>
        <v>0</v>
      </c>
      <c r="BH201" s="36">
        <f t="shared" si="251"/>
        <v>0</v>
      </c>
      <c r="BI201" s="36">
        <f t="shared" si="252"/>
        <v>0</v>
      </c>
      <c r="BJ201" s="36">
        <f t="shared" si="253"/>
        <v>0</v>
      </c>
      <c r="BK201" s="36">
        <f t="shared" si="254"/>
        <v>0</v>
      </c>
      <c r="BL201" s="42">
        <f t="shared" si="255"/>
        <v>0.51</v>
      </c>
      <c r="BM201" s="36">
        <f t="shared" si="256"/>
        <v>0</v>
      </c>
      <c r="BN201" s="43">
        <f t="shared" si="210"/>
        <v>0.49</v>
      </c>
      <c r="BO201" s="41">
        <f t="shared" si="257"/>
        <v>0</v>
      </c>
      <c r="BP201" s="36">
        <f t="shared" si="258"/>
        <v>0</v>
      </c>
      <c r="BQ201" s="36">
        <f t="shared" si="259"/>
        <v>0</v>
      </c>
      <c r="BR201" s="36">
        <f t="shared" si="260"/>
        <v>0</v>
      </c>
      <c r="BS201" s="36">
        <f t="shared" si="261"/>
        <v>0</v>
      </c>
      <c r="BT201" s="36">
        <f t="shared" si="262"/>
        <v>0</v>
      </c>
      <c r="BU201" s="42">
        <f t="shared" si="263"/>
        <v>0.51</v>
      </c>
      <c r="BV201" s="43">
        <f t="shared" si="211"/>
        <v>0.49</v>
      </c>
      <c r="BX201" s="69">
        <f t="shared" si="189"/>
        <v>1.4021179031246546E-34</v>
      </c>
      <c r="BY201" s="69">
        <f t="shared" si="190"/>
        <v>1.4716561181728924E-35</v>
      </c>
      <c r="BZ201" s="69">
        <f t="shared" si="191"/>
        <v>4.2534409256257485E-36</v>
      </c>
      <c r="CA201" s="69">
        <f t="shared" si="192"/>
        <v>9.2482383048867661E-36</v>
      </c>
      <c r="CB201" s="69">
        <f t="shared" si="193"/>
        <v>1.4032328457838506E-36</v>
      </c>
      <c r="CC201" s="69">
        <f t="shared" si="194"/>
        <v>0</v>
      </c>
      <c r="CD201" s="69">
        <f t="shared" si="195"/>
        <v>0</v>
      </c>
      <c r="CE201" s="69">
        <f t="shared" si="196"/>
        <v>1</v>
      </c>
    </row>
    <row r="202" spans="2:83" s="7" customFormat="1" ht="15.75" customHeight="1">
      <c r="B202" s="172">
        <v>175</v>
      </c>
      <c r="C202" s="173"/>
      <c r="D202" s="63">
        <f t="shared" si="197"/>
        <v>6.9538236043640933E-32</v>
      </c>
      <c r="E202" s="64">
        <f t="shared" si="198"/>
        <v>7.2986993670443676E-33</v>
      </c>
      <c r="F202" s="64">
        <f t="shared" si="199"/>
        <v>2.1095000529178034E-33</v>
      </c>
      <c r="G202" s="64">
        <f t="shared" si="200"/>
        <v>4.586676907310288E-33</v>
      </c>
      <c r="H202" s="64">
        <f t="shared" si="201"/>
        <v>6.9593531989786421E-34</v>
      </c>
      <c r="I202" s="64">
        <f t="shared" si="202"/>
        <v>0</v>
      </c>
      <c r="J202" s="64">
        <f t="shared" si="203"/>
        <v>0</v>
      </c>
      <c r="K202" s="65">
        <f t="shared" si="204"/>
        <v>999.99999999999977</v>
      </c>
      <c r="L202" s="59">
        <f t="shared" si="188"/>
        <v>999.99999999999977</v>
      </c>
      <c r="M202" s="1"/>
      <c r="N202" s="17">
        <f t="shared" si="212"/>
        <v>8.119075328879814E-32</v>
      </c>
      <c r="O202" s="27">
        <f t="shared" si="213"/>
        <v>6.876869835002947E-29</v>
      </c>
      <c r="P202" s="17"/>
      <c r="Q202" s="52">
        <v>175</v>
      </c>
      <c r="R202" s="149">
        <f t="shared" si="205"/>
        <v>0.5</v>
      </c>
      <c r="S202" s="35">
        <f t="shared" si="215"/>
        <v>0.4747474747474747</v>
      </c>
      <c r="T202" s="36">
        <f t="shared" si="216"/>
        <v>2.5252525252525249E-2</v>
      </c>
      <c r="U202" s="36">
        <f t="shared" si="217"/>
        <v>0</v>
      </c>
      <c r="V202" s="36">
        <f t="shared" si="218"/>
        <v>0</v>
      </c>
      <c r="W202" s="36">
        <f t="shared" si="219"/>
        <v>0</v>
      </c>
      <c r="X202" s="36">
        <f t="shared" si="220"/>
        <v>0</v>
      </c>
      <c r="Y202" s="36">
        <f t="shared" si="221"/>
        <v>0</v>
      </c>
      <c r="Z202" s="36">
        <f t="shared" si="214"/>
        <v>0.5</v>
      </c>
      <c r="AA202" s="41">
        <f t="shared" si="222"/>
        <v>0.20202020202020199</v>
      </c>
      <c r="AB202" s="42">
        <f t="shared" si="223"/>
        <v>0.19696969696969702</v>
      </c>
      <c r="AC202" s="36">
        <f t="shared" si="224"/>
        <v>0.10101010101010099</v>
      </c>
      <c r="AD202" s="36">
        <f t="shared" si="225"/>
        <v>0</v>
      </c>
      <c r="AE202" s="36">
        <f t="shared" si="226"/>
        <v>0</v>
      </c>
      <c r="AF202" s="36">
        <f t="shared" si="227"/>
        <v>0</v>
      </c>
      <c r="AG202" s="36">
        <f t="shared" si="228"/>
        <v>0</v>
      </c>
      <c r="AH202" s="36">
        <f t="shared" si="206"/>
        <v>0.5</v>
      </c>
      <c r="AI202" s="41">
        <f t="shared" si="229"/>
        <v>0</v>
      </c>
      <c r="AJ202" s="36">
        <f t="shared" si="230"/>
        <v>0.20202020202020199</v>
      </c>
      <c r="AK202" s="42">
        <f t="shared" si="231"/>
        <v>0.14646464646464652</v>
      </c>
      <c r="AL202" s="36">
        <f t="shared" si="232"/>
        <v>0.10101010101010099</v>
      </c>
      <c r="AM202" s="36">
        <f t="shared" si="233"/>
        <v>5.0505050505050497E-2</v>
      </c>
      <c r="AN202" s="36">
        <f t="shared" si="234"/>
        <v>0</v>
      </c>
      <c r="AO202" s="36">
        <f t="shared" si="235"/>
        <v>0</v>
      </c>
      <c r="AP202" s="36">
        <f t="shared" si="207"/>
        <v>0.5</v>
      </c>
      <c r="AQ202" s="41">
        <f t="shared" si="236"/>
        <v>0</v>
      </c>
      <c r="AR202" s="36">
        <f t="shared" si="237"/>
        <v>0</v>
      </c>
      <c r="AS202" s="36">
        <f t="shared" si="238"/>
        <v>0</v>
      </c>
      <c r="AT202" s="42">
        <f t="shared" si="239"/>
        <v>0.4494949494949495</v>
      </c>
      <c r="AU202" s="36">
        <f t="shared" si="240"/>
        <v>5.0505050505050497E-2</v>
      </c>
      <c r="AV202" s="36">
        <f t="shared" si="241"/>
        <v>0</v>
      </c>
      <c r="AW202" s="36">
        <f t="shared" si="242"/>
        <v>0</v>
      </c>
      <c r="AX202" s="36">
        <f t="shared" si="208"/>
        <v>0.5</v>
      </c>
      <c r="AY202" s="41">
        <f t="shared" si="243"/>
        <v>0</v>
      </c>
      <c r="AZ202" s="36">
        <f t="shared" si="244"/>
        <v>0</v>
      </c>
      <c r="BA202" s="36">
        <f t="shared" si="245"/>
        <v>0</v>
      </c>
      <c r="BB202" s="36">
        <f t="shared" si="246"/>
        <v>0</v>
      </c>
      <c r="BC202" s="42">
        <f t="shared" si="247"/>
        <v>1.0000000000000009E-2</v>
      </c>
      <c r="BD202" s="87">
        <f t="shared" si="248"/>
        <v>0</v>
      </c>
      <c r="BE202" s="36">
        <f t="shared" si="249"/>
        <v>0</v>
      </c>
      <c r="BF202" s="43">
        <f t="shared" si="209"/>
        <v>0.99</v>
      </c>
      <c r="BG202" s="41">
        <f t="shared" si="250"/>
        <v>0</v>
      </c>
      <c r="BH202" s="36">
        <f t="shared" si="251"/>
        <v>0</v>
      </c>
      <c r="BI202" s="36">
        <f t="shared" si="252"/>
        <v>0</v>
      </c>
      <c r="BJ202" s="36">
        <f t="shared" si="253"/>
        <v>0</v>
      </c>
      <c r="BK202" s="36">
        <f t="shared" si="254"/>
        <v>0</v>
      </c>
      <c r="BL202" s="42">
        <f t="shared" si="255"/>
        <v>0.51</v>
      </c>
      <c r="BM202" s="36">
        <f t="shared" si="256"/>
        <v>0</v>
      </c>
      <c r="BN202" s="43">
        <f t="shared" si="210"/>
        <v>0.49</v>
      </c>
      <c r="BO202" s="41">
        <f t="shared" si="257"/>
        <v>0</v>
      </c>
      <c r="BP202" s="36">
        <f t="shared" si="258"/>
        <v>0</v>
      </c>
      <c r="BQ202" s="36">
        <f t="shared" si="259"/>
        <v>0</v>
      </c>
      <c r="BR202" s="36">
        <f t="shared" si="260"/>
        <v>0</v>
      </c>
      <c r="BS202" s="36">
        <f t="shared" si="261"/>
        <v>0</v>
      </c>
      <c r="BT202" s="36">
        <f t="shared" si="262"/>
        <v>0</v>
      </c>
      <c r="BU202" s="42">
        <f t="shared" si="263"/>
        <v>0.51</v>
      </c>
      <c r="BV202" s="43">
        <f t="shared" si="211"/>
        <v>0.49</v>
      </c>
      <c r="BX202" s="69">
        <f t="shared" si="189"/>
        <v>6.9538236043640954E-35</v>
      </c>
      <c r="BY202" s="69">
        <f t="shared" si="190"/>
        <v>7.2986993670443697E-36</v>
      </c>
      <c r="BZ202" s="69">
        <f t="shared" si="191"/>
        <v>2.1095000529178038E-36</v>
      </c>
      <c r="CA202" s="69">
        <f t="shared" si="192"/>
        <v>4.5866769073102888E-36</v>
      </c>
      <c r="CB202" s="69">
        <f t="shared" si="193"/>
        <v>6.959353198978644E-37</v>
      </c>
      <c r="CC202" s="69">
        <f t="shared" si="194"/>
        <v>0</v>
      </c>
      <c r="CD202" s="69">
        <f t="shared" si="195"/>
        <v>0</v>
      </c>
      <c r="CE202" s="69">
        <f t="shared" si="196"/>
        <v>1</v>
      </c>
    </row>
    <row r="203" spans="2:83" s="7" customFormat="1" ht="15.75" customHeight="1">
      <c r="B203" s="172">
        <v>176</v>
      </c>
      <c r="C203" s="173">
        <v>2</v>
      </c>
      <c r="D203" s="63">
        <f t="shared" si="197"/>
        <v>3.4487586680727385E-32</v>
      </c>
      <c r="E203" s="64">
        <f t="shared" si="198"/>
        <v>3.6198002911598337E-33</v>
      </c>
      <c r="F203" s="64">
        <f t="shared" si="199"/>
        <v>1.046209539775271E-33</v>
      </c>
      <c r="G203" s="64">
        <f t="shared" si="200"/>
        <v>2.2747689182271298E-33</v>
      </c>
      <c r="H203" s="64">
        <f t="shared" si="201"/>
        <v>3.4515010876605394E-34</v>
      </c>
      <c r="I203" s="64">
        <f t="shared" si="202"/>
        <v>0</v>
      </c>
      <c r="J203" s="64">
        <f t="shared" si="203"/>
        <v>0</v>
      </c>
      <c r="K203" s="65">
        <f t="shared" si="204"/>
        <v>999.99999999999977</v>
      </c>
      <c r="L203" s="59">
        <f t="shared" si="188"/>
        <v>999.99999999999977</v>
      </c>
      <c r="M203" s="1"/>
      <c r="N203" s="17">
        <f t="shared" si="212"/>
        <v>4.0266669122589832E-32</v>
      </c>
      <c r="O203" s="27">
        <f t="shared" si="213"/>
        <v>3.4105933441166317E-29</v>
      </c>
      <c r="P203" s="17"/>
      <c r="Q203" s="52">
        <v>176</v>
      </c>
      <c r="R203" s="149">
        <f t="shared" si="205"/>
        <v>0.5</v>
      </c>
      <c r="S203" s="35">
        <f t="shared" si="215"/>
        <v>0.4747474747474747</v>
      </c>
      <c r="T203" s="36">
        <f t="shared" si="216"/>
        <v>2.5252525252525249E-2</v>
      </c>
      <c r="U203" s="36">
        <f t="shared" si="217"/>
        <v>0</v>
      </c>
      <c r="V203" s="36">
        <f t="shared" si="218"/>
        <v>0</v>
      </c>
      <c r="W203" s="36">
        <f t="shared" si="219"/>
        <v>0</v>
      </c>
      <c r="X203" s="36">
        <f t="shared" si="220"/>
        <v>0</v>
      </c>
      <c r="Y203" s="36">
        <f t="shared" si="221"/>
        <v>0</v>
      </c>
      <c r="Z203" s="36">
        <f t="shared" si="214"/>
        <v>0.5</v>
      </c>
      <c r="AA203" s="41">
        <f t="shared" si="222"/>
        <v>0.20202020202020199</v>
      </c>
      <c r="AB203" s="42">
        <f t="shared" si="223"/>
        <v>0.19696969696969702</v>
      </c>
      <c r="AC203" s="36">
        <f t="shared" si="224"/>
        <v>0.10101010101010099</v>
      </c>
      <c r="AD203" s="36">
        <f t="shared" si="225"/>
        <v>0</v>
      </c>
      <c r="AE203" s="36">
        <f t="shared" si="226"/>
        <v>0</v>
      </c>
      <c r="AF203" s="36">
        <f t="shared" si="227"/>
        <v>0</v>
      </c>
      <c r="AG203" s="36">
        <f t="shared" si="228"/>
        <v>0</v>
      </c>
      <c r="AH203" s="36">
        <f t="shared" si="206"/>
        <v>0.5</v>
      </c>
      <c r="AI203" s="41">
        <f t="shared" si="229"/>
        <v>0</v>
      </c>
      <c r="AJ203" s="36">
        <f t="shared" si="230"/>
        <v>0.20202020202020199</v>
      </c>
      <c r="AK203" s="42">
        <f t="shared" si="231"/>
        <v>0.14646464646464652</v>
      </c>
      <c r="AL203" s="36">
        <f t="shared" si="232"/>
        <v>0.10101010101010099</v>
      </c>
      <c r="AM203" s="36">
        <f t="shared" si="233"/>
        <v>5.0505050505050497E-2</v>
      </c>
      <c r="AN203" s="36">
        <f t="shared" si="234"/>
        <v>0</v>
      </c>
      <c r="AO203" s="36">
        <f t="shared" si="235"/>
        <v>0</v>
      </c>
      <c r="AP203" s="36">
        <f t="shared" si="207"/>
        <v>0.5</v>
      </c>
      <c r="AQ203" s="41">
        <f t="shared" si="236"/>
        <v>0</v>
      </c>
      <c r="AR203" s="36">
        <f t="shared" si="237"/>
        <v>0</v>
      </c>
      <c r="AS203" s="36">
        <f t="shared" si="238"/>
        <v>0</v>
      </c>
      <c r="AT203" s="42">
        <f t="shared" si="239"/>
        <v>0.4494949494949495</v>
      </c>
      <c r="AU203" s="36">
        <f t="shared" si="240"/>
        <v>5.0505050505050497E-2</v>
      </c>
      <c r="AV203" s="36">
        <f t="shared" si="241"/>
        <v>0</v>
      </c>
      <c r="AW203" s="36">
        <f t="shared" si="242"/>
        <v>0</v>
      </c>
      <c r="AX203" s="36">
        <f t="shared" si="208"/>
        <v>0.5</v>
      </c>
      <c r="AY203" s="41">
        <f t="shared" si="243"/>
        <v>0</v>
      </c>
      <c r="AZ203" s="36">
        <f t="shared" si="244"/>
        <v>0</v>
      </c>
      <c r="BA203" s="36">
        <f t="shared" si="245"/>
        <v>0</v>
      </c>
      <c r="BB203" s="36">
        <f t="shared" si="246"/>
        <v>0</v>
      </c>
      <c r="BC203" s="42">
        <f t="shared" si="247"/>
        <v>1.0000000000000009E-2</v>
      </c>
      <c r="BD203" s="87">
        <f t="shared" si="248"/>
        <v>0</v>
      </c>
      <c r="BE203" s="36">
        <f t="shared" si="249"/>
        <v>0</v>
      </c>
      <c r="BF203" s="43">
        <f t="shared" si="209"/>
        <v>0.99</v>
      </c>
      <c r="BG203" s="41">
        <f t="shared" si="250"/>
        <v>0</v>
      </c>
      <c r="BH203" s="36">
        <f t="shared" si="251"/>
        <v>0</v>
      </c>
      <c r="BI203" s="36">
        <f t="shared" si="252"/>
        <v>0</v>
      </c>
      <c r="BJ203" s="36">
        <f t="shared" si="253"/>
        <v>0</v>
      </c>
      <c r="BK203" s="36">
        <f t="shared" si="254"/>
        <v>0</v>
      </c>
      <c r="BL203" s="42">
        <f t="shared" si="255"/>
        <v>0.51</v>
      </c>
      <c r="BM203" s="36">
        <f t="shared" si="256"/>
        <v>0</v>
      </c>
      <c r="BN203" s="43">
        <f t="shared" si="210"/>
        <v>0.49</v>
      </c>
      <c r="BO203" s="41">
        <f t="shared" si="257"/>
        <v>0</v>
      </c>
      <c r="BP203" s="36">
        <f t="shared" si="258"/>
        <v>0</v>
      </c>
      <c r="BQ203" s="36">
        <f t="shared" si="259"/>
        <v>0</v>
      </c>
      <c r="BR203" s="36">
        <f t="shared" si="260"/>
        <v>0</v>
      </c>
      <c r="BS203" s="36">
        <f t="shared" si="261"/>
        <v>0</v>
      </c>
      <c r="BT203" s="36">
        <f t="shared" si="262"/>
        <v>0</v>
      </c>
      <c r="BU203" s="42">
        <f t="shared" si="263"/>
        <v>0.51</v>
      </c>
      <c r="BV203" s="43">
        <f t="shared" si="211"/>
        <v>0.49</v>
      </c>
      <c r="BX203" s="69">
        <f t="shared" si="189"/>
        <v>3.4487586680727392E-35</v>
      </c>
      <c r="BY203" s="69">
        <f t="shared" si="190"/>
        <v>3.6198002911598347E-36</v>
      </c>
      <c r="BZ203" s="69">
        <f t="shared" si="191"/>
        <v>1.0462095397752712E-36</v>
      </c>
      <c r="CA203" s="69">
        <f t="shared" si="192"/>
        <v>2.2747689182271304E-36</v>
      </c>
      <c r="CB203" s="69">
        <f t="shared" si="193"/>
        <v>3.4515010876605401E-37</v>
      </c>
      <c r="CC203" s="69">
        <f t="shared" si="194"/>
        <v>0</v>
      </c>
      <c r="CD203" s="69">
        <f t="shared" si="195"/>
        <v>0</v>
      </c>
      <c r="CE203" s="69">
        <f t="shared" si="196"/>
        <v>1</v>
      </c>
    </row>
    <row r="204" spans="2:83" s="7" customFormat="1" ht="15.75" customHeight="1">
      <c r="B204" s="172">
        <v>177</v>
      </c>
      <c r="C204" s="173"/>
      <c r="D204" s="63">
        <f t="shared" si="197"/>
        <v>1.7104167472902867E-32</v>
      </c>
      <c r="E204" s="64">
        <f t="shared" si="198"/>
        <v>1.795245082575158E-33</v>
      </c>
      <c r="F204" s="64">
        <f t="shared" si="199"/>
        <v>5.188691034175734E-34</v>
      </c>
      <c r="G204" s="64">
        <f t="shared" si="200"/>
        <v>1.128174871301616E-33</v>
      </c>
      <c r="H204" s="64">
        <f t="shared" si="201"/>
        <v>1.7117768583525652E-34</v>
      </c>
      <c r="I204" s="64">
        <f t="shared" si="202"/>
        <v>0</v>
      </c>
      <c r="J204" s="64">
        <f t="shared" si="203"/>
        <v>0</v>
      </c>
      <c r="K204" s="65">
        <f t="shared" si="204"/>
        <v>999.99999999999977</v>
      </c>
      <c r="L204" s="59">
        <f t="shared" si="188"/>
        <v>999.99999999999977</v>
      </c>
      <c r="M204" s="1"/>
      <c r="N204" s="17">
        <f t="shared" si="212"/>
        <v>1.997031159987061E-32</v>
      </c>
      <c r="O204" s="27">
        <f t="shared" si="213"/>
        <v>1.6914886039424443E-29</v>
      </c>
      <c r="P204" s="17"/>
      <c r="Q204" s="52">
        <v>177</v>
      </c>
      <c r="R204" s="149">
        <f t="shared" si="205"/>
        <v>0.5</v>
      </c>
      <c r="S204" s="35">
        <f t="shared" si="215"/>
        <v>0.4747474747474747</v>
      </c>
      <c r="T204" s="36">
        <f t="shared" si="216"/>
        <v>2.5252525252525249E-2</v>
      </c>
      <c r="U204" s="36">
        <f t="shared" si="217"/>
        <v>0</v>
      </c>
      <c r="V204" s="36">
        <f t="shared" si="218"/>
        <v>0</v>
      </c>
      <c r="W204" s="36">
        <f t="shared" si="219"/>
        <v>0</v>
      </c>
      <c r="X204" s="36">
        <f t="shared" si="220"/>
        <v>0</v>
      </c>
      <c r="Y204" s="36">
        <f t="shared" si="221"/>
        <v>0</v>
      </c>
      <c r="Z204" s="36">
        <f t="shared" si="214"/>
        <v>0.5</v>
      </c>
      <c r="AA204" s="41">
        <f t="shared" si="222"/>
        <v>0.20202020202020199</v>
      </c>
      <c r="AB204" s="42">
        <f t="shared" si="223"/>
        <v>0.19696969696969702</v>
      </c>
      <c r="AC204" s="36">
        <f t="shared" si="224"/>
        <v>0.10101010101010099</v>
      </c>
      <c r="AD204" s="36">
        <f t="shared" si="225"/>
        <v>0</v>
      </c>
      <c r="AE204" s="36">
        <f t="shared" si="226"/>
        <v>0</v>
      </c>
      <c r="AF204" s="36">
        <f t="shared" si="227"/>
        <v>0</v>
      </c>
      <c r="AG204" s="36">
        <f t="shared" si="228"/>
        <v>0</v>
      </c>
      <c r="AH204" s="36">
        <f t="shared" si="206"/>
        <v>0.5</v>
      </c>
      <c r="AI204" s="41">
        <f t="shared" si="229"/>
        <v>0</v>
      </c>
      <c r="AJ204" s="36">
        <f t="shared" si="230"/>
        <v>0.20202020202020199</v>
      </c>
      <c r="AK204" s="42">
        <f t="shared" si="231"/>
        <v>0.14646464646464652</v>
      </c>
      <c r="AL204" s="36">
        <f t="shared" si="232"/>
        <v>0.10101010101010099</v>
      </c>
      <c r="AM204" s="36">
        <f t="shared" si="233"/>
        <v>5.0505050505050497E-2</v>
      </c>
      <c r="AN204" s="36">
        <f t="shared" si="234"/>
        <v>0</v>
      </c>
      <c r="AO204" s="36">
        <f t="shared" si="235"/>
        <v>0</v>
      </c>
      <c r="AP204" s="36">
        <f t="shared" si="207"/>
        <v>0.5</v>
      </c>
      <c r="AQ204" s="41">
        <f t="shared" si="236"/>
        <v>0</v>
      </c>
      <c r="AR204" s="36">
        <f t="shared" si="237"/>
        <v>0</v>
      </c>
      <c r="AS204" s="36">
        <f t="shared" si="238"/>
        <v>0</v>
      </c>
      <c r="AT204" s="42">
        <f t="shared" si="239"/>
        <v>0.4494949494949495</v>
      </c>
      <c r="AU204" s="36">
        <f t="shared" si="240"/>
        <v>5.0505050505050497E-2</v>
      </c>
      <c r="AV204" s="36">
        <f t="shared" si="241"/>
        <v>0</v>
      </c>
      <c r="AW204" s="36">
        <f t="shared" si="242"/>
        <v>0</v>
      </c>
      <c r="AX204" s="36">
        <f t="shared" si="208"/>
        <v>0.5</v>
      </c>
      <c r="AY204" s="41">
        <f t="shared" si="243"/>
        <v>0</v>
      </c>
      <c r="AZ204" s="36">
        <f t="shared" si="244"/>
        <v>0</v>
      </c>
      <c r="BA204" s="36">
        <f t="shared" si="245"/>
        <v>0</v>
      </c>
      <c r="BB204" s="36">
        <f t="shared" si="246"/>
        <v>0</v>
      </c>
      <c r="BC204" s="42">
        <f t="shared" si="247"/>
        <v>1.0000000000000009E-2</v>
      </c>
      <c r="BD204" s="87">
        <f t="shared" si="248"/>
        <v>0</v>
      </c>
      <c r="BE204" s="36">
        <f t="shared" si="249"/>
        <v>0</v>
      </c>
      <c r="BF204" s="43">
        <f t="shared" si="209"/>
        <v>0.99</v>
      </c>
      <c r="BG204" s="41">
        <f t="shared" si="250"/>
        <v>0</v>
      </c>
      <c r="BH204" s="36">
        <f t="shared" si="251"/>
        <v>0</v>
      </c>
      <c r="BI204" s="36">
        <f t="shared" si="252"/>
        <v>0</v>
      </c>
      <c r="BJ204" s="36">
        <f t="shared" si="253"/>
        <v>0</v>
      </c>
      <c r="BK204" s="36">
        <f t="shared" si="254"/>
        <v>0</v>
      </c>
      <c r="BL204" s="42">
        <f t="shared" si="255"/>
        <v>0.51</v>
      </c>
      <c r="BM204" s="36">
        <f t="shared" si="256"/>
        <v>0</v>
      </c>
      <c r="BN204" s="43">
        <f t="shared" si="210"/>
        <v>0.49</v>
      </c>
      <c r="BO204" s="41">
        <f t="shared" si="257"/>
        <v>0</v>
      </c>
      <c r="BP204" s="36">
        <f t="shared" si="258"/>
        <v>0</v>
      </c>
      <c r="BQ204" s="36">
        <f t="shared" si="259"/>
        <v>0</v>
      </c>
      <c r="BR204" s="36">
        <f t="shared" si="260"/>
        <v>0</v>
      </c>
      <c r="BS204" s="36">
        <f t="shared" si="261"/>
        <v>0</v>
      </c>
      <c r="BT204" s="36">
        <f t="shared" si="262"/>
        <v>0</v>
      </c>
      <c r="BU204" s="42">
        <f t="shared" si="263"/>
        <v>0.51</v>
      </c>
      <c r="BV204" s="43">
        <f t="shared" si="211"/>
        <v>0.49</v>
      </c>
      <c r="BX204" s="69">
        <f t="shared" si="189"/>
        <v>1.7104167472902872E-35</v>
      </c>
      <c r="BY204" s="69">
        <f t="shared" si="190"/>
        <v>1.7952450825751585E-36</v>
      </c>
      <c r="BZ204" s="69">
        <f t="shared" si="191"/>
        <v>5.1886910341757352E-37</v>
      </c>
      <c r="CA204" s="69">
        <f t="shared" si="192"/>
        <v>1.1281748713016162E-36</v>
      </c>
      <c r="CB204" s="69">
        <f t="shared" si="193"/>
        <v>1.7117768583525656E-37</v>
      </c>
      <c r="CC204" s="69">
        <f t="shared" si="194"/>
        <v>0</v>
      </c>
      <c r="CD204" s="69">
        <f t="shared" si="195"/>
        <v>0</v>
      </c>
      <c r="CE204" s="69">
        <f t="shared" si="196"/>
        <v>1</v>
      </c>
    </row>
    <row r="205" spans="2:83" s="7" customFormat="1" ht="15.75" customHeight="1">
      <c r="B205" s="172">
        <v>178</v>
      </c>
      <c r="C205" s="173">
        <v>2</v>
      </c>
      <c r="D205" s="63">
        <f t="shared" si="197"/>
        <v>8.4828360896761396E-33</v>
      </c>
      <c r="E205" s="64">
        <f t="shared" si="198"/>
        <v>8.9035434202852754E-34</v>
      </c>
      <c r="F205" s="64">
        <f t="shared" si="199"/>
        <v>2.5733386692228683E-34</v>
      </c>
      <c r="G205" s="64">
        <f t="shared" si="200"/>
        <v>5.5951992734442074E-34</v>
      </c>
      <c r="H205" s="64">
        <f t="shared" si="201"/>
        <v>8.4895815985584335E-35</v>
      </c>
      <c r="I205" s="64">
        <f t="shared" si="202"/>
        <v>0</v>
      </c>
      <c r="J205" s="64">
        <f t="shared" si="203"/>
        <v>0</v>
      </c>
      <c r="K205" s="65">
        <f t="shared" si="204"/>
        <v>999.99999999999977</v>
      </c>
      <c r="L205" s="59">
        <f t="shared" si="188"/>
        <v>999.99999999999977</v>
      </c>
      <c r="M205" s="1"/>
      <c r="N205" s="17">
        <f t="shared" si="212"/>
        <v>9.9043043311260505E-33</v>
      </c>
      <c r="O205" s="27">
        <f t="shared" si="213"/>
        <v>8.3889617086881634E-30</v>
      </c>
      <c r="P205" s="17"/>
      <c r="Q205" s="52">
        <v>178</v>
      </c>
      <c r="R205" s="149">
        <f t="shared" si="205"/>
        <v>0.5</v>
      </c>
      <c r="S205" s="35">
        <f t="shared" si="215"/>
        <v>0.4747474747474747</v>
      </c>
      <c r="T205" s="36">
        <f t="shared" si="216"/>
        <v>2.5252525252525249E-2</v>
      </c>
      <c r="U205" s="36">
        <f t="shared" si="217"/>
        <v>0</v>
      </c>
      <c r="V205" s="36">
        <f t="shared" si="218"/>
        <v>0</v>
      </c>
      <c r="W205" s="36">
        <f t="shared" si="219"/>
        <v>0</v>
      </c>
      <c r="X205" s="36">
        <f t="shared" si="220"/>
        <v>0</v>
      </c>
      <c r="Y205" s="36">
        <f t="shared" si="221"/>
        <v>0</v>
      </c>
      <c r="Z205" s="36">
        <f t="shared" si="214"/>
        <v>0.5</v>
      </c>
      <c r="AA205" s="41">
        <f t="shared" si="222"/>
        <v>0.20202020202020199</v>
      </c>
      <c r="AB205" s="42">
        <f t="shared" si="223"/>
        <v>0.19696969696969702</v>
      </c>
      <c r="AC205" s="36">
        <f t="shared" si="224"/>
        <v>0.10101010101010099</v>
      </c>
      <c r="AD205" s="36">
        <f t="shared" si="225"/>
        <v>0</v>
      </c>
      <c r="AE205" s="36">
        <f t="shared" si="226"/>
        <v>0</v>
      </c>
      <c r="AF205" s="36">
        <f t="shared" si="227"/>
        <v>0</v>
      </c>
      <c r="AG205" s="36">
        <f t="shared" si="228"/>
        <v>0</v>
      </c>
      <c r="AH205" s="36">
        <f t="shared" si="206"/>
        <v>0.5</v>
      </c>
      <c r="AI205" s="41">
        <f t="shared" si="229"/>
        <v>0</v>
      </c>
      <c r="AJ205" s="36">
        <f t="shared" si="230"/>
        <v>0.20202020202020199</v>
      </c>
      <c r="AK205" s="42">
        <f t="shared" si="231"/>
        <v>0.14646464646464652</v>
      </c>
      <c r="AL205" s="36">
        <f t="shared" si="232"/>
        <v>0.10101010101010099</v>
      </c>
      <c r="AM205" s="36">
        <f t="shared" si="233"/>
        <v>5.0505050505050497E-2</v>
      </c>
      <c r="AN205" s="36">
        <f t="shared" si="234"/>
        <v>0</v>
      </c>
      <c r="AO205" s="36">
        <f t="shared" si="235"/>
        <v>0</v>
      </c>
      <c r="AP205" s="36">
        <f t="shared" si="207"/>
        <v>0.5</v>
      </c>
      <c r="AQ205" s="41">
        <f t="shared" si="236"/>
        <v>0</v>
      </c>
      <c r="AR205" s="36">
        <f t="shared" si="237"/>
        <v>0</v>
      </c>
      <c r="AS205" s="36">
        <f t="shared" si="238"/>
        <v>0</v>
      </c>
      <c r="AT205" s="42">
        <f t="shared" si="239"/>
        <v>0.4494949494949495</v>
      </c>
      <c r="AU205" s="36">
        <f t="shared" si="240"/>
        <v>5.0505050505050497E-2</v>
      </c>
      <c r="AV205" s="36">
        <f t="shared" si="241"/>
        <v>0</v>
      </c>
      <c r="AW205" s="36">
        <f t="shared" si="242"/>
        <v>0</v>
      </c>
      <c r="AX205" s="36">
        <f t="shared" si="208"/>
        <v>0.5</v>
      </c>
      <c r="AY205" s="41">
        <f t="shared" si="243"/>
        <v>0</v>
      </c>
      <c r="AZ205" s="36">
        <f t="shared" si="244"/>
        <v>0</v>
      </c>
      <c r="BA205" s="36">
        <f t="shared" si="245"/>
        <v>0</v>
      </c>
      <c r="BB205" s="36">
        <f t="shared" si="246"/>
        <v>0</v>
      </c>
      <c r="BC205" s="42">
        <f t="shared" si="247"/>
        <v>1.0000000000000009E-2</v>
      </c>
      <c r="BD205" s="87">
        <f t="shared" si="248"/>
        <v>0</v>
      </c>
      <c r="BE205" s="36">
        <f t="shared" si="249"/>
        <v>0</v>
      </c>
      <c r="BF205" s="43">
        <f t="shared" si="209"/>
        <v>0.99</v>
      </c>
      <c r="BG205" s="41">
        <f t="shared" si="250"/>
        <v>0</v>
      </c>
      <c r="BH205" s="36">
        <f t="shared" si="251"/>
        <v>0</v>
      </c>
      <c r="BI205" s="36">
        <f t="shared" si="252"/>
        <v>0</v>
      </c>
      <c r="BJ205" s="36">
        <f t="shared" si="253"/>
        <v>0</v>
      </c>
      <c r="BK205" s="36">
        <f t="shared" si="254"/>
        <v>0</v>
      </c>
      <c r="BL205" s="42">
        <f t="shared" si="255"/>
        <v>0.51</v>
      </c>
      <c r="BM205" s="36">
        <f t="shared" si="256"/>
        <v>0</v>
      </c>
      <c r="BN205" s="43">
        <f t="shared" si="210"/>
        <v>0.49</v>
      </c>
      <c r="BO205" s="41">
        <f t="shared" si="257"/>
        <v>0</v>
      </c>
      <c r="BP205" s="36">
        <f t="shared" si="258"/>
        <v>0</v>
      </c>
      <c r="BQ205" s="36">
        <f t="shared" si="259"/>
        <v>0</v>
      </c>
      <c r="BR205" s="36">
        <f t="shared" si="260"/>
        <v>0</v>
      </c>
      <c r="BS205" s="36">
        <f t="shared" si="261"/>
        <v>0</v>
      </c>
      <c r="BT205" s="36">
        <f t="shared" si="262"/>
        <v>0</v>
      </c>
      <c r="BU205" s="42">
        <f t="shared" si="263"/>
        <v>0.51</v>
      </c>
      <c r="BV205" s="43">
        <f t="shared" si="211"/>
        <v>0.49</v>
      </c>
      <c r="BX205" s="69">
        <f t="shared" si="189"/>
        <v>8.4828360896761419E-36</v>
      </c>
      <c r="BY205" s="69">
        <f t="shared" si="190"/>
        <v>8.9035434202852776E-37</v>
      </c>
      <c r="BZ205" s="69">
        <f t="shared" si="191"/>
        <v>2.573338669222869E-37</v>
      </c>
      <c r="CA205" s="69">
        <f t="shared" si="192"/>
        <v>5.5951992734442085E-37</v>
      </c>
      <c r="CB205" s="69">
        <f t="shared" si="193"/>
        <v>8.4895815985584357E-38</v>
      </c>
      <c r="CC205" s="69">
        <f t="shared" si="194"/>
        <v>0</v>
      </c>
      <c r="CD205" s="69">
        <f t="shared" si="195"/>
        <v>0</v>
      </c>
      <c r="CE205" s="69">
        <f t="shared" si="196"/>
        <v>1</v>
      </c>
    </row>
    <row r="206" spans="2:83" s="7" customFormat="1" ht="15.75" customHeight="1">
      <c r="B206" s="172">
        <v>179</v>
      </c>
      <c r="C206" s="173"/>
      <c r="D206" s="63">
        <f t="shared" si="197"/>
        <v>4.2070745763166571E-33</v>
      </c>
      <c r="E206" s="64">
        <f t="shared" si="198"/>
        <v>4.4157249729487243E-34</v>
      </c>
      <c r="F206" s="64">
        <f t="shared" si="199"/>
        <v>1.2762509586523671E-34</v>
      </c>
      <c r="G206" s="64">
        <f t="shared" si="200"/>
        <v>2.7749470137423831E-34</v>
      </c>
      <c r="H206" s="64">
        <f t="shared" si="201"/>
        <v>4.2104200294538042E-35</v>
      </c>
      <c r="I206" s="64">
        <f t="shared" si="202"/>
        <v>0</v>
      </c>
      <c r="J206" s="64">
        <f t="shared" si="203"/>
        <v>0</v>
      </c>
      <c r="K206" s="65">
        <f t="shared" si="204"/>
        <v>999.99999999999977</v>
      </c>
      <c r="L206" s="59">
        <f t="shared" si="188"/>
        <v>999.99999999999977</v>
      </c>
      <c r="M206" s="1"/>
      <c r="N206" s="17">
        <f t="shared" si="212"/>
        <v>4.9120537650035503E-33</v>
      </c>
      <c r="O206" s="27">
        <f t="shared" si="213"/>
        <v>4.1605174504120008E-30</v>
      </c>
      <c r="P206" s="17"/>
      <c r="Q206" s="52">
        <v>179</v>
      </c>
      <c r="R206" s="149">
        <f t="shared" si="205"/>
        <v>0.5</v>
      </c>
      <c r="S206" s="35">
        <f t="shared" si="215"/>
        <v>0.4747474747474747</v>
      </c>
      <c r="T206" s="36">
        <f t="shared" si="216"/>
        <v>2.5252525252525249E-2</v>
      </c>
      <c r="U206" s="36">
        <f t="shared" si="217"/>
        <v>0</v>
      </c>
      <c r="V206" s="36">
        <f t="shared" si="218"/>
        <v>0</v>
      </c>
      <c r="W206" s="36">
        <f t="shared" si="219"/>
        <v>0</v>
      </c>
      <c r="X206" s="36">
        <f t="shared" si="220"/>
        <v>0</v>
      </c>
      <c r="Y206" s="36">
        <f t="shared" si="221"/>
        <v>0</v>
      </c>
      <c r="Z206" s="36">
        <f t="shared" si="214"/>
        <v>0.5</v>
      </c>
      <c r="AA206" s="41">
        <f t="shared" si="222"/>
        <v>0.20202020202020199</v>
      </c>
      <c r="AB206" s="42">
        <f t="shared" si="223"/>
        <v>0.19696969696969702</v>
      </c>
      <c r="AC206" s="36">
        <f t="shared" si="224"/>
        <v>0.10101010101010099</v>
      </c>
      <c r="AD206" s="36">
        <f t="shared" si="225"/>
        <v>0</v>
      </c>
      <c r="AE206" s="36">
        <f t="shared" si="226"/>
        <v>0</v>
      </c>
      <c r="AF206" s="36">
        <f t="shared" si="227"/>
        <v>0</v>
      </c>
      <c r="AG206" s="36">
        <f t="shared" si="228"/>
        <v>0</v>
      </c>
      <c r="AH206" s="36">
        <f t="shared" si="206"/>
        <v>0.5</v>
      </c>
      <c r="AI206" s="41">
        <f t="shared" si="229"/>
        <v>0</v>
      </c>
      <c r="AJ206" s="36">
        <f t="shared" si="230"/>
        <v>0.20202020202020199</v>
      </c>
      <c r="AK206" s="42">
        <f t="shared" si="231"/>
        <v>0.14646464646464652</v>
      </c>
      <c r="AL206" s="36">
        <f t="shared" si="232"/>
        <v>0.10101010101010099</v>
      </c>
      <c r="AM206" s="36">
        <f t="shared" si="233"/>
        <v>5.0505050505050497E-2</v>
      </c>
      <c r="AN206" s="36">
        <f t="shared" si="234"/>
        <v>0</v>
      </c>
      <c r="AO206" s="36">
        <f t="shared" si="235"/>
        <v>0</v>
      </c>
      <c r="AP206" s="36">
        <f t="shared" si="207"/>
        <v>0.5</v>
      </c>
      <c r="AQ206" s="41">
        <f t="shared" si="236"/>
        <v>0</v>
      </c>
      <c r="AR206" s="36">
        <f t="shared" si="237"/>
        <v>0</v>
      </c>
      <c r="AS206" s="36">
        <f t="shared" si="238"/>
        <v>0</v>
      </c>
      <c r="AT206" s="42">
        <f t="shared" si="239"/>
        <v>0.4494949494949495</v>
      </c>
      <c r="AU206" s="36">
        <f t="shared" si="240"/>
        <v>5.0505050505050497E-2</v>
      </c>
      <c r="AV206" s="36">
        <f t="shared" si="241"/>
        <v>0</v>
      </c>
      <c r="AW206" s="36">
        <f t="shared" si="242"/>
        <v>0</v>
      </c>
      <c r="AX206" s="36">
        <f t="shared" si="208"/>
        <v>0.5</v>
      </c>
      <c r="AY206" s="41">
        <f t="shared" si="243"/>
        <v>0</v>
      </c>
      <c r="AZ206" s="36">
        <f t="shared" si="244"/>
        <v>0</v>
      </c>
      <c r="BA206" s="36">
        <f t="shared" si="245"/>
        <v>0</v>
      </c>
      <c r="BB206" s="36">
        <f t="shared" si="246"/>
        <v>0</v>
      </c>
      <c r="BC206" s="42">
        <f t="shared" si="247"/>
        <v>1.0000000000000009E-2</v>
      </c>
      <c r="BD206" s="87">
        <f t="shared" si="248"/>
        <v>0</v>
      </c>
      <c r="BE206" s="36">
        <f t="shared" si="249"/>
        <v>0</v>
      </c>
      <c r="BF206" s="43">
        <f t="shared" si="209"/>
        <v>0.99</v>
      </c>
      <c r="BG206" s="41">
        <f t="shared" si="250"/>
        <v>0</v>
      </c>
      <c r="BH206" s="36">
        <f t="shared" si="251"/>
        <v>0</v>
      </c>
      <c r="BI206" s="36">
        <f t="shared" si="252"/>
        <v>0</v>
      </c>
      <c r="BJ206" s="36">
        <f t="shared" si="253"/>
        <v>0</v>
      </c>
      <c r="BK206" s="36">
        <f t="shared" si="254"/>
        <v>0</v>
      </c>
      <c r="BL206" s="42">
        <f t="shared" si="255"/>
        <v>0.51</v>
      </c>
      <c r="BM206" s="36">
        <f t="shared" si="256"/>
        <v>0</v>
      </c>
      <c r="BN206" s="43">
        <f t="shared" si="210"/>
        <v>0.49</v>
      </c>
      <c r="BO206" s="41">
        <f t="shared" si="257"/>
        <v>0</v>
      </c>
      <c r="BP206" s="36">
        <f t="shared" si="258"/>
        <v>0</v>
      </c>
      <c r="BQ206" s="36">
        <f t="shared" si="259"/>
        <v>0</v>
      </c>
      <c r="BR206" s="36">
        <f t="shared" si="260"/>
        <v>0</v>
      </c>
      <c r="BS206" s="36">
        <f t="shared" si="261"/>
        <v>0</v>
      </c>
      <c r="BT206" s="36">
        <f t="shared" si="262"/>
        <v>0</v>
      </c>
      <c r="BU206" s="42">
        <f t="shared" si="263"/>
        <v>0.51</v>
      </c>
      <c r="BV206" s="43">
        <f t="shared" si="211"/>
        <v>0.49</v>
      </c>
      <c r="BX206" s="69">
        <f t="shared" si="189"/>
        <v>4.2070745763166583E-36</v>
      </c>
      <c r="BY206" s="69">
        <f t="shared" si="190"/>
        <v>4.4157249729487256E-37</v>
      </c>
      <c r="BZ206" s="69">
        <f t="shared" si="191"/>
        <v>1.2762509586523674E-37</v>
      </c>
      <c r="CA206" s="69">
        <f t="shared" si="192"/>
        <v>2.7749470137423839E-37</v>
      </c>
      <c r="CB206" s="69">
        <f t="shared" si="193"/>
        <v>4.2104200294538051E-38</v>
      </c>
      <c r="CC206" s="69">
        <f t="shared" si="194"/>
        <v>0</v>
      </c>
      <c r="CD206" s="69">
        <f t="shared" si="195"/>
        <v>0</v>
      </c>
      <c r="CE206" s="69">
        <f t="shared" si="196"/>
        <v>1</v>
      </c>
    </row>
    <row r="207" spans="2:83" s="7" customFormat="1" ht="15.75" customHeight="1">
      <c r="B207" s="172">
        <v>180</v>
      </c>
      <c r="C207" s="173">
        <v>2</v>
      </c>
      <c r="D207" s="63">
        <f t="shared" si="197"/>
        <v>2.0865045962907102E-33</v>
      </c>
      <c r="E207" s="64">
        <f t="shared" si="198"/>
        <v>2.1899850560955949E-34</v>
      </c>
      <c r="F207" s="64">
        <f t="shared" si="199"/>
        <v>6.3295847100956124E-35</v>
      </c>
      <c r="G207" s="64">
        <f t="shared" si="200"/>
        <v>1.3762389060410073E-34</v>
      </c>
      <c r="H207" s="64">
        <f t="shared" si="201"/>
        <v>2.0881637823120886E-35</v>
      </c>
      <c r="I207" s="64">
        <f t="shared" si="202"/>
        <v>0</v>
      </c>
      <c r="J207" s="64">
        <f t="shared" si="203"/>
        <v>0</v>
      </c>
      <c r="K207" s="65">
        <f t="shared" si="204"/>
        <v>999.99999999999977</v>
      </c>
      <c r="L207" s="59">
        <f t="shared" si="188"/>
        <v>999.99999999999977</v>
      </c>
      <c r="M207" s="1"/>
      <c r="N207" s="17">
        <f t="shared" si="212"/>
        <v>2.4361400239093661E-33</v>
      </c>
      <c r="O207" s="27">
        <f t="shared" si="213"/>
        <v>2.0634145265897852E-30</v>
      </c>
      <c r="P207" s="17"/>
      <c r="Q207" s="52">
        <v>180</v>
      </c>
      <c r="R207" s="149">
        <f t="shared" si="205"/>
        <v>0.5</v>
      </c>
      <c r="S207" s="35">
        <f t="shared" si="215"/>
        <v>0.4747474747474747</v>
      </c>
      <c r="T207" s="36">
        <f t="shared" si="216"/>
        <v>2.5252525252525249E-2</v>
      </c>
      <c r="U207" s="36">
        <f t="shared" si="217"/>
        <v>0</v>
      </c>
      <c r="V207" s="36">
        <f t="shared" si="218"/>
        <v>0</v>
      </c>
      <c r="W207" s="36">
        <f t="shared" si="219"/>
        <v>0</v>
      </c>
      <c r="X207" s="36">
        <f t="shared" si="220"/>
        <v>0</v>
      </c>
      <c r="Y207" s="36">
        <f t="shared" si="221"/>
        <v>0</v>
      </c>
      <c r="Z207" s="36">
        <f t="shared" si="214"/>
        <v>0.5</v>
      </c>
      <c r="AA207" s="41">
        <f t="shared" si="222"/>
        <v>0.20202020202020199</v>
      </c>
      <c r="AB207" s="42">
        <f t="shared" si="223"/>
        <v>0.19696969696969702</v>
      </c>
      <c r="AC207" s="36">
        <f t="shared" si="224"/>
        <v>0.10101010101010099</v>
      </c>
      <c r="AD207" s="36">
        <f t="shared" si="225"/>
        <v>0</v>
      </c>
      <c r="AE207" s="36">
        <f t="shared" si="226"/>
        <v>0</v>
      </c>
      <c r="AF207" s="36">
        <f t="shared" si="227"/>
        <v>0</v>
      </c>
      <c r="AG207" s="36">
        <f t="shared" si="228"/>
        <v>0</v>
      </c>
      <c r="AH207" s="36">
        <f t="shared" si="206"/>
        <v>0.5</v>
      </c>
      <c r="AI207" s="41">
        <f t="shared" si="229"/>
        <v>0</v>
      </c>
      <c r="AJ207" s="36">
        <f t="shared" si="230"/>
        <v>0.20202020202020199</v>
      </c>
      <c r="AK207" s="42">
        <f t="shared" si="231"/>
        <v>0.14646464646464652</v>
      </c>
      <c r="AL207" s="36">
        <f t="shared" si="232"/>
        <v>0.10101010101010099</v>
      </c>
      <c r="AM207" s="36">
        <f t="shared" si="233"/>
        <v>5.0505050505050497E-2</v>
      </c>
      <c r="AN207" s="36">
        <f t="shared" si="234"/>
        <v>0</v>
      </c>
      <c r="AO207" s="36">
        <f t="shared" si="235"/>
        <v>0</v>
      </c>
      <c r="AP207" s="36">
        <f t="shared" si="207"/>
        <v>0.5</v>
      </c>
      <c r="AQ207" s="41">
        <f t="shared" si="236"/>
        <v>0</v>
      </c>
      <c r="AR207" s="36">
        <f t="shared" si="237"/>
        <v>0</v>
      </c>
      <c r="AS207" s="36">
        <f t="shared" si="238"/>
        <v>0</v>
      </c>
      <c r="AT207" s="42">
        <f t="shared" si="239"/>
        <v>0.4494949494949495</v>
      </c>
      <c r="AU207" s="36">
        <f t="shared" si="240"/>
        <v>5.0505050505050497E-2</v>
      </c>
      <c r="AV207" s="36">
        <f t="shared" si="241"/>
        <v>0</v>
      </c>
      <c r="AW207" s="36">
        <f t="shared" si="242"/>
        <v>0</v>
      </c>
      <c r="AX207" s="36">
        <f t="shared" si="208"/>
        <v>0.5</v>
      </c>
      <c r="AY207" s="41">
        <f t="shared" si="243"/>
        <v>0</v>
      </c>
      <c r="AZ207" s="36">
        <f t="shared" si="244"/>
        <v>0</v>
      </c>
      <c r="BA207" s="36">
        <f t="shared" si="245"/>
        <v>0</v>
      </c>
      <c r="BB207" s="36">
        <f t="shared" si="246"/>
        <v>0</v>
      </c>
      <c r="BC207" s="42">
        <f t="shared" si="247"/>
        <v>1.0000000000000009E-2</v>
      </c>
      <c r="BD207" s="87">
        <f t="shared" si="248"/>
        <v>0</v>
      </c>
      <c r="BE207" s="36">
        <f t="shared" si="249"/>
        <v>0</v>
      </c>
      <c r="BF207" s="43">
        <f t="shared" si="209"/>
        <v>0.99</v>
      </c>
      <c r="BG207" s="41">
        <f t="shared" si="250"/>
        <v>0</v>
      </c>
      <c r="BH207" s="36">
        <f t="shared" si="251"/>
        <v>0</v>
      </c>
      <c r="BI207" s="36">
        <f t="shared" si="252"/>
        <v>0</v>
      </c>
      <c r="BJ207" s="36">
        <f t="shared" si="253"/>
        <v>0</v>
      </c>
      <c r="BK207" s="36">
        <f t="shared" si="254"/>
        <v>0</v>
      </c>
      <c r="BL207" s="42">
        <f t="shared" si="255"/>
        <v>0.51</v>
      </c>
      <c r="BM207" s="36">
        <f t="shared" si="256"/>
        <v>0</v>
      </c>
      <c r="BN207" s="43">
        <f t="shared" si="210"/>
        <v>0.49</v>
      </c>
      <c r="BO207" s="41">
        <f t="shared" si="257"/>
        <v>0</v>
      </c>
      <c r="BP207" s="36">
        <f t="shared" si="258"/>
        <v>0</v>
      </c>
      <c r="BQ207" s="36">
        <f t="shared" si="259"/>
        <v>0</v>
      </c>
      <c r="BR207" s="36">
        <f t="shared" si="260"/>
        <v>0</v>
      </c>
      <c r="BS207" s="36">
        <f t="shared" si="261"/>
        <v>0</v>
      </c>
      <c r="BT207" s="36">
        <f t="shared" si="262"/>
        <v>0</v>
      </c>
      <c r="BU207" s="42">
        <f t="shared" si="263"/>
        <v>0.51</v>
      </c>
      <c r="BV207" s="43">
        <f t="shared" si="211"/>
        <v>0.49</v>
      </c>
      <c r="BX207" s="69">
        <f t="shared" si="189"/>
        <v>2.0865045962907106E-36</v>
      </c>
      <c r="BY207" s="69">
        <f t="shared" si="190"/>
        <v>2.1899850560955955E-37</v>
      </c>
      <c r="BZ207" s="69">
        <f t="shared" si="191"/>
        <v>6.3295847100956141E-38</v>
      </c>
      <c r="CA207" s="69">
        <f t="shared" si="192"/>
        <v>1.3762389060410077E-37</v>
      </c>
      <c r="CB207" s="69">
        <f t="shared" si="193"/>
        <v>2.0881637823120891E-38</v>
      </c>
      <c r="CC207" s="69">
        <f t="shared" si="194"/>
        <v>0</v>
      </c>
      <c r="CD207" s="69">
        <f t="shared" si="195"/>
        <v>0</v>
      </c>
      <c r="CE207" s="69">
        <f t="shared" si="196"/>
        <v>1</v>
      </c>
    </row>
    <row r="208" spans="2:83" s="7" customFormat="1" ht="15.75" customHeight="1">
      <c r="B208" s="172">
        <v>181</v>
      </c>
      <c r="C208" s="173"/>
      <c r="D208" s="63">
        <f t="shared" si="197"/>
        <v>1.0348049104833795E-33</v>
      </c>
      <c r="E208" s="64">
        <f t="shared" si="198"/>
        <v>1.0861261911244755E-34</v>
      </c>
      <c r="F208" s="64">
        <f t="shared" si="199"/>
        <v>3.1391665041004635E-35</v>
      </c>
      <c r="G208" s="64">
        <f t="shared" si="200"/>
        <v>6.82547636655762E-35</v>
      </c>
      <c r="H208" s="64">
        <f t="shared" si="201"/>
        <v>1.0356277878486603E-35</v>
      </c>
      <c r="I208" s="64">
        <f t="shared" si="202"/>
        <v>0</v>
      </c>
      <c r="J208" s="64">
        <f t="shared" si="203"/>
        <v>0</v>
      </c>
      <c r="K208" s="65">
        <f t="shared" si="204"/>
        <v>999.99999999999977</v>
      </c>
      <c r="L208" s="59">
        <f t="shared" si="188"/>
        <v>999.99999999999977</v>
      </c>
      <c r="M208" s="1"/>
      <c r="N208" s="17">
        <f t="shared" si="212"/>
        <v>1.2082070962496871E-33</v>
      </c>
      <c r="O208" s="27">
        <f t="shared" si="213"/>
        <v>1.0233533589840992E-30</v>
      </c>
      <c r="P208" s="17"/>
      <c r="Q208" s="52">
        <v>181</v>
      </c>
      <c r="R208" s="149">
        <f t="shared" si="205"/>
        <v>0.5</v>
      </c>
      <c r="S208" s="35">
        <f t="shared" si="215"/>
        <v>0.4747474747474747</v>
      </c>
      <c r="T208" s="36">
        <f t="shared" si="216"/>
        <v>2.5252525252525249E-2</v>
      </c>
      <c r="U208" s="36">
        <f t="shared" si="217"/>
        <v>0</v>
      </c>
      <c r="V208" s="36">
        <f t="shared" si="218"/>
        <v>0</v>
      </c>
      <c r="W208" s="36">
        <f t="shared" si="219"/>
        <v>0</v>
      </c>
      <c r="X208" s="36">
        <f t="shared" si="220"/>
        <v>0</v>
      </c>
      <c r="Y208" s="36">
        <f t="shared" si="221"/>
        <v>0</v>
      </c>
      <c r="Z208" s="36">
        <f t="shared" si="214"/>
        <v>0.5</v>
      </c>
      <c r="AA208" s="41">
        <f t="shared" si="222"/>
        <v>0.20202020202020199</v>
      </c>
      <c r="AB208" s="42">
        <f t="shared" si="223"/>
        <v>0.19696969696969702</v>
      </c>
      <c r="AC208" s="36">
        <f t="shared" si="224"/>
        <v>0.10101010101010099</v>
      </c>
      <c r="AD208" s="36">
        <f t="shared" si="225"/>
        <v>0</v>
      </c>
      <c r="AE208" s="36">
        <f t="shared" si="226"/>
        <v>0</v>
      </c>
      <c r="AF208" s="36">
        <f t="shared" si="227"/>
        <v>0</v>
      </c>
      <c r="AG208" s="36">
        <f t="shared" si="228"/>
        <v>0</v>
      </c>
      <c r="AH208" s="36">
        <f t="shared" si="206"/>
        <v>0.5</v>
      </c>
      <c r="AI208" s="41">
        <f t="shared" si="229"/>
        <v>0</v>
      </c>
      <c r="AJ208" s="36">
        <f t="shared" si="230"/>
        <v>0.20202020202020199</v>
      </c>
      <c r="AK208" s="42">
        <f t="shared" si="231"/>
        <v>0.14646464646464652</v>
      </c>
      <c r="AL208" s="36">
        <f t="shared" si="232"/>
        <v>0.10101010101010099</v>
      </c>
      <c r="AM208" s="36">
        <f t="shared" si="233"/>
        <v>5.0505050505050497E-2</v>
      </c>
      <c r="AN208" s="36">
        <f t="shared" si="234"/>
        <v>0</v>
      </c>
      <c r="AO208" s="36">
        <f t="shared" si="235"/>
        <v>0</v>
      </c>
      <c r="AP208" s="36">
        <f t="shared" si="207"/>
        <v>0.5</v>
      </c>
      <c r="AQ208" s="41">
        <f t="shared" si="236"/>
        <v>0</v>
      </c>
      <c r="AR208" s="36">
        <f t="shared" si="237"/>
        <v>0</v>
      </c>
      <c r="AS208" s="36">
        <f t="shared" si="238"/>
        <v>0</v>
      </c>
      <c r="AT208" s="42">
        <f t="shared" si="239"/>
        <v>0.4494949494949495</v>
      </c>
      <c r="AU208" s="36">
        <f t="shared" si="240"/>
        <v>5.0505050505050497E-2</v>
      </c>
      <c r="AV208" s="36">
        <f t="shared" si="241"/>
        <v>0</v>
      </c>
      <c r="AW208" s="36">
        <f t="shared" si="242"/>
        <v>0</v>
      </c>
      <c r="AX208" s="36">
        <f t="shared" si="208"/>
        <v>0.5</v>
      </c>
      <c r="AY208" s="41">
        <f t="shared" si="243"/>
        <v>0</v>
      </c>
      <c r="AZ208" s="36">
        <f t="shared" si="244"/>
        <v>0</v>
      </c>
      <c r="BA208" s="36">
        <f t="shared" si="245"/>
        <v>0</v>
      </c>
      <c r="BB208" s="36">
        <f t="shared" si="246"/>
        <v>0</v>
      </c>
      <c r="BC208" s="42">
        <f t="shared" si="247"/>
        <v>1.0000000000000009E-2</v>
      </c>
      <c r="BD208" s="87">
        <f t="shared" si="248"/>
        <v>0</v>
      </c>
      <c r="BE208" s="36">
        <f t="shared" si="249"/>
        <v>0</v>
      </c>
      <c r="BF208" s="43">
        <f t="shared" si="209"/>
        <v>0.99</v>
      </c>
      <c r="BG208" s="41">
        <f t="shared" si="250"/>
        <v>0</v>
      </c>
      <c r="BH208" s="36">
        <f t="shared" si="251"/>
        <v>0</v>
      </c>
      <c r="BI208" s="36">
        <f t="shared" si="252"/>
        <v>0</v>
      </c>
      <c r="BJ208" s="36">
        <f t="shared" si="253"/>
        <v>0</v>
      </c>
      <c r="BK208" s="36">
        <f t="shared" si="254"/>
        <v>0</v>
      </c>
      <c r="BL208" s="42">
        <f t="shared" si="255"/>
        <v>0.51</v>
      </c>
      <c r="BM208" s="36">
        <f t="shared" si="256"/>
        <v>0</v>
      </c>
      <c r="BN208" s="43">
        <f t="shared" si="210"/>
        <v>0.49</v>
      </c>
      <c r="BO208" s="41">
        <f t="shared" si="257"/>
        <v>0</v>
      </c>
      <c r="BP208" s="36">
        <f t="shared" si="258"/>
        <v>0</v>
      </c>
      <c r="BQ208" s="36">
        <f t="shared" si="259"/>
        <v>0</v>
      </c>
      <c r="BR208" s="36">
        <f t="shared" si="260"/>
        <v>0</v>
      </c>
      <c r="BS208" s="36">
        <f t="shared" si="261"/>
        <v>0</v>
      </c>
      <c r="BT208" s="36">
        <f t="shared" si="262"/>
        <v>0</v>
      </c>
      <c r="BU208" s="42">
        <f t="shared" si="263"/>
        <v>0.51</v>
      </c>
      <c r="BV208" s="43">
        <f t="shared" si="211"/>
        <v>0.49</v>
      </c>
      <c r="BX208" s="69">
        <f t="shared" si="189"/>
        <v>1.0348049104833797E-36</v>
      </c>
      <c r="BY208" s="69">
        <f t="shared" si="190"/>
        <v>1.0861261911244758E-37</v>
      </c>
      <c r="BZ208" s="69">
        <f t="shared" si="191"/>
        <v>3.1391665041004642E-38</v>
      </c>
      <c r="CA208" s="69">
        <f t="shared" si="192"/>
        <v>6.8254763665576215E-38</v>
      </c>
      <c r="CB208" s="69">
        <f t="shared" si="193"/>
        <v>1.0356277878486605E-38</v>
      </c>
      <c r="CC208" s="69">
        <f t="shared" si="194"/>
        <v>0</v>
      </c>
      <c r="CD208" s="69">
        <f t="shared" si="195"/>
        <v>0</v>
      </c>
      <c r="CE208" s="69">
        <f t="shared" si="196"/>
        <v>1</v>
      </c>
    </row>
    <row r="209" spans="2:83" s="7" customFormat="1" ht="15.75" customHeight="1">
      <c r="B209" s="172">
        <v>182</v>
      </c>
      <c r="C209" s="173">
        <v>2</v>
      </c>
      <c r="D209" s="63">
        <f t="shared" si="197"/>
        <v>5.1321296136331095E-34</v>
      </c>
      <c r="E209" s="64">
        <f t="shared" si="198"/>
        <v>5.386658232041685E-35</v>
      </c>
      <c r="F209" s="64">
        <f t="shared" si="199"/>
        <v>1.5568740749687299E-35</v>
      </c>
      <c r="G209" s="64">
        <f t="shared" si="200"/>
        <v>3.3851046803315021E-35</v>
      </c>
      <c r="H209" s="64">
        <f t="shared" si="201"/>
        <v>5.1362106932586445E-36</v>
      </c>
      <c r="I209" s="64">
        <f t="shared" si="202"/>
        <v>0</v>
      </c>
      <c r="J209" s="64">
        <f t="shared" si="203"/>
        <v>0</v>
      </c>
      <c r="K209" s="65">
        <f t="shared" si="204"/>
        <v>999.99999999999977</v>
      </c>
      <c r="L209" s="59">
        <f t="shared" si="188"/>
        <v>999.99999999999977</v>
      </c>
      <c r="M209" s="1"/>
      <c r="N209" s="17">
        <f t="shared" si="212"/>
        <v>5.9921202110259345E-34</v>
      </c>
      <c r="O209" s="27">
        <f t="shared" si="213"/>
        <v>5.0753354874944986E-31</v>
      </c>
      <c r="P209" s="17"/>
      <c r="Q209" s="52">
        <v>182</v>
      </c>
      <c r="R209" s="149">
        <f t="shared" si="205"/>
        <v>0.5</v>
      </c>
      <c r="S209" s="35">
        <f t="shared" si="215"/>
        <v>0.4747474747474747</v>
      </c>
      <c r="T209" s="36">
        <f t="shared" si="216"/>
        <v>2.5252525252525249E-2</v>
      </c>
      <c r="U209" s="36">
        <f t="shared" si="217"/>
        <v>0</v>
      </c>
      <c r="V209" s="36">
        <f t="shared" si="218"/>
        <v>0</v>
      </c>
      <c r="W209" s="36">
        <f t="shared" si="219"/>
        <v>0</v>
      </c>
      <c r="X209" s="36">
        <f t="shared" si="220"/>
        <v>0</v>
      </c>
      <c r="Y209" s="36">
        <f t="shared" si="221"/>
        <v>0</v>
      </c>
      <c r="Z209" s="36">
        <f t="shared" si="214"/>
        <v>0.5</v>
      </c>
      <c r="AA209" s="41">
        <f t="shared" si="222"/>
        <v>0.20202020202020199</v>
      </c>
      <c r="AB209" s="42">
        <f t="shared" si="223"/>
        <v>0.19696969696969702</v>
      </c>
      <c r="AC209" s="36">
        <f t="shared" si="224"/>
        <v>0.10101010101010099</v>
      </c>
      <c r="AD209" s="36">
        <f t="shared" si="225"/>
        <v>0</v>
      </c>
      <c r="AE209" s="36">
        <f t="shared" si="226"/>
        <v>0</v>
      </c>
      <c r="AF209" s="36">
        <f t="shared" si="227"/>
        <v>0</v>
      </c>
      <c r="AG209" s="36">
        <f t="shared" si="228"/>
        <v>0</v>
      </c>
      <c r="AH209" s="36">
        <f t="shared" si="206"/>
        <v>0.5</v>
      </c>
      <c r="AI209" s="41">
        <f t="shared" si="229"/>
        <v>0</v>
      </c>
      <c r="AJ209" s="36">
        <f t="shared" si="230"/>
        <v>0.20202020202020199</v>
      </c>
      <c r="AK209" s="42">
        <f t="shared" si="231"/>
        <v>0.14646464646464652</v>
      </c>
      <c r="AL209" s="36">
        <f t="shared" si="232"/>
        <v>0.10101010101010099</v>
      </c>
      <c r="AM209" s="36">
        <f t="shared" si="233"/>
        <v>5.0505050505050497E-2</v>
      </c>
      <c r="AN209" s="36">
        <f t="shared" si="234"/>
        <v>0</v>
      </c>
      <c r="AO209" s="36">
        <f t="shared" si="235"/>
        <v>0</v>
      </c>
      <c r="AP209" s="36">
        <f t="shared" si="207"/>
        <v>0.5</v>
      </c>
      <c r="AQ209" s="41">
        <f t="shared" si="236"/>
        <v>0</v>
      </c>
      <c r="AR209" s="36">
        <f t="shared" si="237"/>
        <v>0</v>
      </c>
      <c r="AS209" s="36">
        <f t="shared" si="238"/>
        <v>0</v>
      </c>
      <c r="AT209" s="42">
        <f t="shared" si="239"/>
        <v>0.4494949494949495</v>
      </c>
      <c r="AU209" s="36">
        <f t="shared" si="240"/>
        <v>5.0505050505050497E-2</v>
      </c>
      <c r="AV209" s="36">
        <f t="shared" si="241"/>
        <v>0</v>
      </c>
      <c r="AW209" s="36">
        <f t="shared" si="242"/>
        <v>0</v>
      </c>
      <c r="AX209" s="36">
        <f t="shared" si="208"/>
        <v>0.5</v>
      </c>
      <c r="AY209" s="41">
        <f t="shared" si="243"/>
        <v>0</v>
      </c>
      <c r="AZ209" s="36">
        <f t="shared" si="244"/>
        <v>0</v>
      </c>
      <c r="BA209" s="36">
        <f t="shared" si="245"/>
        <v>0</v>
      </c>
      <c r="BB209" s="36">
        <f t="shared" si="246"/>
        <v>0</v>
      </c>
      <c r="BC209" s="42">
        <f t="shared" si="247"/>
        <v>1.0000000000000009E-2</v>
      </c>
      <c r="BD209" s="87">
        <f t="shared" si="248"/>
        <v>0</v>
      </c>
      <c r="BE209" s="36">
        <f t="shared" si="249"/>
        <v>0</v>
      </c>
      <c r="BF209" s="43">
        <f t="shared" si="209"/>
        <v>0.99</v>
      </c>
      <c r="BG209" s="41">
        <f t="shared" si="250"/>
        <v>0</v>
      </c>
      <c r="BH209" s="36">
        <f t="shared" si="251"/>
        <v>0</v>
      </c>
      <c r="BI209" s="36">
        <f t="shared" si="252"/>
        <v>0</v>
      </c>
      <c r="BJ209" s="36">
        <f t="shared" si="253"/>
        <v>0</v>
      </c>
      <c r="BK209" s="36">
        <f t="shared" si="254"/>
        <v>0</v>
      </c>
      <c r="BL209" s="42">
        <f t="shared" si="255"/>
        <v>0.51</v>
      </c>
      <c r="BM209" s="36">
        <f t="shared" si="256"/>
        <v>0</v>
      </c>
      <c r="BN209" s="43">
        <f t="shared" si="210"/>
        <v>0.49</v>
      </c>
      <c r="BO209" s="41">
        <f t="shared" si="257"/>
        <v>0</v>
      </c>
      <c r="BP209" s="36">
        <f t="shared" si="258"/>
        <v>0</v>
      </c>
      <c r="BQ209" s="36">
        <f t="shared" si="259"/>
        <v>0</v>
      </c>
      <c r="BR209" s="36">
        <f t="shared" si="260"/>
        <v>0</v>
      </c>
      <c r="BS209" s="36">
        <f t="shared" si="261"/>
        <v>0</v>
      </c>
      <c r="BT209" s="36">
        <f t="shared" si="262"/>
        <v>0</v>
      </c>
      <c r="BU209" s="42">
        <f t="shared" si="263"/>
        <v>0.51</v>
      </c>
      <c r="BV209" s="43">
        <f t="shared" si="211"/>
        <v>0.49</v>
      </c>
      <c r="BX209" s="69">
        <f t="shared" si="189"/>
        <v>5.1321296136331106E-37</v>
      </c>
      <c r="BY209" s="69">
        <f t="shared" si="190"/>
        <v>5.3866582320416858E-38</v>
      </c>
      <c r="BZ209" s="69">
        <f t="shared" si="191"/>
        <v>1.5568740749687303E-38</v>
      </c>
      <c r="CA209" s="69">
        <f t="shared" si="192"/>
        <v>3.3851046803315029E-38</v>
      </c>
      <c r="CB209" s="69">
        <f t="shared" si="193"/>
        <v>5.1362106932586456E-39</v>
      </c>
      <c r="CC209" s="69">
        <f t="shared" si="194"/>
        <v>0</v>
      </c>
      <c r="CD209" s="69">
        <f t="shared" si="195"/>
        <v>0</v>
      </c>
      <c r="CE209" s="69">
        <f t="shared" si="196"/>
        <v>1</v>
      </c>
    </row>
    <row r="210" spans="2:83" s="7" customFormat="1" ht="15.75" customHeight="1">
      <c r="B210" s="172">
        <v>183</v>
      </c>
      <c r="C210" s="173"/>
      <c r="D210" s="63">
        <f t="shared" si="197"/>
        <v>2.5452869525741363E-34</v>
      </c>
      <c r="E210" s="64">
        <f t="shared" si="198"/>
        <v>2.6715207814647999E-35</v>
      </c>
      <c r="F210" s="64">
        <f t="shared" si="199"/>
        <v>7.7213390310569128E-36</v>
      </c>
      <c r="G210" s="64">
        <f t="shared" si="200"/>
        <v>1.6788474648933245E-35</v>
      </c>
      <c r="H210" s="64">
        <f t="shared" si="201"/>
        <v>2.547310973245835E-36</v>
      </c>
      <c r="I210" s="64">
        <f t="shared" si="202"/>
        <v>0</v>
      </c>
      <c r="J210" s="64">
        <f t="shared" si="203"/>
        <v>0</v>
      </c>
      <c r="K210" s="65">
        <f t="shared" si="204"/>
        <v>999.99999999999977</v>
      </c>
      <c r="L210" s="59">
        <f t="shared" si="188"/>
        <v>999.99999999999977</v>
      </c>
      <c r="M210" s="1"/>
      <c r="N210" s="17">
        <f t="shared" si="212"/>
        <v>2.9718005079228373E-34</v>
      </c>
      <c r="O210" s="27">
        <f t="shared" si="213"/>
        <v>2.5171198278428325E-31</v>
      </c>
      <c r="P210" s="17"/>
      <c r="Q210" s="52">
        <v>183</v>
      </c>
      <c r="R210" s="149">
        <f t="shared" si="205"/>
        <v>0.5</v>
      </c>
      <c r="S210" s="35">
        <f t="shared" si="215"/>
        <v>0.4747474747474747</v>
      </c>
      <c r="T210" s="36">
        <f t="shared" si="216"/>
        <v>2.5252525252525249E-2</v>
      </c>
      <c r="U210" s="36">
        <f t="shared" si="217"/>
        <v>0</v>
      </c>
      <c r="V210" s="36">
        <f t="shared" si="218"/>
        <v>0</v>
      </c>
      <c r="W210" s="36">
        <f t="shared" si="219"/>
        <v>0</v>
      </c>
      <c r="X210" s="36">
        <f t="shared" si="220"/>
        <v>0</v>
      </c>
      <c r="Y210" s="36">
        <f t="shared" si="221"/>
        <v>0</v>
      </c>
      <c r="Z210" s="36">
        <f t="shared" si="214"/>
        <v>0.5</v>
      </c>
      <c r="AA210" s="41">
        <f t="shared" si="222"/>
        <v>0.20202020202020199</v>
      </c>
      <c r="AB210" s="42">
        <f t="shared" si="223"/>
        <v>0.19696969696969702</v>
      </c>
      <c r="AC210" s="36">
        <f t="shared" si="224"/>
        <v>0.10101010101010099</v>
      </c>
      <c r="AD210" s="36">
        <f t="shared" si="225"/>
        <v>0</v>
      </c>
      <c r="AE210" s="36">
        <f t="shared" si="226"/>
        <v>0</v>
      </c>
      <c r="AF210" s="36">
        <f t="shared" si="227"/>
        <v>0</v>
      </c>
      <c r="AG210" s="36">
        <f t="shared" si="228"/>
        <v>0</v>
      </c>
      <c r="AH210" s="36">
        <f t="shared" si="206"/>
        <v>0.5</v>
      </c>
      <c r="AI210" s="41">
        <f t="shared" si="229"/>
        <v>0</v>
      </c>
      <c r="AJ210" s="36">
        <f t="shared" si="230"/>
        <v>0.20202020202020199</v>
      </c>
      <c r="AK210" s="42">
        <f t="shared" si="231"/>
        <v>0.14646464646464652</v>
      </c>
      <c r="AL210" s="36">
        <f t="shared" si="232"/>
        <v>0.10101010101010099</v>
      </c>
      <c r="AM210" s="36">
        <f t="shared" si="233"/>
        <v>5.0505050505050497E-2</v>
      </c>
      <c r="AN210" s="36">
        <f t="shared" si="234"/>
        <v>0</v>
      </c>
      <c r="AO210" s="36">
        <f t="shared" si="235"/>
        <v>0</v>
      </c>
      <c r="AP210" s="36">
        <f t="shared" si="207"/>
        <v>0.5</v>
      </c>
      <c r="AQ210" s="41">
        <f t="shared" si="236"/>
        <v>0</v>
      </c>
      <c r="AR210" s="36">
        <f t="shared" si="237"/>
        <v>0</v>
      </c>
      <c r="AS210" s="36">
        <f t="shared" si="238"/>
        <v>0</v>
      </c>
      <c r="AT210" s="42">
        <f t="shared" si="239"/>
        <v>0.4494949494949495</v>
      </c>
      <c r="AU210" s="36">
        <f t="shared" si="240"/>
        <v>5.0505050505050497E-2</v>
      </c>
      <c r="AV210" s="36">
        <f t="shared" si="241"/>
        <v>0</v>
      </c>
      <c r="AW210" s="36">
        <f t="shared" si="242"/>
        <v>0</v>
      </c>
      <c r="AX210" s="36">
        <f t="shared" si="208"/>
        <v>0.5</v>
      </c>
      <c r="AY210" s="41">
        <f t="shared" si="243"/>
        <v>0</v>
      </c>
      <c r="AZ210" s="36">
        <f t="shared" si="244"/>
        <v>0</v>
      </c>
      <c r="BA210" s="36">
        <f t="shared" si="245"/>
        <v>0</v>
      </c>
      <c r="BB210" s="36">
        <f t="shared" si="246"/>
        <v>0</v>
      </c>
      <c r="BC210" s="42">
        <f t="shared" si="247"/>
        <v>1.0000000000000009E-2</v>
      </c>
      <c r="BD210" s="87">
        <f t="shared" si="248"/>
        <v>0</v>
      </c>
      <c r="BE210" s="36">
        <f t="shared" si="249"/>
        <v>0</v>
      </c>
      <c r="BF210" s="43">
        <f t="shared" si="209"/>
        <v>0.99</v>
      </c>
      <c r="BG210" s="41">
        <f t="shared" si="250"/>
        <v>0</v>
      </c>
      <c r="BH210" s="36">
        <f t="shared" si="251"/>
        <v>0</v>
      </c>
      <c r="BI210" s="36">
        <f t="shared" si="252"/>
        <v>0</v>
      </c>
      <c r="BJ210" s="36">
        <f t="shared" si="253"/>
        <v>0</v>
      </c>
      <c r="BK210" s="36">
        <f t="shared" si="254"/>
        <v>0</v>
      </c>
      <c r="BL210" s="42">
        <f t="shared" si="255"/>
        <v>0.51</v>
      </c>
      <c r="BM210" s="36">
        <f t="shared" si="256"/>
        <v>0</v>
      </c>
      <c r="BN210" s="43">
        <f t="shared" si="210"/>
        <v>0.49</v>
      </c>
      <c r="BO210" s="41">
        <f t="shared" si="257"/>
        <v>0</v>
      </c>
      <c r="BP210" s="36">
        <f t="shared" si="258"/>
        <v>0</v>
      </c>
      <c r="BQ210" s="36">
        <f t="shared" si="259"/>
        <v>0</v>
      </c>
      <c r="BR210" s="36">
        <f t="shared" si="260"/>
        <v>0</v>
      </c>
      <c r="BS210" s="36">
        <f t="shared" si="261"/>
        <v>0</v>
      </c>
      <c r="BT210" s="36">
        <f t="shared" si="262"/>
        <v>0</v>
      </c>
      <c r="BU210" s="42">
        <f t="shared" si="263"/>
        <v>0.51</v>
      </c>
      <c r="BV210" s="43">
        <f t="shared" si="211"/>
        <v>0.49</v>
      </c>
      <c r="BX210" s="69">
        <f t="shared" si="189"/>
        <v>2.5452869525741367E-37</v>
      </c>
      <c r="BY210" s="69">
        <f t="shared" si="190"/>
        <v>2.6715207814648006E-38</v>
      </c>
      <c r="BZ210" s="69">
        <f t="shared" si="191"/>
        <v>7.7213390310569142E-39</v>
      </c>
      <c r="CA210" s="69">
        <f t="shared" si="192"/>
        <v>1.678847464893325E-38</v>
      </c>
      <c r="CB210" s="69">
        <f t="shared" si="193"/>
        <v>2.5473109732458356E-39</v>
      </c>
      <c r="CC210" s="69">
        <f t="shared" si="194"/>
        <v>0</v>
      </c>
      <c r="CD210" s="69">
        <f t="shared" si="195"/>
        <v>0</v>
      </c>
      <c r="CE210" s="69">
        <f t="shared" si="196"/>
        <v>1</v>
      </c>
    </row>
    <row r="211" spans="2:83" s="7" customFormat="1" ht="15.75" customHeight="1">
      <c r="B211" s="172">
        <v>184</v>
      </c>
      <c r="C211" s="173">
        <v>2</v>
      </c>
      <c r="D211" s="63">
        <f t="shared" si="197"/>
        <v>1.2623386700395351E-34</v>
      </c>
      <c r="E211" s="64">
        <f t="shared" si="198"/>
        <v>1.3249445163134427E-35</v>
      </c>
      <c r="F211" s="64">
        <f t="shared" si="199"/>
        <v>3.8294090312808606E-36</v>
      </c>
      <c r="G211" s="64">
        <f t="shared" si="200"/>
        <v>8.3262677998797826E-36</v>
      </c>
      <c r="H211" s="64">
        <f t="shared" si="201"/>
        <v>1.2633424875097391E-36</v>
      </c>
      <c r="I211" s="64">
        <f t="shared" si="202"/>
        <v>0</v>
      </c>
      <c r="J211" s="64">
        <f t="shared" si="203"/>
        <v>0</v>
      </c>
      <c r="K211" s="65">
        <f t="shared" si="204"/>
        <v>999.99999999999977</v>
      </c>
      <c r="L211" s="59">
        <f t="shared" si="188"/>
        <v>999.99999999999977</v>
      </c>
      <c r="M211" s="1"/>
      <c r="N211" s="17">
        <f t="shared" si="212"/>
        <v>1.4738686721567743E-34</v>
      </c>
      <c r="O211" s="27">
        <f t="shared" si="213"/>
        <v>1.2483691457876907E-31</v>
      </c>
      <c r="P211" s="17"/>
      <c r="Q211" s="52">
        <v>184</v>
      </c>
      <c r="R211" s="149">
        <f t="shared" si="205"/>
        <v>0.5</v>
      </c>
      <c r="S211" s="35">
        <f t="shared" si="215"/>
        <v>0.4747474747474747</v>
      </c>
      <c r="T211" s="36">
        <f t="shared" si="216"/>
        <v>2.5252525252525249E-2</v>
      </c>
      <c r="U211" s="36">
        <f t="shared" si="217"/>
        <v>0</v>
      </c>
      <c r="V211" s="36">
        <f t="shared" si="218"/>
        <v>0</v>
      </c>
      <c r="W211" s="36">
        <f t="shared" si="219"/>
        <v>0</v>
      </c>
      <c r="X211" s="36">
        <f t="shared" si="220"/>
        <v>0</v>
      </c>
      <c r="Y211" s="36">
        <f t="shared" si="221"/>
        <v>0</v>
      </c>
      <c r="Z211" s="36">
        <f t="shared" si="214"/>
        <v>0.5</v>
      </c>
      <c r="AA211" s="41">
        <f t="shared" si="222"/>
        <v>0.20202020202020199</v>
      </c>
      <c r="AB211" s="42">
        <f t="shared" si="223"/>
        <v>0.19696969696969702</v>
      </c>
      <c r="AC211" s="36">
        <f t="shared" si="224"/>
        <v>0.10101010101010099</v>
      </c>
      <c r="AD211" s="36">
        <f t="shared" si="225"/>
        <v>0</v>
      </c>
      <c r="AE211" s="36">
        <f t="shared" si="226"/>
        <v>0</v>
      </c>
      <c r="AF211" s="36">
        <f t="shared" si="227"/>
        <v>0</v>
      </c>
      <c r="AG211" s="36">
        <f t="shared" si="228"/>
        <v>0</v>
      </c>
      <c r="AH211" s="36">
        <f t="shared" si="206"/>
        <v>0.5</v>
      </c>
      <c r="AI211" s="41">
        <f t="shared" si="229"/>
        <v>0</v>
      </c>
      <c r="AJ211" s="36">
        <f t="shared" si="230"/>
        <v>0.20202020202020199</v>
      </c>
      <c r="AK211" s="42">
        <f t="shared" si="231"/>
        <v>0.14646464646464652</v>
      </c>
      <c r="AL211" s="36">
        <f t="shared" si="232"/>
        <v>0.10101010101010099</v>
      </c>
      <c r="AM211" s="36">
        <f t="shared" si="233"/>
        <v>5.0505050505050497E-2</v>
      </c>
      <c r="AN211" s="36">
        <f t="shared" si="234"/>
        <v>0</v>
      </c>
      <c r="AO211" s="36">
        <f t="shared" si="235"/>
        <v>0</v>
      </c>
      <c r="AP211" s="36">
        <f t="shared" si="207"/>
        <v>0.5</v>
      </c>
      <c r="AQ211" s="41">
        <f t="shared" si="236"/>
        <v>0</v>
      </c>
      <c r="AR211" s="36">
        <f t="shared" si="237"/>
        <v>0</v>
      </c>
      <c r="AS211" s="36">
        <f t="shared" si="238"/>
        <v>0</v>
      </c>
      <c r="AT211" s="42">
        <f t="shared" si="239"/>
        <v>0.4494949494949495</v>
      </c>
      <c r="AU211" s="36">
        <f t="shared" si="240"/>
        <v>5.0505050505050497E-2</v>
      </c>
      <c r="AV211" s="36">
        <f t="shared" si="241"/>
        <v>0</v>
      </c>
      <c r="AW211" s="36">
        <f t="shared" si="242"/>
        <v>0</v>
      </c>
      <c r="AX211" s="36">
        <f t="shared" si="208"/>
        <v>0.5</v>
      </c>
      <c r="AY211" s="41">
        <f t="shared" si="243"/>
        <v>0</v>
      </c>
      <c r="AZ211" s="36">
        <f t="shared" si="244"/>
        <v>0</v>
      </c>
      <c r="BA211" s="36">
        <f t="shared" si="245"/>
        <v>0</v>
      </c>
      <c r="BB211" s="36">
        <f t="shared" si="246"/>
        <v>0</v>
      </c>
      <c r="BC211" s="42">
        <f t="shared" si="247"/>
        <v>1.0000000000000009E-2</v>
      </c>
      <c r="BD211" s="87">
        <f t="shared" si="248"/>
        <v>0</v>
      </c>
      <c r="BE211" s="36">
        <f t="shared" si="249"/>
        <v>0</v>
      </c>
      <c r="BF211" s="43">
        <f t="shared" si="209"/>
        <v>0.99</v>
      </c>
      <c r="BG211" s="41">
        <f t="shared" si="250"/>
        <v>0</v>
      </c>
      <c r="BH211" s="36">
        <f t="shared" si="251"/>
        <v>0</v>
      </c>
      <c r="BI211" s="36">
        <f t="shared" si="252"/>
        <v>0</v>
      </c>
      <c r="BJ211" s="36">
        <f t="shared" si="253"/>
        <v>0</v>
      </c>
      <c r="BK211" s="36">
        <f t="shared" si="254"/>
        <v>0</v>
      </c>
      <c r="BL211" s="42">
        <f t="shared" si="255"/>
        <v>0.51</v>
      </c>
      <c r="BM211" s="36">
        <f t="shared" si="256"/>
        <v>0</v>
      </c>
      <c r="BN211" s="43">
        <f t="shared" si="210"/>
        <v>0.49</v>
      </c>
      <c r="BO211" s="41">
        <f t="shared" si="257"/>
        <v>0</v>
      </c>
      <c r="BP211" s="36">
        <f t="shared" si="258"/>
        <v>0</v>
      </c>
      <c r="BQ211" s="36">
        <f t="shared" si="259"/>
        <v>0</v>
      </c>
      <c r="BR211" s="36">
        <f t="shared" si="260"/>
        <v>0</v>
      </c>
      <c r="BS211" s="36">
        <f t="shared" si="261"/>
        <v>0</v>
      </c>
      <c r="BT211" s="36">
        <f t="shared" si="262"/>
        <v>0</v>
      </c>
      <c r="BU211" s="42">
        <f t="shared" si="263"/>
        <v>0.51</v>
      </c>
      <c r="BV211" s="43">
        <f t="shared" si="211"/>
        <v>0.49</v>
      </c>
      <c r="BX211" s="69">
        <f t="shared" si="189"/>
        <v>1.2623386700395355E-37</v>
      </c>
      <c r="BY211" s="69">
        <f t="shared" si="190"/>
        <v>1.3249445163134429E-38</v>
      </c>
      <c r="BZ211" s="69">
        <f t="shared" si="191"/>
        <v>3.8294090312808613E-39</v>
      </c>
      <c r="CA211" s="69">
        <f t="shared" si="192"/>
        <v>8.326267799879784E-39</v>
      </c>
      <c r="CB211" s="69">
        <f t="shared" si="193"/>
        <v>1.2633424875097394E-39</v>
      </c>
      <c r="CC211" s="69">
        <f t="shared" si="194"/>
        <v>0</v>
      </c>
      <c r="CD211" s="69">
        <f t="shared" si="195"/>
        <v>0</v>
      </c>
      <c r="CE211" s="69">
        <f t="shared" si="196"/>
        <v>1</v>
      </c>
    </row>
    <row r="212" spans="2:83" s="7" customFormat="1" ht="15.75" customHeight="1">
      <c r="B212" s="172">
        <v>185</v>
      </c>
      <c r="C212" s="173"/>
      <c r="D212" s="63">
        <f t="shared" si="197"/>
        <v>6.2605865176247504E-35</v>
      </c>
      <c r="E212" s="64">
        <f t="shared" si="198"/>
        <v>6.571081099157801E-36</v>
      </c>
      <c r="F212" s="64">
        <f t="shared" si="199"/>
        <v>1.8992008341910783E-36</v>
      </c>
      <c r="G212" s="64">
        <f t="shared" si="200"/>
        <v>4.12942431724706E-36</v>
      </c>
      <c r="H212" s="64">
        <f t="shared" si="201"/>
        <v>6.2655649715593785E-37</v>
      </c>
      <c r="I212" s="64">
        <f t="shared" si="202"/>
        <v>0</v>
      </c>
      <c r="J212" s="64">
        <f t="shared" si="203"/>
        <v>0</v>
      </c>
      <c r="K212" s="65">
        <f t="shared" si="204"/>
        <v>999.99999999999977</v>
      </c>
      <c r="L212" s="59">
        <f t="shared" si="188"/>
        <v>999.99999999999977</v>
      </c>
      <c r="M212" s="1"/>
      <c r="N212" s="17">
        <f t="shared" si="212"/>
        <v>7.3096725603217511E-35</v>
      </c>
      <c r="O212" s="27">
        <f t="shared" si="213"/>
        <v>6.1913044694191395E-32</v>
      </c>
      <c r="P212" s="17"/>
      <c r="Q212" s="52">
        <v>185</v>
      </c>
      <c r="R212" s="149">
        <f t="shared" si="205"/>
        <v>0.5</v>
      </c>
      <c r="S212" s="35">
        <f t="shared" si="215"/>
        <v>0.4747474747474747</v>
      </c>
      <c r="T212" s="36">
        <f t="shared" si="216"/>
        <v>2.5252525252525249E-2</v>
      </c>
      <c r="U212" s="36">
        <f t="shared" si="217"/>
        <v>0</v>
      </c>
      <c r="V212" s="36">
        <f t="shared" si="218"/>
        <v>0</v>
      </c>
      <c r="W212" s="36">
        <f t="shared" si="219"/>
        <v>0</v>
      </c>
      <c r="X212" s="36">
        <f t="shared" si="220"/>
        <v>0</v>
      </c>
      <c r="Y212" s="36">
        <f t="shared" si="221"/>
        <v>0</v>
      </c>
      <c r="Z212" s="36">
        <f t="shared" si="214"/>
        <v>0.5</v>
      </c>
      <c r="AA212" s="41">
        <f t="shared" si="222"/>
        <v>0.20202020202020199</v>
      </c>
      <c r="AB212" s="42">
        <f t="shared" si="223"/>
        <v>0.19696969696969702</v>
      </c>
      <c r="AC212" s="36">
        <f t="shared" si="224"/>
        <v>0.10101010101010099</v>
      </c>
      <c r="AD212" s="36">
        <f t="shared" si="225"/>
        <v>0</v>
      </c>
      <c r="AE212" s="36">
        <f t="shared" si="226"/>
        <v>0</v>
      </c>
      <c r="AF212" s="36">
        <f t="shared" si="227"/>
        <v>0</v>
      </c>
      <c r="AG212" s="36">
        <f t="shared" si="228"/>
        <v>0</v>
      </c>
      <c r="AH212" s="36">
        <f t="shared" si="206"/>
        <v>0.5</v>
      </c>
      <c r="AI212" s="41">
        <f t="shared" si="229"/>
        <v>0</v>
      </c>
      <c r="AJ212" s="36">
        <f t="shared" si="230"/>
        <v>0.20202020202020199</v>
      </c>
      <c r="AK212" s="42">
        <f t="shared" si="231"/>
        <v>0.14646464646464652</v>
      </c>
      <c r="AL212" s="36">
        <f t="shared" si="232"/>
        <v>0.10101010101010099</v>
      </c>
      <c r="AM212" s="36">
        <f t="shared" si="233"/>
        <v>5.0505050505050497E-2</v>
      </c>
      <c r="AN212" s="36">
        <f t="shared" si="234"/>
        <v>0</v>
      </c>
      <c r="AO212" s="36">
        <f t="shared" si="235"/>
        <v>0</v>
      </c>
      <c r="AP212" s="36">
        <f t="shared" si="207"/>
        <v>0.5</v>
      </c>
      <c r="AQ212" s="41">
        <f t="shared" si="236"/>
        <v>0</v>
      </c>
      <c r="AR212" s="36">
        <f t="shared" si="237"/>
        <v>0</v>
      </c>
      <c r="AS212" s="36">
        <f t="shared" si="238"/>
        <v>0</v>
      </c>
      <c r="AT212" s="42">
        <f t="shared" si="239"/>
        <v>0.4494949494949495</v>
      </c>
      <c r="AU212" s="36">
        <f t="shared" si="240"/>
        <v>5.0505050505050497E-2</v>
      </c>
      <c r="AV212" s="36">
        <f t="shared" si="241"/>
        <v>0</v>
      </c>
      <c r="AW212" s="36">
        <f t="shared" si="242"/>
        <v>0</v>
      </c>
      <c r="AX212" s="36">
        <f t="shared" si="208"/>
        <v>0.5</v>
      </c>
      <c r="AY212" s="41">
        <f t="shared" si="243"/>
        <v>0</v>
      </c>
      <c r="AZ212" s="36">
        <f t="shared" si="244"/>
        <v>0</v>
      </c>
      <c r="BA212" s="36">
        <f t="shared" si="245"/>
        <v>0</v>
      </c>
      <c r="BB212" s="36">
        <f t="shared" si="246"/>
        <v>0</v>
      </c>
      <c r="BC212" s="42">
        <f t="shared" si="247"/>
        <v>1.0000000000000009E-2</v>
      </c>
      <c r="BD212" s="87">
        <f t="shared" si="248"/>
        <v>0</v>
      </c>
      <c r="BE212" s="36">
        <f t="shared" si="249"/>
        <v>0</v>
      </c>
      <c r="BF212" s="43">
        <f t="shared" si="209"/>
        <v>0.99</v>
      </c>
      <c r="BG212" s="41">
        <f t="shared" si="250"/>
        <v>0</v>
      </c>
      <c r="BH212" s="36">
        <f t="shared" si="251"/>
        <v>0</v>
      </c>
      <c r="BI212" s="36">
        <f t="shared" si="252"/>
        <v>0</v>
      </c>
      <c r="BJ212" s="36">
        <f t="shared" si="253"/>
        <v>0</v>
      </c>
      <c r="BK212" s="36">
        <f t="shared" si="254"/>
        <v>0</v>
      </c>
      <c r="BL212" s="42">
        <f t="shared" si="255"/>
        <v>0.51</v>
      </c>
      <c r="BM212" s="36">
        <f t="shared" si="256"/>
        <v>0</v>
      </c>
      <c r="BN212" s="43">
        <f t="shared" si="210"/>
        <v>0.49</v>
      </c>
      <c r="BO212" s="41">
        <f t="shared" si="257"/>
        <v>0</v>
      </c>
      <c r="BP212" s="36">
        <f t="shared" si="258"/>
        <v>0</v>
      </c>
      <c r="BQ212" s="36">
        <f t="shared" si="259"/>
        <v>0</v>
      </c>
      <c r="BR212" s="36">
        <f t="shared" si="260"/>
        <v>0</v>
      </c>
      <c r="BS212" s="36">
        <f t="shared" si="261"/>
        <v>0</v>
      </c>
      <c r="BT212" s="36">
        <f t="shared" si="262"/>
        <v>0</v>
      </c>
      <c r="BU212" s="42">
        <f t="shared" si="263"/>
        <v>0.51</v>
      </c>
      <c r="BV212" s="43">
        <f t="shared" si="211"/>
        <v>0.49</v>
      </c>
      <c r="BX212" s="69">
        <f t="shared" si="189"/>
        <v>6.2605865176247515E-38</v>
      </c>
      <c r="BY212" s="69">
        <f t="shared" si="190"/>
        <v>6.5710810991578025E-39</v>
      </c>
      <c r="BZ212" s="69">
        <f t="shared" si="191"/>
        <v>1.8992008341910787E-39</v>
      </c>
      <c r="CA212" s="69">
        <f t="shared" si="192"/>
        <v>4.1294243172470606E-39</v>
      </c>
      <c r="CB212" s="69">
        <f t="shared" si="193"/>
        <v>6.2655649715593803E-40</v>
      </c>
      <c r="CC212" s="69">
        <f t="shared" si="194"/>
        <v>0</v>
      </c>
      <c r="CD212" s="69">
        <f t="shared" si="195"/>
        <v>0</v>
      </c>
      <c r="CE212" s="69">
        <f t="shared" si="196"/>
        <v>1</v>
      </c>
    </row>
    <row r="213" spans="2:83" s="7" customFormat="1" ht="15.75" customHeight="1">
      <c r="B213" s="172">
        <v>186</v>
      </c>
      <c r="C213" s="173">
        <v>2</v>
      </c>
      <c r="D213" s="63">
        <f t="shared" si="197"/>
        <v>3.1049467527947357E-35</v>
      </c>
      <c r="E213" s="64">
        <f t="shared" si="198"/>
        <v>3.2589369803840145E-36</v>
      </c>
      <c r="F213" s="64">
        <f t="shared" si="199"/>
        <v>9.4191134431665308E-37</v>
      </c>
      <c r="G213" s="64">
        <f t="shared" si="200"/>
        <v>2.0479938430242923E-36</v>
      </c>
      <c r="H213" s="64">
        <f t="shared" si="201"/>
        <v>3.1074158272096025E-37</v>
      </c>
      <c r="I213" s="64">
        <f t="shared" si="202"/>
        <v>0</v>
      </c>
      <c r="J213" s="64">
        <f t="shared" si="203"/>
        <v>0</v>
      </c>
      <c r="K213" s="65">
        <f t="shared" si="204"/>
        <v>999.99999999999977</v>
      </c>
      <c r="L213" s="59">
        <f t="shared" si="188"/>
        <v>999.99999999999977</v>
      </c>
      <c r="M213" s="1"/>
      <c r="N213" s="17">
        <f t="shared" si="212"/>
        <v>3.6252424621133298E-35</v>
      </c>
      <c r="O213" s="27">
        <f t="shared" si="213"/>
        <v>3.0705862251850878E-32</v>
      </c>
      <c r="P213" s="17"/>
      <c r="Q213" s="52">
        <v>186</v>
      </c>
      <c r="R213" s="149">
        <f t="shared" si="205"/>
        <v>0.5</v>
      </c>
      <c r="S213" s="35">
        <f t="shared" si="215"/>
        <v>0.4747474747474747</v>
      </c>
      <c r="T213" s="36">
        <f t="shared" si="216"/>
        <v>2.5252525252525249E-2</v>
      </c>
      <c r="U213" s="36">
        <f t="shared" si="217"/>
        <v>0</v>
      </c>
      <c r="V213" s="36">
        <f t="shared" si="218"/>
        <v>0</v>
      </c>
      <c r="W213" s="36">
        <f t="shared" si="219"/>
        <v>0</v>
      </c>
      <c r="X213" s="36">
        <f t="shared" si="220"/>
        <v>0</v>
      </c>
      <c r="Y213" s="36">
        <f t="shared" si="221"/>
        <v>0</v>
      </c>
      <c r="Z213" s="36">
        <f t="shared" si="214"/>
        <v>0.5</v>
      </c>
      <c r="AA213" s="41">
        <f t="shared" si="222"/>
        <v>0.20202020202020199</v>
      </c>
      <c r="AB213" s="42">
        <f t="shared" si="223"/>
        <v>0.19696969696969702</v>
      </c>
      <c r="AC213" s="36">
        <f t="shared" si="224"/>
        <v>0.10101010101010099</v>
      </c>
      <c r="AD213" s="36">
        <f t="shared" si="225"/>
        <v>0</v>
      </c>
      <c r="AE213" s="36">
        <f t="shared" si="226"/>
        <v>0</v>
      </c>
      <c r="AF213" s="36">
        <f t="shared" si="227"/>
        <v>0</v>
      </c>
      <c r="AG213" s="36">
        <f t="shared" si="228"/>
        <v>0</v>
      </c>
      <c r="AH213" s="36">
        <f t="shared" si="206"/>
        <v>0.5</v>
      </c>
      <c r="AI213" s="41">
        <f t="shared" si="229"/>
        <v>0</v>
      </c>
      <c r="AJ213" s="36">
        <f t="shared" si="230"/>
        <v>0.20202020202020199</v>
      </c>
      <c r="AK213" s="42">
        <f t="shared" si="231"/>
        <v>0.14646464646464652</v>
      </c>
      <c r="AL213" s="36">
        <f t="shared" si="232"/>
        <v>0.10101010101010099</v>
      </c>
      <c r="AM213" s="36">
        <f t="shared" si="233"/>
        <v>5.0505050505050497E-2</v>
      </c>
      <c r="AN213" s="36">
        <f t="shared" si="234"/>
        <v>0</v>
      </c>
      <c r="AO213" s="36">
        <f t="shared" si="235"/>
        <v>0</v>
      </c>
      <c r="AP213" s="36">
        <f t="shared" si="207"/>
        <v>0.5</v>
      </c>
      <c r="AQ213" s="41">
        <f t="shared" si="236"/>
        <v>0</v>
      </c>
      <c r="AR213" s="36">
        <f t="shared" si="237"/>
        <v>0</v>
      </c>
      <c r="AS213" s="36">
        <f t="shared" si="238"/>
        <v>0</v>
      </c>
      <c r="AT213" s="42">
        <f t="shared" si="239"/>
        <v>0.4494949494949495</v>
      </c>
      <c r="AU213" s="36">
        <f t="shared" si="240"/>
        <v>5.0505050505050497E-2</v>
      </c>
      <c r="AV213" s="36">
        <f t="shared" si="241"/>
        <v>0</v>
      </c>
      <c r="AW213" s="36">
        <f t="shared" si="242"/>
        <v>0</v>
      </c>
      <c r="AX213" s="36">
        <f t="shared" si="208"/>
        <v>0.5</v>
      </c>
      <c r="AY213" s="41">
        <f t="shared" si="243"/>
        <v>0</v>
      </c>
      <c r="AZ213" s="36">
        <f t="shared" si="244"/>
        <v>0</v>
      </c>
      <c r="BA213" s="36">
        <f t="shared" si="245"/>
        <v>0</v>
      </c>
      <c r="BB213" s="36">
        <f t="shared" si="246"/>
        <v>0</v>
      </c>
      <c r="BC213" s="42">
        <f t="shared" si="247"/>
        <v>1.0000000000000009E-2</v>
      </c>
      <c r="BD213" s="87">
        <f t="shared" si="248"/>
        <v>0</v>
      </c>
      <c r="BE213" s="36">
        <f t="shared" si="249"/>
        <v>0</v>
      </c>
      <c r="BF213" s="43">
        <f t="shared" si="209"/>
        <v>0.99</v>
      </c>
      <c r="BG213" s="41">
        <f t="shared" si="250"/>
        <v>0</v>
      </c>
      <c r="BH213" s="36">
        <f t="shared" si="251"/>
        <v>0</v>
      </c>
      <c r="BI213" s="36">
        <f t="shared" si="252"/>
        <v>0</v>
      </c>
      <c r="BJ213" s="36">
        <f t="shared" si="253"/>
        <v>0</v>
      </c>
      <c r="BK213" s="36">
        <f t="shared" si="254"/>
        <v>0</v>
      </c>
      <c r="BL213" s="42">
        <f t="shared" si="255"/>
        <v>0.51</v>
      </c>
      <c r="BM213" s="36">
        <f t="shared" si="256"/>
        <v>0</v>
      </c>
      <c r="BN213" s="43">
        <f t="shared" si="210"/>
        <v>0.49</v>
      </c>
      <c r="BO213" s="41">
        <f t="shared" si="257"/>
        <v>0</v>
      </c>
      <c r="BP213" s="36">
        <f t="shared" si="258"/>
        <v>0</v>
      </c>
      <c r="BQ213" s="36">
        <f t="shared" si="259"/>
        <v>0</v>
      </c>
      <c r="BR213" s="36">
        <f t="shared" si="260"/>
        <v>0</v>
      </c>
      <c r="BS213" s="36">
        <f t="shared" si="261"/>
        <v>0</v>
      </c>
      <c r="BT213" s="36">
        <f t="shared" si="262"/>
        <v>0</v>
      </c>
      <c r="BU213" s="42">
        <f t="shared" si="263"/>
        <v>0.51</v>
      </c>
      <c r="BV213" s="43">
        <f t="shared" si="211"/>
        <v>0.49</v>
      </c>
      <c r="BX213" s="69">
        <f t="shared" si="189"/>
        <v>3.1049467527947366E-38</v>
      </c>
      <c r="BY213" s="69">
        <f t="shared" si="190"/>
        <v>3.2589369803840152E-39</v>
      </c>
      <c r="BZ213" s="69">
        <f t="shared" si="191"/>
        <v>9.4191134431665326E-40</v>
      </c>
      <c r="CA213" s="69">
        <f t="shared" si="192"/>
        <v>2.0479938430242929E-39</v>
      </c>
      <c r="CB213" s="69">
        <f t="shared" si="193"/>
        <v>3.1074158272096033E-40</v>
      </c>
      <c r="CC213" s="69">
        <f t="shared" si="194"/>
        <v>0</v>
      </c>
      <c r="CD213" s="69">
        <f t="shared" si="195"/>
        <v>0</v>
      </c>
      <c r="CE213" s="69">
        <f t="shared" si="196"/>
        <v>1</v>
      </c>
    </row>
    <row r="214" spans="2:83" s="7" customFormat="1" ht="15.75" customHeight="1">
      <c r="B214" s="172">
        <v>187</v>
      </c>
      <c r="C214" s="173"/>
      <c r="D214" s="63">
        <f t="shared" si="197"/>
        <v>1.5399027408295009E-35</v>
      </c>
      <c r="E214" s="64">
        <f t="shared" si="198"/>
        <v>1.6162744123605026E-36</v>
      </c>
      <c r="F214" s="64">
        <f t="shared" si="199"/>
        <v>4.6714226562052142E-37</v>
      </c>
      <c r="G214" s="64">
        <f t="shared" si="200"/>
        <v>1.015705449068157E-36</v>
      </c>
      <c r="H214" s="64">
        <f t="shared" si="201"/>
        <v>1.5411272831917654E-37</v>
      </c>
      <c r="I214" s="64">
        <f t="shared" si="202"/>
        <v>0</v>
      </c>
      <c r="J214" s="64">
        <f t="shared" si="203"/>
        <v>0</v>
      </c>
      <c r="K214" s="65">
        <f t="shared" si="204"/>
        <v>999.99999999999977</v>
      </c>
      <c r="L214" s="59">
        <f t="shared" si="188"/>
        <v>999.99999999999977</v>
      </c>
      <c r="M214" s="1"/>
      <c r="N214" s="17">
        <f t="shared" si="212"/>
        <v>1.7979441350602007E-35</v>
      </c>
      <c r="O214" s="27">
        <f t="shared" si="213"/>
        <v>1.5228615895391582E-32</v>
      </c>
      <c r="P214" s="17"/>
      <c r="Q214" s="52">
        <v>187</v>
      </c>
      <c r="R214" s="149">
        <f t="shared" si="205"/>
        <v>0.5</v>
      </c>
      <c r="S214" s="35">
        <f t="shared" si="215"/>
        <v>0.4747474747474747</v>
      </c>
      <c r="T214" s="36">
        <f t="shared" si="216"/>
        <v>2.5252525252525249E-2</v>
      </c>
      <c r="U214" s="36">
        <f t="shared" si="217"/>
        <v>0</v>
      </c>
      <c r="V214" s="36">
        <f t="shared" si="218"/>
        <v>0</v>
      </c>
      <c r="W214" s="36">
        <f t="shared" si="219"/>
        <v>0</v>
      </c>
      <c r="X214" s="36">
        <f t="shared" si="220"/>
        <v>0</v>
      </c>
      <c r="Y214" s="36">
        <f t="shared" si="221"/>
        <v>0</v>
      </c>
      <c r="Z214" s="36">
        <f t="shared" si="214"/>
        <v>0.5</v>
      </c>
      <c r="AA214" s="41">
        <f t="shared" si="222"/>
        <v>0.20202020202020199</v>
      </c>
      <c r="AB214" s="42">
        <f t="shared" si="223"/>
        <v>0.19696969696969702</v>
      </c>
      <c r="AC214" s="36">
        <f t="shared" si="224"/>
        <v>0.10101010101010099</v>
      </c>
      <c r="AD214" s="36">
        <f t="shared" si="225"/>
        <v>0</v>
      </c>
      <c r="AE214" s="36">
        <f t="shared" si="226"/>
        <v>0</v>
      </c>
      <c r="AF214" s="36">
        <f t="shared" si="227"/>
        <v>0</v>
      </c>
      <c r="AG214" s="36">
        <f t="shared" si="228"/>
        <v>0</v>
      </c>
      <c r="AH214" s="36">
        <f t="shared" si="206"/>
        <v>0.5</v>
      </c>
      <c r="AI214" s="41">
        <f t="shared" si="229"/>
        <v>0</v>
      </c>
      <c r="AJ214" s="36">
        <f t="shared" si="230"/>
        <v>0.20202020202020199</v>
      </c>
      <c r="AK214" s="42">
        <f t="shared" si="231"/>
        <v>0.14646464646464652</v>
      </c>
      <c r="AL214" s="36">
        <f t="shared" si="232"/>
        <v>0.10101010101010099</v>
      </c>
      <c r="AM214" s="36">
        <f t="shared" si="233"/>
        <v>5.0505050505050497E-2</v>
      </c>
      <c r="AN214" s="36">
        <f t="shared" si="234"/>
        <v>0</v>
      </c>
      <c r="AO214" s="36">
        <f t="shared" si="235"/>
        <v>0</v>
      </c>
      <c r="AP214" s="36">
        <f t="shared" si="207"/>
        <v>0.5</v>
      </c>
      <c r="AQ214" s="41">
        <f t="shared" si="236"/>
        <v>0</v>
      </c>
      <c r="AR214" s="36">
        <f t="shared" si="237"/>
        <v>0</v>
      </c>
      <c r="AS214" s="36">
        <f t="shared" si="238"/>
        <v>0</v>
      </c>
      <c r="AT214" s="42">
        <f t="shared" si="239"/>
        <v>0.4494949494949495</v>
      </c>
      <c r="AU214" s="36">
        <f t="shared" si="240"/>
        <v>5.0505050505050497E-2</v>
      </c>
      <c r="AV214" s="36">
        <f t="shared" si="241"/>
        <v>0</v>
      </c>
      <c r="AW214" s="36">
        <f t="shared" si="242"/>
        <v>0</v>
      </c>
      <c r="AX214" s="36">
        <f t="shared" si="208"/>
        <v>0.5</v>
      </c>
      <c r="AY214" s="41">
        <f t="shared" si="243"/>
        <v>0</v>
      </c>
      <c r="AZ214" s="36">
        <f t="shared" si="244"/>
        <v>0</v>
      </c>
      <c r="BA214" s="36">
        <f t="shared" si="245"/>
        <v>0</v>
      </c>
      <c r="BB214" s="36">
        <f t="shared" si="246"/>
        <v>0</v>
      </c>
      <c r="BC214" s="42">
        <f t="shared" si="247"/>
        <v>1.0000000000000009E-2</v>
      </c>
      <c r="BD214" s="87">
        <f t="shared" si="248"/>
        <v>0</v>
      </c>
      <c r="BE214" s="36">
        <f t="shared" si="249"/>
        <v>0</v>
      </c>
      <c r="BF214" s="43">
        <f t="shared" si="209"/>
        <v>0.99</v>
      </c>
      <c r="BG214" s="41">
        <f t="shared" si="250"/>
        <v>0</v>
      </c>
      <c r="BH214" s="36">
        <f t="shared" si="251"/>
        <v>0</v>
      </c>
      <c r="BI214" s="36">
        <f t="shared" si="252"/>
        <v>0</v>
      </c>
      <c r="BJ214" s="36">
        <f t="shared" si="253"/>
        <v>0</v>
      </c>
      <c r="BK214" s="36">
        <f t="shared" si="254"/>
        <v>0</v>
      </c>
      <c r="BL214" s="42">
        <f t="shared" si="255"/>
        <v>0.51</v>
      </c>
      <c r="BM214" s="36">
        <f t="shared" si="256"/>
        <v>0</v>
      </c>
      <c r="BN214" s="43">
        <f t="shared" si="210"/>
        <v>0.49</v>
      </c>
      <c r="BO214" s="41">
        <f t="shared" si="257"/>
        <v>0</v>
      </c>
      <c r="BP214" s="36">
        <f t="shared" si="258"/>
        <v>0</v>
      </c>
      <c r="BQ214" s="36">
        <f t="shared" si="259"/>
        <v>0</v>
      </c>
      <c r="BR214" s="36">
        <f t="shared" si="260"/>
        <v>0</v>
      </c>
      <c r="BS214" s="36">
        <f t="shared" si="261"/>
        <v>0</v>
      </c>
      <c r="BT214" s="36">
        <f t="shared" si="262"/>
        <v>0</v>
      </c>
      <c r="BU214" s="42">
        <f t="shared" si="263"/>
        <v>0.51</v>
      </c>
      <c r="BV214" s="43">
        <f t="shared" si="211"/>
        <v>0.49</v>
      </c>
      <c r="BX214" s="69">
        <f t="shared" si="189"/>
        <v>1.5399027408295013E-38</v>
      </c>
      <c r="BY214" s="69">
        <f t="shared" si="190"/>
        <v>1.6162744123605029E-39</v>
      </c>
      <c r="BZ214" s="69">
        <f t="shared" si="191"/>
        <v>4.6714226562052154E-40</v>
      </c>
      <c r="CA214" s="69">
        <f t="shared" si="192"/>
        <v>1.0157054490681573E-39</v>
      </c>
      <c r="CB214" s="69">
        <f t="shared" si="193"/>
        <v>1.5411272831917657E-40</v>
      </c>
      <c r="CC214" s="69">
        <f t="shared" si="194"/>
        <v>0</v>
      </c>
      <c r="CD214" s="69">
        <f t="shared" si="195"/>
        <v>0</v>
      </c>
      <c r="CE214" s="69">
        <f t="shared" si="196"/>
        <v>1</v>
      </c>
    </row>
    <row r="215" spans="2:83" s="7" customFormat="1" ht="15.75" customHeight="1">
      <c r="B215" s="172">
        <v>188</v>
      </c>
      <c r="C215" s="173">
        <v>2</v>
      </c>
      <c r="D215" s="63">
        <f t="shared" si="197"/>
        <v>7.6371694589603578E-36</v>
      </c>
      <c r="E215" s="64">
        <f t="shared" si="198"/>
        <v>8.0159358458765401E-37</v>
      </c>
      <c r="F215" s="64">
        <f t="shared" si="199"/>
        <v>2.3167986843537965E-37</v>
      </c>
      <c r="G215" s="64">
        <f t="shared" si="200"/>
        <v>5.0374055696705253E-37</v>
      </c>
      <c r="H215" s="64">
        <f t="shared" si="201"/>
        <v>7.6432426004842187E-38</v>
      </c>
      <c r="I215" s="64">
        <f t="shared" si="202"/>
        <v>0</v>
      </c>
      <c r="J215" s="64">
        <f t="shared" si="203"/>
        <v>0</v>
      </c>
      <c r="K215" s="65">
        <f t="shared" si="204"/>
        <v>999.99999999999977</v>
      </c>
      <c r="L215" s="59">
        <f t="shared" si="188"/>
        <v>999.99999999999977</v>
      </c>
      <c r="M215" s="1"/>
      <c r="N215" s="17">
        <f t="shared" si="212"/>
        <v>8.9169294097301643E-36</v>
      </c>
      <c r="O215" s="27">
        <f t="shared" si="213"/>
        <v>7.552653632461559E-33</v>
      </c>
      <c r="P215" s="17"/>
      <c r="Q215" s="52">
        <v>188</v>
      </c>
      <c r="R215" s="149">
        <f t="shared" si="205"/>
        <v>0.5</v>
      </c>
      <c r="S215" s="35">
        <f t="shared" si="215"/>
        <v>0.4747474747474747</v>
      </c>
      <c r="T215" s="36">
        <f t="shared" si="216"/>
        <v>2.5252525252525249E-2</v>
      </c>
      <c r="U215" s="36">
        <f t="shared" si="217"/>
        <v>0</v>
      </c>
      <c r="V215" s="36">
        <f t="shared" si="218"/>
        <v>0</v>
      </c>
      <c r="W215" s="36">
        <f t="shared" si="219"/>
        <v>0</v>
      </c>
      <c r="X215" s="36">
        <f t="shared" si="220"/>
        <v>0</v>
      </c>
      <c r="Y215" s="36">
        <f t="shared" si="221"/>
        <v>0</v>
      </c>
      <c r="Z215" s="36">
        <f t="shared" si="214"/>
        <v>0.5</v>
      </c>
      <c r="AA215" s="41">
        <f t="shared" si="222"/>
        <v>0.20202020202020199</v>
      </c>
      <c r="AB215" s="42">
        <f t="shared" si="223"/>
        <v>0.19696969696969702</v>
      </c>
      <c r="AC215" s="36">
        <f t="shared" si="224"/>
        <v>0.10101010101010099</v>
      </c>
      <c r="AD215" s="36">
        <f t="shared" si="225"/>
        <v>0</v>
      </c>
      <c r="AE215" s="36">
        <f t="shared" si="226"/>
        <v>0</v>
      </c>
      <c r="AF215" s="36">
        <f t="shared" si="227"/>
        <v>0</v>
      </c>
      <c r="AG215" s="36">
        <f t="shared" si="228"/>
        <v>0</v>
      </c>
      <c r="AH215" s="36">
        <f t="shared" si="206"/>
        <v>0.5</v>
      </c>
      <c r="AI215" s="41">
        <f t="shared" si="229"/>
        <v>0</v>
      </c>
      <c r="AJ215" s="36">
        <f t="shared" si="230"/>
        <v>0.20202020202020199</v>
      </c>
      <c r="AK215" s="42">
        <f t="shared" si="231"/>
        <v>0.14646464646464652</v>
      </c>
      <c r="AL215" s="36">
        <f t="shared" si="232"/>
        <v>0.10101010101010099</v>
      </c>
      <c r="AM215" s="36">
        <f t="shared" si="233"/>
        <v>5.0505050505050497E-2</v>
      </c>
      <c r="AN215" s="36">
        <f t="shared" si="234"/>
        <v>0</v>
      </c>
      <c r="AO215" s="36">
        <f t="shared" si="235"/>
        <v>0</v>
      </c>
      <c r="AP215" s="36">
        <f t="shared" si="207"/>
        <v>0.5</v>
      </c>
      <c r="AQ215" s="41">
        <f t="shared" si="236"/>
        <v>0</v>
      </c>
      <c r="AR215" s="36">
        <f t="shared" si="237"/>
        <v>0</v>
      </c>
      <c r="AS215" s="36">
        <f t="shared" si="238"/>
        <v>0</v>
      </c>
      <c r="AT215" s="42">
        <f t="shared" si="239"/>
        <v>0.4494949494949495</v>
      </c>
      <c r="AU215" s="36">
        <f t="shared" si="240"/>
        <v>5.0505050505050497E-2</v>
      </c>
      <c r="AV215" s="36">
        <f t="shared" si="241"/>
        <v>0</v>
      </c>
      <c r="AW215" s="36">
        <f t="shared" si="242"/>
        <v>0</v>
      </c>
      <c r="AX215" s="36">
        <f t="shared" si="208"/>
        <v>0.5</v>
      </c>
      <c r="AY215" s="41">
        <f t="shared" si="243"/>
        <v>0</v>
      </c>
      <c r="AZ215" s="36">
        <f t="shared" si="244"/>
        <v>0</v>
      </c>
      <c r="BA215" s="36">
        <f t="shared" si="245"/>
        <v>0</v>
      </c>
      <c r="BB215" s="36">
        <f t="shared" si="246"/>
        <v>0</v>
      </c>
      <c r="BC215" s="42">
        <f t="shared" si="247"/>
        <v>1.0000000000000009E-2</v>
      </c>
      <c r="BD215" s="87">
        <f t="shared" si="248"/>
        <v>0</v>
      </c>
      <c r="BE215" s="36">
        <f t="shared" si="249"/>
        <v>0</v>
      </c>
      <c r="BF215" s="43">
        <f t="shared" si="209"/>
        <v>0.99</v>
      </c>
      <c r="BG215" s="41">
        <f t="shared" si="250"/>
        <v>0</v>
      </c>
      <c r="BH215" s="36">
        <f t="shared" si="251"/>
        <v>0</v>
      </c>
      <c r="BI215" s="36">
        <f t="shared" si="252"/>
        <v>0</v>
      </c>
      <c r="BJ215" s="36">
        <f t="shared" si="253"/>
        <v>0</v>
      </c>
      <c r="BK215" s="36">
        <f t="shared" si="254"/>
        <v>0</v>
      </c>
      <c r="BL215" s="42">
        <f t="shared" si="255"/>
        <v>0.51</v>
      </c>
      <c r="BM215" s="36">
        <f t="shared" si="256"/>
        <v>0</v>
      </c>
      <c r="BN215" s="43">
        <f t="shared" si="210"/>
        <v>0.49</v>
      </c>
      <c r="BO215" s="41">
        <f t="shared" si="257"/>
        <v>0</v>
      </c>
      <c r="BP215" s="36">
        <f t="shared" si="258"/>
        <v>0</v>
      </c>
      <c r="BQ215" s="36">
        <f t="shared" si="259"/>
        <v>0</v>
      </c>
      <c r="BR215" s="36">
        <f t="shared" si="260"/>
        <v>0</v>
      </c>
      <c r="BS215" s="36">
        <f t="shared" si="261"/>
        <v>0</v>
      </c>
      <c r="BT215" s="36">
        <f t="shared" si="262"/>
        <v>0</v>
      </c>
      <c r="BU215" s="42">
        <f t="shared" si="263"/>
        <v>0.51</v>
      </c>
      <c r="BV215" s="43">
        <f t="shared" si="211"/>
        <v>0.49</v>
      </c>
      <c r="BX215" s="69">
        <f t="shared" si="189"/>
        <v>7.6371694589603596E-39</v>
      </c>
      <c r="BY215" s="69">
        <f t="shared" si="190"/>
        <v>8.015935845876542E-40</v>
      </c>
      <c r="BZ215" s="69">
        <f t="shared" si="191"/>
        <v>2.316798684353797E-40</v>
      </c>
      <c r="CA215" s="69">
        <f t="shared" si="192"/>
        <v>5.0374055696705268E-40</v>
      </c>
      <c r="CB215" s="69">
        <f t="shared" si="193"/>
        <v>7.6432426004842208E-41</v>
      </c>
      <c r="CC215" s="69">
        <f t="shared" si="194"/>
        <v>0</v>
      </c>
      <c r="CD215" s="69">
        <f t="shared" si="195"/>
        <v>0</v>
      </c>
      <c r="CE215" s="69">
        <f t="shared" si="196"/>
        <v>1</v>
      </c>
    </row>
    <row r="216" spans="2:83" s="7" customFormat="1" ht="15.75" customHeight="1">
      <c r="B216" s="172">
        <v>189</v>
      </c>
      <c r="C216" s="173"/>
      <c r="D216" s="63">
        <f t="shared" si="197"/>
        <v>3.787665012756463E-36</v>
      </c>
      <c r="E216" s="64">
        <f t="shared" si="198"/>
        <v>3.9755147389462364E-37</v>
      </c>
      <c r="F216" s="64">
        <f t="shared" si="199"/>
        <v>1.1490195897161157E-37</v>
      </c>
      <c r="G216" s="64">
        <f t="shared" si="200"/>
        <v>2.4983084312512762E-37</v>
      </c>
      <c r="H216" s="64">
        <f t="shared" si="201"/>
        <v>3.7906769987443977E-38</v>
      </c>
      <c r="I216" s="64">
        <f t="shared" si="202"/>
        <v>0</v>
      </c>
      <c r="J216" s="64">
        <f t="shared" si="203"/>
        <v>0</v>
      </c>
      <c r="K216" s="65">
        <f t="shared" si="204"/>
        <v>999.99999999999977</v>
      </c>
      <c r="L216" s="59">
        <f t="shared" si="188"/>
        <v>999.99999999999977</v>
      </c>
      <c r="M216" s="1"/>
      <c r="N216" s="17">
        <f t="shared" si="212"/>
        <v>4.4223637735611721E-36</v>
      </c>
      <c r="O216" s="27">
        <f t="shared" si="213"/>
        <v>3.7457492710048484E-33</v>
      </c>
      <c r="P216" s="17"/>
      <c r="Q216" s="52">
        <v>189</v>
      </c>
      <c r="R216" s="149">
        <f t="shared" si="205"/>
        <v>0.5</v>
      </c>
      <c r="S216" s="35">
        <f t="shared" si="215"/>
        <v>0.4747474747474747</v>
      </c>
      <c r="T216" s="36">
        <f t="shared" si="216"/>
        <v>2.5252525252525249E-2</v>
      </c>
      <c r="U216" s="36">
        <f t="shared" si="217"/>
        <v>0</v>
      </c>
      <c r="V216" s="36">
        <f t="shared" si="218"/>
        <v>0</v>
      </c>
      <c r="W216" s="36">
        <f t="shared" si="219"/>
        <v>0</v>
      </c>
      <c r="X216" s="36">
        <f t="shared" si="220"/>
        <v>0</v>
      </c>
      <c r="Y216" s="36">
        <f t="shared" si="221"/>
        <v>0</v>
      </c>
      <c r="Z216" s="36">
        <f t="shared" si="214"/>
        <v>0.5</v>
      </c>
      <c r="AA216" s="41">
        <f t="shared" si="222"/>
        <v>0.20202020202020199</v>
      </c>
      <c r="AB216" s="42">
        <f t="shared" si="223"/>
        <v>0.19696969696969702</v>
      </c>
      <c r="AC216" s="36">
        <f t="shared" si="224"/>
        <v>0.10101010101010099</v>
      </c>
      <c r="AD216" s="36">
        <f t="shared" si="225"/>
        <v>0</v>
      </c>
      <c r="AE216" s="36">
        <f t="shared" si="226"/>
        <v>0</v>
      </c>
      <c r="AF216" s="36">
        <f t="shared" si="227"/>
        <v>0</v>
      </c>
      <c r="AG216" s="36">
        <f t="shared" si="228"/>
        <v>0</v>
      </c>
      <c r="AH216" s="36">
        <f t="shared" si="206"/>
        <v>0.5</v>
      </c>
      <c r="AI216" s="41">
        <f t="shared" si="229"/>
        <v>0</v>
      </c>
      <c r="AJ216" s="36">
        <f t="shared" si="230"/>
        <v>0.20202020202020199</v>
      </c>
      <c r="AK216" s="42">
        <f t="shared" si="231"/>
        <v>0.14646464646464652</v>
      </c>
      <c r="AL216" s="36">
        <f t="shared" si="232"/>
        <v>0.10101010101010099</v>
      </c>
      <c r="AM216" s="36">
        <f t="shared" si="233"/>
        <v>5.0505050505050497E-2</v>
      </c>
      <c r="AN216" s="36">
        <f t="shared" si="234"/>
        <v>0</v>
      </c>
      <c r="AO216" s="36">
        <f t="shared" si="235"/>
        <v>0</v>
      </c>
      <c r="AP216" s="36">
        <f t="shared" si="207"/>
        <v>0.5</v>
      </c>
      <c r="AQ216" s="41">
        <f t="shared" si="236"/>
        <v>0</v>
      </c>
      <c r="AR216" s="36">
        <f t="shared" si="237"/>
        <v>0</v>
      </c>
      <c r="AS216" s="36">
        <f t="shared" si="238"/>
        <v>0</v>
      </c>
      <c r="AT216" s="42">
        <f t="shared" si="239"/>
        <v>0.4494949494949495</v>
      </c>
      <c r="AU216" s="36">
        <f t="shared" si="240"/>
        <v>5.0505050505050497E-2</v>
      </c>
      <c r="AV216" s="36">
        <f t="shared" si="241"/>
        <v>0</v>
      </c>
      <c r="AW216" s="36">
        <f t="shared" si="242"/>
        <v>0</v>
      </c>
      <c r="AX216" s="36">
        <f t="shared" si="208"/>
        <v>0.5</v>
      </c>
      <c r="AY216" s="41">
        <f t="shared" si="243"/>
        <v>0</v>
      </c>
      <c r="AZ216" s="36">
        <f t="shared" si="244"/>
        <v>0</v>
      </c>
      <c r="BA216" s="36">
        <f t="shared" si="245"/>
        <v>0</v>
      </c>
      <c r="BB216" s="36">
        <f t="shared" si="246"/>
        <v>0</v>
      </c>
      <c r="BC216" s="42">
        <f t="shared" si="247"/>
        <v>1.0000000000000009E-2</v>
      </c>
      <c r="BD216" s="87">
        <f t="shared" si="248"/>
        <v>0</v>
      </c>
      <c r="BE216" s="36">
        <f t="shared" si="249"/>
        <v>0</v>
      </c>
      <c r="BF216" s="43">
        <f t="shared" si="209"/>
        <v>0.99</v>
      </c>
      <c r="BG216" s="41">
        <f t="shared" si="250"/>
        <v>0</v>
      </c>
      <c r="BH216" s="36">
        <f t="shared" si="251"/>
        <v>0</v>
      </c>
      <c r="BI216" s="36">
        <f t="shared" si="252"/>
        <v>0</v>
      </c>
      <c r="BJ216" s="36">
        <f t="shared" si="253"/>
        <v>0</v>
      </c>
      <c r="BK216" s="36">
        <f t="shared" si="254"/>
        <v>0</v>
      </c>
      <c r="BL216" s="42">
        <f t="shared" si="255"/>
        <v>0.51</v>
      </c>
      <c r="BM216" s="36">
        <f t="shared" si="256"/>
        <v>0</v>
      </c>
      <c r="BN216" s="43">
        <f t="shared" si="210"/>
        <v>0.49</v>
      </c>
      <c r="BO216" s="41">
        <f t="shared" si="257"/>
        <v>0</v>
      </c>
      <c r="BP216" s="36">
        <f t="shared" si="258"/>
        <v>0</v>
      </c>
      <c r="BQ216" s="36">
        <f t="shared" si="259"/>
        <v>0</v>
      </c>
      <c r="BR216" s="36">
        <f t="shared" si="260"/>
        <v>0</v>
      </c>
      <c r="BS216" s="36">
        <f t="shared" si="261"/>
        <v>0</v>
      </c>
      <c r="BT216" s="36">
        <f t="shared" si="262"/>
        <v>0</v>
      </c>
      <c r="BU216" s="42">
        <f t="shared" si="263"/>
        <v>0.51</v>
      </c>
      <c r="BV216" s="43">
        <f t="shared" si="211"/>
        <v>0.49</v>
      </c>
      <c r="BX216" s="69">
        <f t="shared" si="189"/>
        <v>3.7876650127564639E-39</v>
      </c>
      <c r="BY216" s="69">
        <f t="shared" si="190"/>
        <v>3.9755147389462369E-40</v>
      </c>
      <c r="BZ216" s="69">
        <f t="shared" si="191"/>
        <v>1.149019589716116E-40</v>
      </c>
      <c r="CA216" s="69">
        <f t="shared" si="192"/>
        <v>2.4983084312512767E-40</v>
      </c>
      <c r="CB216" s="69">
        <f t="shared" si="193"/>
        <v>3.7906769987443985E-41</v>
      </c>
      <c r="CC216" s="69">
        <f t="shared" si="194"/>
        <v>0</v>
      </c>
      <c r="CD216" s="69">
        <f t="shared" si="195"/>
        <v>0</v>
      </c>
      <c r="CE216" s="69">
        <f t="shared" si="196"/>
        <v>1</v>
      </c>
    </row>
    <row r="217" spans="2:83" s="7" customFormat="1" ht="15.75" customHeight="1">
      <c r="B217" s="172">
        <v>190</v>
      </c>
      <c r="C217" s="173">
        <v>2</v>
      </c>
      <c r="D217" s="63">
        <f t="shared" si="197"/>
        <v>1.8784978290651132E-36</v>
      </c>
      <c r="E217" s="64">
        <f t="shared" si="198"/>
        <v>1.9716621668958129E-37</v>
      </c>
      <c r="F217" s="64">
        <f t="shared" si="199"/>
        <v>5.6985789333682874E-38</v>
      </c>
      <c r="G217" s="64">
        <f t="shared" si="200"/>
        <v>1.2390396069479085E-37</v>
      </c>
      <c r="H217" s="64">
        <f t="shared" si="201"/>
        <v>1.8799916290618841E-38</v>
      </c>
      <c r="I217" s="64">
        <f t="shared" si="202"/>
        <v>0</v>
      </c>
      <c r="J217" s="64">
        <f t="shared" si="203"/>
        <v>0</v>
      </c>
      <c r="K217" s="65">
        <f t="shared" si="204"/>
        <v>999.99999999999977</v>
      </c>
      <c r="L217" s="59">
        <f t="shared" si="188"/>
        <v>999.99999999999977</v>
      </c>
      <c r="M217" s="1"/>
      <c r="N217" s="17">
        <f t="shared" si="212"/>
        <v>2.1932775787469319E-36</v>
      </c>
      <c r="O217" s="27">
        <f t="shared" si="213"/>
        <v>1.8577096585206031E-33</v>
      </c>
      <c r="P217" s="17"/>
      <c r="Q217" s="52">
        <v>190</v>
      </c>
      <c r="R217" s="149">
        <f t="shared" si="205"/>
        <v>0.5</v>
      </c>
      <c r="S217" s="35">
        <f t="shared" si="215"/>
        <v>0.4747474747474747</v>
      </c>
      <c r="T217" s="36">
        <f t="shared" si="216"/>
        <v>2.5252525252525249E-2</v>
      </c>
      <c r="U217" s="36">
        <f t="shared" si="217"/>
        <v>0</v>
      </c>
      <c r="V217" s="36">
        <f t="shared" si="218"/>
        <v>0</v>
      </c>
      <c r="W217" s="36">
        <f t="shared" si="219"/>
        <v>0</v>
      </c>
      <c r="X217" s="36">
        <f t="shared" si="220"/>
        <v>0</v>
      </c>
      <c r="Y217" s="36">
        <f t="shared" si="221"/>
        <v>0</v>
      </c>
      <c r="Z217" s="36">
        <f t="shared" si="214"/>
        <v>0.5</v>
      </c>
      <c r="AA217" s="41">
        <f t="shared" si="222"/>
        <v>0.20202020202020199</v>
      </c>
      <c r="AB217" s="42">
        <f t="shared" si="223"/>
        <v>0.19696969696969702</v>
      </c>
      <c r="AC217" s="36">
        <f t="shared" si="224"/>
        <v>0.10101010101010099</v>
      </c>
      <c r="AD217" s="36">
        <f t="shared" si="225"/>
        <v>0</v>
      </c>
      <c r="AE217" s="36">
        <f t="shared" si="226"/>
        <v>0</v>
      </c>
      <c r="AF217" s="36">
        <f t="shared" si="227"/>
        <v>0</v>
      </c>
      <c r="AG217" s="36">
        <f t="shared" si="228"/>
        <v>0</v>
      </c>
      <c r="AH217" s="36">
        <f t="shared" si="206"/>
        <v>0.5</v>
      </c>
      <c r="AI217" s="41">
        <f t="shared" si="229"/>
        <v>0</v>
      </c>
      <c r="AJ217" s="36">
        <f t="shared" si="230"/>
        <v>0.20202020202020199</v>
      </c>
      <c r="AK217" s="42">
        <f t="shared" si="231"/>
        <v>0.14646464646464652</v>
      </c>
      <c r="AL217" s="36">
        <f t="shared" si="232"/>
        <v>0.10101010101010099</v>
      </c>
      <c r="AM217" s="36">
        <f t="shared" si="233"/>
        <v>5.0505050505050497E-2</v>
      </c>
      <c r="AN217" s="36">
        <f t="shared" si="234"/>
        <v>0</v>
      </c>
      <c r="AO217" s="36">
        <f t="shared" si="235"/>
        <v>0</v>
      </c>
      <c r="AP217" s="36">
        <f t="shared" si="207"/>
        <v>0.5</v>
      </c>
      <c r="AQ217" s="41">
        <f t="shared" si="236"/>
        <v>0</v>
      </c>
      <c r="AR217" s="36">
        <f t="shared" si="237"/>
        <v>0</v>
      </c>
      <c r="AS217" s="36">
        <f t="shared" si="238"/>
        <v>0</v>
      </c>
      <c r="AT217" s="42">
        <f t="shared" si="239"/>
        <v>0.4494949494949495</v>
      </c>
      <c r="AU217" s="36">
        <f t="shared" si="240"/>
        <v>5.0505050505050497E-2</v>
      </c>
      <c r="AV217" s="36">
        <f t="shared" si="241"/>
        <v>0</v>
      </c>
      <c r="AW217" s="36">
        <f t="shared" si="242"/>
        <v>0</v>
      </c>
      <c r="AX217" s="36">
        <f t="shared" si="208"/>
        <v>0.5</v>
      </c>
      <c r="AY217" s="41">
        <f t="shared" si="243"/>
        <v>0</v>
      </c>
      <c r="AZ217" s="36">
        <f t="shared" si="244"/>
        <v>0</v>
      </c>
      <c r="BA217" s="36">
        <f t="shared" si="245"/>
        <v>0</v>
      </c>
      <c r="BB217" s="36">
        <f t="shared" si="246"/>
        <v>0</v>
      </c>
      <c r="BC217" s="42">
        <f t="shared" si="247"/>
        <v>1.0000000000000009E-2</v>
      </c>
      <c r="BD217" s="87">
        <f t="shared" si="248"/>
        <v>0</v>
      </c>
      <c r="BE217" s="36">
        <f t="shared" si="249"/>
        <v>0</v>
      </c>
      <c r="BF217" s="43">
        <f t="shared" si="209"/>
        <v>0.99</v>
      </c>
      <c r="BG217" s="41">
        <f t="shared" si="250"/>
        <v>0</v>
      </c>
      <c r="BH217" s="36">
        <f t="shared" si="251"/>
        <v>0</v>
      </c>
      <c r="BI217" s="36">
        <f t="shared" si="252"/>
        <v>0</v>
      </c>
      <c r="BJ217" s="36">
        <f t="shared" si="253"/>
        <v>0</v>
      </c>
      <c r="BK217" s="36">
        <f t="shared" si="254"/>
        <v>0</v>
      </c>
      <c r="BL217" s="42">
        <f t="shared" si="255"/>
        <v>0.51</v>
      </c>
      <c r="BM217" s="36">
        <f t="shared" si="256"/>
        <v>0</v>
      </c>
      <c r="BN217" s="43">
        <f t="shared" si="210"/>
        <v>0.49</v>
      </c>
      <c r="BO217" s="41">
        <f t="shared" si="257"/>
        <v>0</v>
      </c>
      <c r="BP217" s="36">
        <f t="shared" si="258"/>
        <v>0</v>
      </c>
      <c r="BQ217" s="36">
        <f t="shared" si="259"/>
        <v>0</v>
      </c>
      <c r="BR217" s="36">
        <f t="shared" si="260"/>
        <v>0</v>
      </c>
      <c r="BS217" s="36">
        <f t="shared" si="261"/>
        <v>0</v>
      </c>
      <c r="BT217" s="36">
        <f t="shared" si="262"/>
        <v>0</v>
      </c>
      <c r="BU217" s="42">
        <f t="shared" si="263"/>
        <v>0.51</v>
      </c>
      <c r="BV217" s="43">
        <f t="shared" si="211"/>
        <v>0.49</v>
      </c>
      <c r="BX217" s="69">
        <f t="shared" si="189"/>
        <v>1.8784978290651137E-39</v>
      </c>
      <c r="BY217" s="69">
        <f t="shared" si="190"/>
        <v>1.9716621668958134E-40</v>
      </c>
      <c r="BZ217" s="69">
        <f t="shared" si="191"/>
        <v>5.6985789333682885E-41</v>
      </c>
      <c r="CA217" s="69">
        <f t="shared" si="192"/>
        <v>1.2390396069479087E-40</v>
      </c>
      <c r="CB217" s="69">
        <f t="shared" si="193"/>
        <v>1.8799916290618846E-41</v>
      </c>
      <c r="CC217" s="69">
        <f t="shared" si="194"/>
        <v>0</v>
      </c>
      <c r="CD217" s="69">
        <f t="shared" si="195"/>
        <v>0</v>
      </c>
      <c r="CE217" s="69">
        <f t="shared" si="196"/>
        <v>1</v>
      </c>
    </row>
    <row r="218" spans="2:83" s="7" customFormat="1" ht="15.75" customHeight="1">
      <c r="B218" s="172">
        <v>191</v>
      </c>
      <c r="C218" s="173"/>
      <c r="D218" s="63">
        <f t="shared" si="197"/>
        <v>9.3164365959446395E-37</v>
      </c>
      <c r="E218" s="64">
        <f t="shared" si="198"/>
        <v>9.7784864492760356E-38</v>
      </c>
      <c r="F218" s="64">
        <f t="shared" si="199"/>
        <v>2.8262182951860756E-38</v>
      </c>
      <c r="G218" s="64">
        <f t="shared" si="200"/>
        <v>6.1450344891464868E-38</v>
      </c>
      <c r="H218" s="64">
        <f t="shared" si="201"/>
        <v>9.3238451239402135E-39</v>
      </c>
      <c r="I218" s="64">
        <f t="shared" si="202"/>
        <v>0</v>
      </c>
      <c r="J218" s="64">
        <f t="shared" si="203"/>
        <v>0</v>
      </c>
      <c r="K218" s="65">
        <f t="shared" si="204"/>
        <v>999.99999999999977</v>
      </c>
      <c r="L218" s="59">
        <f t="shared" si="188"/>
        <v>999.99999999999977</v>
      </c>
      <c r="M218" s="1"/>
      <c r="N218" s="17">
        <f t="shared" si="212"/>
        <v>1.0877591224349631E-36</v>
      </c>
      <c r="O218" s="27">
        <f t="shared" si="213"/>
        <v>9.2133373739348246E-34</v>
      </c>
      <c r="P218" s="17"/>
      <c r="Q218" s="52">
        <v>191</v>
      </c>
      <c r="R218" s="149">
        <f t="shared" si="205"/>
        <v>0.5</v>
      </c>
      <c r="S218" s="35">
        <f t="shared" si="215"/>
        <v>0.4747474747474747</v>
      </c>
      <c r="T218" s="36">
        <f t="shared" si="216"/>
        <v>2.5252525252525249E-2</v>
      </c>
      <c r="U218" s="36">
        <f t="shared" si="217"/>
        <v>0</v>
      </c>
      <c r="V218" s="36">
        <f t="shared" si="218"/>
        <v>0</v>
      </c>
      <c r="W218" s="36">
        <f t="shared" si="219"/>
        <v>0</v>
      </c>
      <c r="X218" s="36">
        <f t="shared" si="220"/>
        <v>0</v>
      </c>
      <c r="Y218" s="36">
        <f t="shared" si="221"/>
        <v>0</v>
      </c>
      <c r="Z218" s="36">
        <f t="shared" si="214"/>
        <v>0.5</v>
      </c>
      <c r="AA218" s="41">
        <f t="shared" si="222"/>
        <v>0.20202020202020199</v>
      </c>
      <c r="AB218" s="42">
        <f t="shared" si="223"/>
        <v>0.19696969696969702</v>
      </c>
      <c r="AC218" s="36">
        <f t="shared" si="224"/>
        <v>0.10101010101010099</v>
      </c>
      <c r="AD218" s="36">
        <f t="shared" si="225"/>
        <v>0</v>
      </c>
      <c r="AE218" s="36">
        <f t="shared" si="226"/>
        <v>0</v>
      </c>
      <c r="AF218" s="36">
        <f t="shared" si="227"/>
        <v>0</v>
      </c>
      <c r="AG218" s="36">
        <f t="shared" si="228"/>
        <v>0</v>
      </c>
      <c r="AH218" s="36">
        <f t="shared" si="206"/>
        <v>0.5</v>
      </c>
      <c r="AI218" s="41">
        <f t="shared" si="229"/>
        <v>0</v>
      </c>
      <c r="AJ218" s="36">
        <f t="shared" si="230"/>
        <v>0.20202020202020199</v>
      </c>
      <c r="AK218" s="42">
        <f t="shared" si="231"/>
        <v>0.14646464646464652</v>
      </c>
      <c r="AL218" s="36">
        <f t="shared" si="232"/>
        <v>0.10101010101010099</v>
      </c>
      <c r="AM218" s="36">
        <f t="shared" si="233"/>
        <v>5.0505050505050497E-2</v>
      </c>
      <c r="AN218" s="36">
        <f t="shared" si="234"/>
        <v>0</v>
      </c>
      <c r="AO218" s="36">
        <f t="shared" si="235"/>
        <v>0</v>
      </c>
      <c r="AP218" s="36">
        <f t="shared" si="207"/>
        <v>0.5</v>
      </c>
      <c r="AQ218" s="41">
        <f t="shared" si="236"/>
        <v>0</v>
      </c>
      <c r="AR218" s="36">
        <f t="shared" si="237"/>
        <v>0</v>
      </c>
      <c r="AS218" s="36">
        <f t="shared" si="238"/>
        <v>0</v>
      </c>
      <c r="AT218" s="42">
        <f t="shared" si="239"/>
        <v>0.4494949494949495</v>
      </c>
      <c r="AU218" s="36">
        <f t="shared" si="240"/>
        <v>5.0505050505050497E-2</v>
      </c>
      <c r="AV218" s="36">
        <f t="shared" si="241"/>
        <v>0</v>
      </c>
      <c r="AW218" s="36">
        <f t="shared" si="242"/>
        <v>0</v>
      </c>
      <c r="AX218" s="36">
        <f t="shared" si="208"/>
        <v>0.5</v>
      </c>
      <c r="AY218" s="41">
        <f t="shared" si="243"/>
        <v>0</v>
      </c>
      <c r="AZ218" s="36">
        <f t="shared" si="244"/>
        <v>0</v>
      </c>
      <c r="BA218" s="36">
        <f t="shared" si="245"/>
        <v>0</v>
      </c>
      <c r="BB218" s="36">
        <f t="shared" si="246"/>
        <v>0</v>
      </c>
      <c r="BC218" s="42">
        <f t="shared" si="247"/>
        <v>1.0000000000000009E-2</v>
      </c>
      <c r="BD218" s="87">
        <f t="shared" si="248"/>
        <v>0</v>
      </c>
      <c r="BE218" s="36">
        <f t="shared" si="249"/>
        <v>0</v>
      </c>
      <c r="BF218" s="43">
        <f t="shared" si="209"/>
        <v>0.99</v>
      </c>
      <c r="BG218" s="41">
        <f t="shared" si="250"/>
        <v>0</v>
      </c>
      <c r="BH218" s="36">
        <f t="shared" si="251"/>
        <v>0</v>
      </c>
      <c r="BI218" s="36">
        <f t="shared" si="252"/>
        <v>0</v>
      </c>
      <c r="BJ218" s="36">
        <f t="shared" si="253"/>
        <v>0</v>
      </c>
      <c r="BK218" s="36">
        <f t="shared" si="254"/>
        <v>0</v>
      </c>
      <c r="BL218" s="42">
        <f t="shared" si="255"/>
        <v>0.51</v>
      </c>
      <c r="BM218" s="36">
        <f t="shared" si="256"/>
        <v>0</v>
      </c>
      <c r="BN218" s="43">
        <f t="shared" si="210"/>
        <v>0.49</v>
      </c>
      <c r="BO218" s="41">
        <f t="shared" si="257"/>
        <v>0</v>
      </c>
      <c r="BP218" s="36">
        <f t="shared" si="258"/>
        <v>0</v>
      </c>
      <c r="BQ218" s="36">
        <f t="shared" si="259"/>
        <v>0</v>
      </c>
      <c r="BR218" s="36">
        <f t="shared" si="260"/>
        <v>0</v>
      </c>
      <c r="BS218" s="36">
        <f t="shared" si="261"/>
        <v>0</v>
      </c>
      <c r="BT218" s="36">
        <f t="shared" si="262"/>
        <v>0</v>
      </c>
      <c r="BU218" s="42">
        <f t="shared" si="263"/>
        <v>0.51</v>
      </c>
      <c r="BV218" s="43">
        <f t="shared" si="211"/>
        <v>0.49</v>
      </c>
      <c r="BX218" s="69">
        <f t="shared" si="189"/>
        <v>9.3164365959446423E-40</v>
      </c>
      <c r="BY218" s="69">
        <f t="shared" si="190"/>
        <v>9.778486449276038E-41</v>
      </c>
      <c r="BZ218" s="69">
        <f t="shared" si="191"/>
        <v>2.8262182951860762E-41</v>
      </c>
      <c r="CA218" s="69">
        <f t="shared" si="192"/>
        <v>6.1450344891464886E-41</v>
      </c>
      <c r="CB218" s="69">
        <f t="shared" si="193"/>
        <v>9.3238451239402155E-42</v>
      </c>
      <c r="CC218" s="69">
        <f t="shared" si="194"/>
        <v>0</v>
      </c>
      <c r="CD218" s="69">
        <f t="shared" si="195"/>
        <v>0</v>
      </c>
      <c r="CE218" s="69">
        <f t="shared" si="196"/>
        <v>1</v>
      </c>
    </row>
    <row r="219" spans="2:83" s="7" customFormat="1" ht="15.75" customHeight="1">
      <c r="B219" s="172">
        <v>192</v>
      </c>
      <c r="C219" s="173">
        <v>2</v>
      </c>
      <c r="D219" s="63">
        <f t="shared" si="197"/>
        <v>4.6204999283631317E-37</v>
      </c>
      <c r="E219" s="64">
        <f t="shared" si="198"/>
        <v>4.8496542077092954E-38</v>
      </c>
      <c r="F219" s="64">
        <f t="shared" si="199"/>
        <v>1.4016669674036208E-38</v>
      </c>
      <c r="G219" s="64">
        <f t="shared" si="200"/>
        <v>3.0476385628169638E-38</v>
      </c>
      <c r="H219" s="64">
        <f t="shared" si="201"/>
        <v>4.624174200902312E-39</v>
      </c>
      <c r="I219" s="64">
        <f t="shared" si="202"/>
        <v>0</v>
      </c>
      <c r="J219" s="64">
        <f t="shared" si="203"/>
        <v>0</v>
      </c>
      <c r="K219" s="65">
        <f t="shared" si="204"/>
        <v>999.99999999999977</v>
      </c>
      <c r="L219" s="59">
        <f t="shared" ref="L219:L282" si="264">SUM(D219:K219)</f>
        <v>999.99999999999977</v>
      </c>
      <c r="M219" s="1"/>
      <c r="N219" s="17">
        <f t="shared" si="212"/>
        <v>5.3947567781762825E-37</v>
      </c>
      <c r="O219" s="27">
        <f t="shared" si="213"/>
        <v>4.569367725084773E-34</v>
      </c>
      <c r="P219" s="17"/>
      <c r="Q219" s="52">
        <v>192</v>
      </c>
      <c r="R219" s="149">
        <f t="shared" si="205"/>
        <v>0.5</v>
      </c>
      <c r="S219" s="35">
        <f t="shared" si="215"/>
        <v>0.4747474747474747</v>
      </c>
      <c r="T219" s="36">
        <f t="shared" si="216"/>
        <v>2.5252525252525249E-2</v>
      </c>
      <c r="U219" s="36">
        <f t="shared" si="217"/>
        <v>0</v>
      </c>
      <c r="V219" s="36">
        <f t="shared" si="218"/>
        <v>0</v>
      </c>
      <c r="W219" s="36">
        <f t="shared" si="219"/>
        <v>0</v>
      </c>
      <c r="X219" s="36">
        <f t="shared" si="220"/>
        <v>0</v>
      </c>
      <c r="Y219" s="36">
        <f t="shared" si="221"/>
        <v>0</v>
      </c>
      <c r="Z219" s="36">
        <f t="shared" si="214"/>
        <v>0.5</v>
      </c>
      <c r="AA219" s="41">
        <f t="shared" si="222"/>
        <v>0.20202020202020199</v>
      </c>
      <c r="AB219" s="42">
        <f t="shared" si="223"/>
        <v>0.19696969696969702</v>
      </c>
      <c r="AC219" s="36">
        <f t="shared" si="224"/>
        <v>0.10101010101010099</v>
      </c>
      <c r="AD219" s="36">
        <f t="shared" si="225"/>
        <v>0</v>
      </c>
      <c r="AE219" s="36">
        <f t="shared" si="226"/>
        <v>0</v>
      </c>
      <c r="AF219" s="36">
        <f t="shared" si="227"/>
        <v>0</v>
      </c>
      <c r="AG219" s="36">
        <f t="shared" si="228"/>
        <v>0</v>
      </c>
      <c r="AH219" s="36">
        <f t="shared" si="206"/>
        <v>0.5</v>
      </c>
      <c r="AI219" s="41">
        <f t="shared" si="229"/>
        <v>0</v>
      </c>
      <c r="AJ219" s="36">
        <f t="shared" si="230"/>
        <v>0.20202020202020199</v>
      </c>
      <c r="AK219" s="42">
        <f t="shared" si="231"/>
        <v>0.14646464646464652</v>
      </c>
      <c r="AL219" s="36">
        <f t="shared" si="232"/>
        <v>0.10101010101010099</v>
      </c>
      <c r="AM219" s="36">
        <f t="shared" si="233"/>
        <v>5.0505050505050497E-2</v>
      </c>
      <c r="AN219" s="36">
        <f t="shared" si="234"/>
        <v>0</v>
      </c>
      <c r="AO219" s="36">
        <f t="shared" si="235"/>
        <v>0</v>
      </c>
      <c r="AP219" s="36">
        <f t="shared" si="207"/>
        <v>0.5</v>
      </c>
      <c r="AQ219" s="41">
        <f t="shared" si="236"/>
        <v>0</v>
      </c>
      <c r="AR219" s="36">
        <f t="shared" si="237"/>
        <v>0</v>
      </c>
      <c r="AS219" s="36">
        <f t="shared" si="238"/>
        <v>0</v>
      </c>
      <c r="AT219" s="42">
        <f t="shared" si="239"/>
        <v>0.4494949494949495</v>
      </c>
      <c r="AU219" s="36">
        <f t="shared" si="240"/>
        <v>5.0505050505050497E-2</v>
      </c>
      <c r="AV219" s="36">
        <f t="shared" si="241"/>
        <v>0</v>
      </c>
      <c r="AW219" s="36">
        <f t="shared" si="242"/>
        <v>0</v>
      </c>
      <c r="AX219" s="36">
        <f t="shared" si="208"/>
        <v>0.5</v>
      </c>
      <c r="AY219" s="41">
        <f t="shared" si="243"/>
        <v>0</v>
      </c>
      <c r="AZ219" s="36">
        <f t="shared" si="244"/>
        <v>0</v>
      </c>
      <c r="BA219" s="36">
        <f t="shared" si="245"/>
        <v>0</v>
      </c>
      <c r="BB219" s="36">
        <f t="shared" si="246"/>
        <v>0</v>
      </c>
      <c r="BC219" s="42">
        <f t="shared" si="247"/>
        <v>1.0000000000000009E-2</v>
      </c>
      <c r="BD219" s="87">
        <f t="shared" si="248"/>
        <v>0</v>
      </c>
      <c r="BE219" s="36">
        <f t="shared" si="249"/>
        <v>0</v>
      </c>
      <c r="BF219" s="43">
        <f t="shared" si="209"/>
        <v>0.99</v>
      </c>
      <c r="BG219" s="41">
        <f t="shared" si="250"/>
        <v>0</v>
      </c>
      <c r="BH219" s="36">
        <f t="shared" si="251"/>
        <v>0</v>
      </c>
      <c r="BI219" s="36">
        <f t="shared" si="252"/>
        <v>0</v>
      </c>
      <c r="BJ219" s="36">
        <f t="shared" si="253"/>
        <v>0</v>
      </c>
      <c r="BK219" s="36">
        <f t="shared" si="254"/>
        <v>0</v>
      </c>
      <c r="BL219" s="42">
        <f t="shared" si="255"/>
        <v>0.51</v>
      </c>
      <c r="BM219" s="36">
        <f t="shared" si="256"/>
        <v>0</v>
      </c>
      <c r="BN219" s="43">
        <f t="shared" si="210"/>
        <v>0.49</v>
      </c>
      <c r="BO219" s="41">
        <f t="shared" si="257"/>
        <v>0</v>
      </c>
      <c r="BP219" s="36">
        <f t="shared" si="258"/>
        <v>0</v>
      </c>
      <c r="BQ219" s="36">
        <f t="shared" si="259"/>
        <v>0</v>
      </c>
      <c r="BR219" s="36">
        <f t="shared" si="260"/>
        <v>0</v>
      </c>
      <c r="BS219" s="36">
        <f t="shared" si="261"/>
        <v>0</v>
      </c>
      <c r="BT219" s="36">
        <f t="shared" si="262"/>
        <v>0</v>
      </c>
      <c r="BU219" s="42">
        <f t="shared" si="263"/>
        <v>0.51</v>
      </c>
      <c r="BV219" s="43">
        <f t="shared" si="211"/>
        <v>0.49</v>
      </c>
      <c r="BX219" s="69">
        <f t="shared" ref="BX219:BX282" si="265">D219/$L219</f>
        <v>4.6204999283631328E-40</v>
      </c>
      <c r="BY219" s="69">
        <f t="shared" ref="BY219:BY282" si="266">E219/$L219</f>
        <v>4.8496542077092966E-41</v>
      </c>
      <c r="BZ219" s="69">
        <f t="shared" ref="BZ219:BZ282" si="267">F219/$L219</f>
        <v>1.4016669674036211E-41</v>
      </c>
      <c r="CA219" s="69">
        <f t="shared" ref="CA219:CA282" si="268">G219/$L219</f>
        <v>3.0476385628169645E-41</v>
      </c>
      <c r="CB219" s="69">
        <f t="shared" ref="CB219:CB282" si="269">H219/$L219</f>
        <v>4.6241742009023132E-42</v>
      </c>
      <c r="CC219" s="69">
        <f t="shared" ref="CC219:CC282" si="270">I219/$L219</f>
        <v>0</v>
      </c>
      <c r="CD219" s="69">
        <f t="shared" ref="CD219:CD282" si="271">J219/$L219</f>
        <v>0</v>
      </c>
      <c r="CE219" s="69">
        <f t="shared" ref="CE219:CE282" si="272">K219/$L219</f>
        <v>1</v>
      </c>
    </row>
    <row r="220" spans="2:83" s="7" customFormat="1" ht="15.75" customHeight="1">
      <c r="B220" s="172">
        <v>193</v>
      </c>
      <c r="C220" s="173"/>
      <c r="D220" s="63">
        <f t="shared" ref="D220:D283" si="273">$D219*S220  +  $E219*AA220  +  $F219*AI220  +  $G219*AQ220  +  $H219*AY220  +  $I219*BG220  +  $J219*BO220</f>
        <v>2.2915434853382396E-37</v>
      </c>
      <c r="E220" s="64">
        <f t="shared" ref="E220:E283" si="274">$D219*T220  +  $E219*AB220  +  $F219*AJ220  +  $G219*AR220  +  $H219*AZ220  +  $I219*BH220  +  $J219*BP220</f>
        <v>2.4051928748230499E-38</v>
      </c>
      <c r="F220" s="64">
        <f t="shared" ref="F220:F283" si="275">$D219*U220  +  $E219*AC220  +  $F219*AK220  +  $G219*AS220  +  $H219*BA220  +  $I219*BI220  +  $J219*BQ220</f>
        <v>6.9515871822672176E-39</v>
      </c>
      <c r="G220" s="64">
        <f t="shared" ref="G220:G283" si="276">$D219*V220  +  $E219*AD220  +  $F219*AL220  +  $G219*AT220  +  $H219*BB220  +  $I219*BJ220  +  $J219*BR220</f>
        <v>1.5114806638322334E-38</v>
      </c>
      <c r="H220" s="64">
        <f t="shared" ref="H220:H283" si="277">$D219*W220  +  $E219*AE220  +  $F219*AM220  +  $G219*AU220  +  $H219*BC220  +  $I219*BK220  +  $J219*BS220</f>
        <v>2.2933657471709341E-39</v>
      </c>
      <c r="I220" s="64">
        <f t="shared" ref="I220:I283" si="278">$D219*X220  +  $E219*AF220  +  $F219*AN220  +  $G219*AV220  +  $H219*BD220  +  $I219*BL220  +  $J219*BT220</f>
        <v>0</v>
      </c>
      <c r="J220" s="64">
        <f t="shared" ref="J220:J283" si="279">$D219*Y220  +  $E219*AG220  +  $F219*AO220  +  $G219*AW220  +  $H219*BE220  +  $I219*BM220  +  $J219*BU220</f>
        <v>0</v>
      </c>
      <c r="K220" s="65">
        <f t="shared" ref="K220:K283" si="280">K219   +   $D219*Z220  +  $E219*AH220  +  $F219*AP220  +  $G219*AX220  +  $H219*BF220  +  $I219*BN220  +  $J219*BV220</f>
        <v>999.99999999999977</v>
      </c>
      <c r="L220" s="59">
        <f t="shared" si="264"/>
        <v>999.99999999999977</v>
      </c>
      <c r="M220" s="1"/>
      <c r="N220" s="17">
        <f t="shared" si="212"/>
        <v>2.6755372669683035E-37</v>
      </c>
      <c r="O220" s="27">
        <f t="shared" si="213"/>
        <v>2.2661843975544957E-34</v>
      </c>
      <c r="P220" s="17"/>
      <c r="Q220" s="52">
        <v>193</v>
      </c>
      <c r="R220" s="149">
        <f t="shared" ref="R220:R283" si="281">MIN($R$22,$R$27*$R$21^(Q220-1))</f>
        <v>0.5</v>
      </c>
      <c r="S220" s="35">
        <f t="shared" si="215"/>
        <v>0.4747474747474747</v>
      </c>
      <c r="T220" s="36">
        <f t="shared" si="216"/>
        <v>2.5252525252525249E-2</v>
      </c>
      <c r="U220" s="36">
        <f t="shared" si="217"/>
        <v>0</v>
      </c>
      <c r="V220" s="36">
        <f t="shared" si="218"/>
        <v>0</v>
      </c>
      <c r="W220" s="36">
        <f t="shared" si="219"/>
        <v>0</v>
      </c>
      <c r="X220" s="36">
        <f t="shared" si="220"/>
        <v>0</v>
      </c>
      <c r="Y220" s="36">
        <f t="shared" si="221"/>
        <v>0</v>
      </c>
      <c r="Z220" s="36">
        <f t="shared" si="214"/>
        <v>0.5</v>
      </c>
      <c r="AA220" s="41">
        <f t="shared" si="222"/>
        <v>0.20202020202020199</v>
      </c>
      <c r="AB220" s="42">
        <f t="shared" si="223"/>
        <v>0.19696969696969702</v>
      </c>
      <c r="AC220" s="36">
        <f t="shared" si="224"/>
        <v>0.10101010101010099</v>
      </c>
      <c r="AD220" s="36">
        <f t="shared" si="225"/>
        <v>0</v>
      </c>
      <c r="AE220" s="36">
        <f t="shared" si="226"/>
        <v>0</v>
      </c>
      <c r="AF220" s="36">
        <f t="shared" si="227"/>
        <v>0</v>
      </c>
      <c r="AG220" s="36">
        <f t="shared" si="228"/>
        <v>0</v>
      </c>
      <c r="AH220" s="36">
        <f t="shared" ref="AH220:AH283" si="282">(AH$27-$R$27)+$R220</f>
        <v>0.5</v>
      </c>
      <c r="AI220" s="41">
        <f t="shared" si="229"/>
        <v>0</v>
      </c>
      <c r="AJ220" s="36">
        <f t="shared" si="230"/>
        <v>0.20202020202020199</v>
      </c>
      <c r="AK220" s="42">
        <f t="shared" si="231"/>
        <v>0.14646464646464652</v>
      </c>
      <c r="AL220" s="36">
        <f t="shared" si="232"/>
        <v>0.10101010101010099</v>
      </c>
      <c r="AM220" s="36">
        <f t="shared" si="233"/>
        <v>5.0505050505050497E-2</v>
      </c>
      <c r="AN220" s="36">
        <f t="shared" si="234"/>
        <v>0</v>
      </c>
      <c r="AO220" s="36">
        <f t="shared" si="235"/>
        <v>0</v>
      </c>
      <c r="AP220" s="36">
        <f t="shared" ref="AP220:AP283" si="283">(AP$27-$R$27)+$R220</f>
        <v>0.5</v>
      </c>
      <c r="AQ220" s="41">
        <f t="shared" si="236"/>
        <v>0</v>
      </c>
      <c r="AR220" s="36">
        <f t="shared" si="237"/>
        <v>0</v>
      </c>
      <c r="AS220" s="36">
        <f t="shared" si="238"/>
        <v>0</v>
      </c>
      <c r="AT220" s="42">
        <f t="shared" si="239"/>
        <v>0.4494949494949495</v>
      </c>
      <c r="AU220" s="36">
        <f t="shared" si="240"/>
        <v>5.0505050505050497E-2</v>
      </c>
      <c r="AV220" s="36">
        <f t="shared" si="241"/>
        <v>0</v>
      </c>
      <c r="AW220" s="36">
        <f t="shared" si="242"/>
        <v>0</v>
      </c>
      <c r="AX220" s="36">
        <f t="shared" ref="AX220:AX283" si="284">(AX$27-$R$27)+$R220</f>
        <v>0.5</v>
      </c>
      <c r="AY220" s="41">
        <f t="shared" si="243"/>
        <v>0</v>
      </c>
      <c r="AZ220" s="36">
        <f t="shared" si="244"/>
        <v>0</v>
      </c>
      <c r="BA220" s="36">
        <f t="shared" si="245"/>
        <v>0</v>
      </c>
      <c r="BB220" s="36">
        <f t="shared" si="246"/>
        <v>0</v>
      </c>
      <c r="BC220" s="42">
        <f t="shared" si="247"/>
        <v>1.0000000000000009E-2</v>
      </c>
      <c r="BD220" s="87">
        <f t="shared" si="248"/>
        <v>0</v>
      </c>
      <c r="BE220" s="36">
        <f t="shared" si="249"/>
        <v>0</v>
      </c>
      <c r="BF220" s="43">
        <f t="shared" ref="BF220:BF283" si="285">(BF$27-$R$27)+$R220</f>
        <v>0.99</v>
      </c>
      <c r="BG220" s="41">
        <f t="shared" si="250"/>
        <v>0</v>
      </c>
      <c r="BH220" s="36">
        <f t="shared" si="251"/>
        <v>0</v>
      </c>
      <c r="BI220" s="36">
        <f t="shared" si="252"/>
        <v>0</v>
      </c>
      <c r="BJ220" s="36">
        <f t="shared" si="253"/>
        <v>0</v>
      </c>
      <c r="BK220" s="36">
        <f t="shared" si="254"/>
        <v>0</v>
      </c>
      <c r="BL220" s="42">
        <f t="shared" si="255"/>
        <v>0.51</v>
      </c>
      <c r="BM220" s="36">
        <f t="shared" si="256"/>
        <v>0</v>
      </c>
      <c r="BN220" s="43">
        <f t="shared" ref="BN220:BN283" si="286">(BN$27-$R$27)+$R220</f>
        <v>0.49</v>
      </c>
      <c r="BO220" s="41">
        <f t="shared" si="257"/>
        <v>0</v>
      </c>
      <c r="BP220" s="36">
        <f t="shared" si="258"/>
        <v>0</v>
      </c>
      <c r="BQ220" s="36">
        <f t="shared" si="259"/>
        <v>0</v>
      </c>
      <c r="BR220" s="36">
        <f t="shared" si="260"/>
        <v>0</v>
      </c>
      <c r="BS220" s="36">
        <f t="shared" si="261"/>
        <v>0</v>
      </c>
      <c r="BT220" s="36">
        <f t="shared" si="262"/>
        <v>0</v>
      </c>
      <c r="BU220" s="42">
        <f t="shared" si="263"/>
        <v>0.51</v>
      </c>
      <c r="BV220" s="43">
        <f t="shared" ref="BV220:BV283" si="287">(BV$27-$R$27)+$R220</f>
        <v>0.49</v>
      </c>
      <c r="BX220" s="69">
        <f t="shared" si="265"/>
        <v>2.2915434853382403E-40</v>
      </c>
      <c r="BY220" s="69">
        <f t="shared" si="266"/>
        <v>2.4051928748230504E-41</v>
      </c>
      <c r="BZ220" s="69">
        <f t="shared" si="267"/>
        <v>6.9515871822672192E-42</v>
      </c>
      <c r="CA220" s="69">
        <f t="shared" si="268"/>
        <v>1.5114806638322337E-41</v>
      </c>
      <c r="CB220" s="69">
        <f t="shared" si="269"/>
        <v>2.2933657471709347E-42</v>
      </c>
      <c r="CC220" s="69">
        <f t="shared" si="270"/>
        <v>0</v>
      </c>
      <c r="CD220" s="69">
        <f t="shared" si="271"/>
        <v>0</v>
      </c>
      <c r="CE220" s="69">
        <f t="shared" si="272"/>
        <v>1</v>
      </c>
    </row>
    <row r="221" spans="2:83" s="7" customFormat="1" ht="15.75" customHeight="1">
      <c r="B221" s="172">
        <v>194</v>
      </c>
      <c r="C221" s="173">
        <v>2</v>
      </c>
      <c r="D221" s="63">
        <f t="shared" si="273"/>
        <v>1.1364942379852865E-37</v>
      </c>
      <c r="E221" s="64">
        <f t="shared" si="274"/>
        <v>1.1928588137074738E-38</v>
      </c>
      <c r="F221" s="64">
        <f t="shared" si="275"/>
        <v>3.4476495113654508E-39</v>
      </c>
      <c r="G221" s="64">
        <f t="shared" si="276"/>
        <v>7.4962097699799606E-39</v>
      </c>
      <c r="H221" s="64">
        <f t="shared" si="277"/>
        <v>1.1373979918449188E-39</v>
      </c>
      <c r="I221" s="64">
        <f t="shared" si="278"/>
        <v>0</v>
      </c>
      <c r="J221" s="64">
        <f t="shared" si="279"/>
        <v>0</v>
      </c>
      <c r="K221" s="65">
        <f t="shared" si="280"/>
        <v>999.99999999999977</v>
      </c>
      <c r="L221" s="59">
        <f t="shared" si="264"/>
        <v>999.99999999999977</v>
      </c>
      <c r="M221" s="1"/>
      <c r="N221" s="17">
        <f t="shared" ref="N221:N284" si="288">D221*$D$19 + E221*$E$19 + F221*$F$19 + G221*$G$19 +H221*$H$19 +  I221*$I$19  +  J221*$J$19  +  K221*$K$19
+ (D221 - D220*$S221)*$D$21 + (E221 - E220*$AB221)*$E$21 + (F221 - F220*$AK221)*$F$21 + (G221 - G220*$AT221)*$G$21 + (H221 - H220*$BC221)*$H$21  + (I221 - I220*$BL221)*$I$21  + (J221 - J220*$BU221)*$J$21 + (K221 - K220*1)*$K$21</f>
        <v>1.3269364980227007E-37</v>
      </c>
      <c r="O221" s="27">
        <f t="shared" ref="O221:O284" si="289">D221*$D$20 + E221*$E$20 + F221*$F$20 + G221*$G$20 +H221*$H$20 +  I221*$I$20  +  J221*$J$20  +  K221*$K$20
+ (D221 - D220*$S221)*$D$22 + (E221 - E220*$AB221)*$E$22 + (F221 - F220*$AK221)*$F$22 + (G221 - G220*$AT221)*$G$22 + (H221 - H220*$BC221)*$H$22  + (I221 - I220*$BL221)*$I$22  + (J221 - J220*$BU221)*$J$22 + (K221 - K220*1)*$K$22</f>
        <v>1.1239173628642942E-34</v>
      </c>
      <c r="P221" s="17"/>
      <c r="Q221" s="52">
        <v>194</v>
      </c>
      <c r="R221" s="149">
        <f t="shared" si="281"/>
        <v>0.5</v>
      </c>
      <c r="S221" s="35">
        <f t="shared" si="215"/>
        <v>0.4747474747474747</v>
      </c>
      <c r="T221" s="36">
        <f t="shared" si="216"/>
        <v>2.5252525252525249E-2</v>
      </c>
      <c r="U221" s="36">
        <f t="shared" si="217"/>
        <v>0</v>
      </c>
      <c r="V221" s="36">
        <f t="shared" si="218"/>
        <v>0</v>
      </c>
      <c r="W221" s="36">
        <f t="shared" si="219"/>
        <v>0</v>
      </c>
      <c r="X221" s="36">
        <f t="shared" si="220"/>
        <v>0</v>
      </c>
      <c r="Y221" s="36">
        <f t="shared" si="221"/>
        <v>0</v>
      </c>
      <c r="Z221" s="36">
        <f t="shared" ref="Z221:Z284" si="290">(Z$27-$R$27)+$R221</f>
        <v>0.5</v>
      </c>
      <c r="AA221" s="41">
        <f t="shared" si="222"/>
        <v>0.20202020202020199</v>
      </c>
      <c r="AB221" s="42">
        <f t="shared" si="223"/>
        <v>0.19696969696969702</v>
      </c>
      <c r="AC221" s="36">
        <f t="shared" si="224"/>
        <v>0.10101010101010099</v>
      </c>
      <c r="AD221" s="36">
        <f t="shared" si="225"/>
        <v>0</v>
      </c>
      <c r="AE221" s="36">
        <f t="shared" si="226"/>
        <v>0</v>
      </c>
      <c r="AF221" s="36">
        <f t="shared" si="227"/>
        <v>0</v>
      </c>
      <c r="AG221" s="36">
        <f t="shared" si="228"/>
        <v>0</v>
      </c>
      <c r="AH221" s="36">
        <f t="shared" si="282"/>
        <v>0.5</v>
      </c>
      <c r="AI221" s="41">
        <f t="shared" si="229"/>
        <v>0</v>
      </c>
      <c r="AJ221" s="36">
        <f t="shared" si="230"/>
        <v>0.20202020202020199</v>
      </c>
      <c r="AK221" s="42">
        <f t="shared" si="231"/>
        <v>0.14646464646464652</v>
      </c>
      <c r="AL221" s="36">
        <f t="shared" si="232"/>
        <v>0.10101010101010099</v>
      </c>
      <c r="AM221" s="36">
        <f t="shared" si="233"/>
        <v>5.0505050505050497E-2</v>
      </c>
      <c r="AN221" s="36">
        <f t="shared" si="234"/>
        <v>0</v>
      </c>
      <c r="AO221" s="36">
        <f t="shared" si="235"/>
        <v>0</v>
      </c>
      <c r="AP221" s="36">
        <f t="shared" si="283"/>
        <v>0.5</v>
      </c>
      <c r="AQ221" s="41">
        <f t="shared" si="236"/>
        <v>0</v>
      </c>
      <c r="AR221" s="36">
        <f t="shared" si="237"/>
        <v>0</v>
      </c>
      <c r="AS221" s="36">
        <f t="shared" si="238"/>
        <v>0</v>
      </c>
      <c r="AT221" s="42">
        <f t="shared" si="239"/>
        <v>0.4494949494949495</v>
      </c>
      <c r="AU221" s="36">
        <f t="shared" si="240"/>
        <v>5.0505050505050497E-2</v>
      </c>
      <c r="AV221" s="36">
        <f t="shared" si="241"/>
        <v>0</v>
      </c>
      <c r="AW221" s="36">
        <f t="shared" si="242"/>
        <v>0</v>
      </c>
      <c r="AX221" s="36">
        <f t="shared" si="284"/>
        <v>0.5</v>
      </c>
      <c r="AY221" s="41">
        <f t="shared" si="243"/>
        <v>0</v>
      </c>
      <c r="AZ221" s="36">
        <f t="shared" si="244"/>
        <v>0</v>
      </c>
      <c r="BA221" s="36">
        <f t="shared" si="245"/>
        <v>0</v>
      </c>
      <c r="BB221" s="36">
        <f t="shared" si="246"/>
        <v>0</v>
      </c>
      <c r="BC221" s="42">
        <f t="shared" si="247"/>
        <v>1.0000000000000009E-2</v>
      </c>
      <c r="BD221" s="87">
        <f t="shared" si="248"/>
        <v>0</v>
      </c>
      <c r="BE221" s="36">
        <f t="shared" si="249"/>
        <v>0</v>
      </c>
      <c r="BF221" s="43">
        <f t="shared" si="285"/>
        <v>0.99</v>
      </c>
      <c r="BG221" s="41">
        <f t="shared" si="250"/>
        <v>0</v>
      </c>
      <c r="BH221" s="36">
        <f t="shared" si="251"/>
        <v>0</v>
      </c>
      <c r="BI221" s="36">
        <f t="shared" si="252"/>
        <v>0</v>
      </c>
      <c r="BJ221" s="36">
        <f t="shared" si="253"/>
        <v>0</v>
      </c>
      <c r="BK221" s="36">
        <f t="shared" si="254"/>
        <v>0</v>
      </c>
      <c r="BL221" s="42">
        <f t="shared" si="255"/>
        <v>0.51</v>
      </c>
      <c r="BM221" s="36">
        <f t="shared" si="256"/>
        <v>0</v>
      </c>
      <c r="BN221" s="43">
        <f t="shared" si="286"/>
        <v>0.49</v>
      </c>
      <c r="BO221" s="41">
        <f t="shared" si="257"/>
        <v>0</v>
      </c>
      <c r="BP221" s="36">
        <f t="shared" si="258"/>
        <v>0</v>
      </c>
      <c r="BQ221" s="36">
        <f t="shared" si="259"/>
        <v>0</v>
      </c>
      <c r="BR221" s="36">
        <f t="shared" si="260"/>
        <v>0</v>
      </c>
      <c r="BS221" s="36">
        <f t="shared" si="261"/>
        <v>0</v>
      </c>
      <c r="BT221" s="36">
        <f t="shared" si="262"/>
        <v>0</v>
      </c>
      <c r="BU221" s="42">
        <f t="shared" si="263"/>
        <v>0.51</v>
      </c>
      <c r="BV221" s="43">
        <f t="shared" si="287"/>
        <v>0.49</v>
      </c>
      <c r="BX221" s="69">
        <f t="shared" si="265"/>
        <v>1.1364942379852867E-40</v>
      </c>
      <c r="BY221" s="69">
        <f t="shared" si="266"/>
        <v>1.1928588137074741E-41</v>
      </c>
      <c r="BZ221" s="69">
        <f t="shared" si="267"/>
        <v>3.4476495113654519E-42</v>
      </c>
      <c r="CA221" s="69">
        <f t="shared" si="268"/>
        <v>7.4962097699799629E-42</v>
      </c>
      <c r="CB221" s="69">
        <f t="shared" si="269"/>
        <v>1.137397991844919E-42</v>
      </c>
      <c r="CC221" s="69">
        <f t="shared" si="270"/>
        <v>0</v>
      </c>
      <c r="CD221" s="69">
        <f t="shared" si="271"/>
        <v>0</v>
      </c>
      <c r="CE221" s="69">
        <f t="shared" si="272"/>
        <v>1</v>
      </c>
    </row>
    <row r="222" spans="2:83" s="7" customFormat="1" ht="15.75" customHeight="1">
      <c r="B222" s="172">
        <v>195</v>
      </c>
      <c r="C222" s="173"/>
      <c r="D222" s="63">
        <f t="shared" si="273"/>
        <v>5.6364592740124651E-38</v>
      </c>
      <c r="E222" s="64">
        <f t="shared" si="274"/>
        <v>5.9160001858241215E-39</v>
      </c>
      <c r="F222" s="64">
        <f t="shared" si="275"/>
        <v>1.7098666594499639E-39</v>
      </c>
      <c r="G222" s="64">
        <f t="shared" si="276"/>
        <v>3.7177558573511389E-39</v>
      </c>
      <c r="H222" s="64">
        <f t="shared" si="277"/>
        <v>5.6409414564296491E-40</v>
      </c>
      <c r="I222" s="64">
        <f t="shared" si="278"/>
        <v>0</v>
      </c>
      <c r="J222" s="64">
        <f t="shared" si="279"/>
        <v>0</v>
      </c>
      <c r="K222" s="65">
        <f t="shared" si="280"/>
        <v>999.99999999999977</v>
      </c>
      <c r="L222" s="59">
        <f t="shared" si="264"/>
        <v>999.99999999999977</v>
      </c>
      <c r="M222" s="1"/>
      <c r="N222" s="17">
        <f t="shared" si="288"/>
        <v>6.5809603608164866E-38</v>
      </c>
      <c r="O222" s="27">
        <f t="shared" si="289"/>
        <v>5.5740840854334168E-35</v>
      </c>
      <c r="P222" s="17"/>
      <c r="Q222" s="52">
        <v>195</v>
      </c>
      <c r="R222" s="149">
        <f t="shared" si="281"/>
        <v>0.5</v>
      </c>
      <c r="S222" s="35">
        <f t="shared" ref="S222:S285" si="291">1-SUM(T222:Z222)</f>
        <v>0.4747474747474747</v>
      </c>
      <c r="T222" s="36">
        <f t="shared" ref="T222:T285" si="292">T$27*(1 - (Z222-Z$27)/SUM(S$27:Y$27))</f>
        <v>2.5252525252525249E-2</v>
      </c>
      <c r="U222" s="36">
        <f t="shared" ref="U222:U285" si="293">U$27*(1 - (Z222-Z$27)/SUM(S$27:Y$27))</f>
        <v>0</v>
      </c>
      <c r="V222" s="36">
        <f t="shared" ref="V222:V285" si="294">V$27*(1 - (Z222-Z$27)/SUM(S$27:Y$27))</f>
        <v>0</v>
      </c>
      <c r="W222" s="36">
        <f t="shared" ref="W222:W285" si="295">W$27*(1 - (Z222-Z$27)/SUM(S$27:Y$27))</f>
        <v>0</v>
      </c>
      <c r="X222" s="36">
        <f t="shared" ref="X222:X285" si="296">X$27*(1 - (Z222-Z$27)/SUM(S$27:Y$27))</f>
        <v>0</v>
      </c>
      <c r="Y222" s="36">
        <f t="shared" ref="Y222:Y285" si="297">Y$27*(1 - (Z222-Z$27)/SUM(S$27:Y$27))</f>
        <v>0</v>
      </c>
      <c r="Z222" s="36">
        <f t="shared" si="290"/>
        <v>0.5</v>
      </c>
      <c r="AA222" s="41">
        <f t="shared" ref="AA222:AA285" si="298">AA$27*(1 - (AH222-AH$27)/SUM(AA$27:AG$27))</f>
        <v>0.20202020202020199</v>
      </c>
      <c r="AB222" s="42">
        <f t="shared" ref="AB222:AB285" si="299">1-SUM(AA222,AC222:AH222)</f>
        <v>0.19696969696969702</v>
      </c>
      <c r="AC222" s="36">
        <f t="shared" ref="AC222:AC285" si="300">AC$27*(1 - (AH222-AH$27)/SUM(AA$27:AG$27))</f>
        <v>0.10101010101010099</v>
      </c>
      <c r="AD222" s="36">
        <f t="shared" ref="AD222:AD285" si="301">AD$27*(1 - (AH222-AH$27)/SUM(AA$27:AG$27))</f>
        <v>0</v>
      </c>
      <c r="AE222" s="36">
        <f t="shared" ref="AE222:AE285" si="302">AE$27*(1 - (AH222-AH$27)/SUM(AA$27:AG$27))</f>
        <v>0</v>
      </c>
      <c r="AF222" s="36">
        <f t="shared" ref="AF222:AF285" si="303">AF$27*(1 - (AH222-AH$27)/SUM(AA$27:AG$27))</f>
        <v>0</v>
      </c>
      <c r="AG222" s="36">
        <f t="shared" ref="AG222:AG285" si="304">AG$27*(1 - (AH222-AH$27)/SUM(AA$27:AG$27))</f>
        <v>0</v>
      </c>
      <c r="AH222" s="36">
        <f t="shared" si="282"/>
        <v>0.5</v>
      </c>
      <c r="AI222" s="41">
        <f t="shared" ref="AI222:AI285" si="305">AI$27*(1 - (AP222-AP$27)/SUM(AI$27:AO$27))</f>
        <v>0</v>
      </c>
      <c r="AJ222" s="36">
        <f t="shared" ref="AJ222:AJ285" si="306">AJ$27*(1 - (AP222-AP$27)/SUM(AI$27:AO$27))</f>
        <v>0.20202020202020199</v>
      </c>
      <c r="AK222" s="42">
        <f t="shared" ref="AK222:AK285" si="307">1-AI222-AJ222-SUM(AL222:AP222)</f>
        <v>0.14646464646464652</v>
      </c>
      <c r="AL222" s="36">
        <f t="shared" ref="AL222:AL285" si="308">AL$27*(1 - (AP222-AP$27)/SUM(AI$27:AO$27))</f>
        <v>0.10101010101010099</v>
      </c>
      <c r="AM222" s="36">
        <f t="shared" ref="AM222:AM285" si="309">AM$27*(1 - (AP222-AP$27)/SUM(AI$27:AO$27))</f>
        <v>5.0505050505050497E-2</v>
      </c>
      <c r="AN222" s="36">
        <f t="shared" ref="AN222:AN285" si="310">AN$27*(1 - (AP222-AP$27)/SUM(AI$27:AO$27))</f>
        <v>0</v>
      </c>
      <c r="AO222" s="36">
        <f t="shared" ref="AO222:AO285" si="311">AO$27*(1 - (AP222-AP$27)/SUM(AI$27:AO$27))</f>
        <v>0</v>
      </c>
      <c r="AP222" s="36">
        <f t="shared" si="283"/>
        <v>0.5</v>
      </c>
      <c r="AQ222" s="41">
        <f t="shared" ref="AQ222:AQ285" si="312">AQ$27*(1 - (AX222-AX$27)/SUM(AQ$27:AW$27))</f>
        <v>0</v>
      </c>
      <c r="AR222" s="36">
        <f t="shared" ref="AR222:AR285" si="313">AR$27*(1 - (AX222-AX$27)/SUM(AQ$27:AW$27))</f>
        <v>0</v>
      </c>
      <c r="AS222" s="36">
        <f t="shared" ref="AS222:AS285" si="314">AS$27*(1 - (AX222-AX$27)/SUM(AQ$27:AW$27))</f>
        <v>0</v>
      </c>
      <c r="AT222" s="42">
        <f t="shared" ref="AT222:AT285" si="315">1-SUM(AQ222:AS222,AU222:AX222)</f>
        <v>0.4494949494949495</v>
      </c>
      <c r="AU222" s="36">
        <f t="shared" ref="AU222:AU285" si="316">AU$27*(1 - (AX222-AX$27)/SUM(AQ$27:AW$27))</f>
        <v>5.0505050505050497E-2</v>
      </c>
      <c r="AV222" s="36">
        <f t="shared" ref="AV222:AV285" si="317">AV$27*(1 - (AX222-AX$27)/SUM(AQ$27:AW$27))</f>
        <v>0</v>
      </c>
      <c r="AW222" s="36">
        <f t="shared" ref="AW222:AW285" si="318">AW$27*(1 - (AX222-AX$27)/SUM(AQ$27:AW$27))</f>
        <v>0</v>
      </c>
      <c r="AX222" s="36">
        <f t="shared" si="284"/>
        <v>0.5</v>
      </c>
      <c r="AY222" s="41">
        <f t="shared" ref="AY222:AY285" si="319">AY$27*(1 - (BF222-BF$27)/SUM(AY$27:BE$27))</f>
        <v>0</v>
      </c>
      <c r="AZ222" s="36">
        <f t="shared" ref="AZ222:AZ285" si="320">AZ$27*(1 - (BF222-BF$27)/SUM(AY$27:BE$27))</f>
        <v>0</v>
      </c>
      <c r="BA222" s="36">
        <f t="shared" ref="BA222:BA285" si="321">BA$27*(1 - (BF222-BF$27)/SUM(AY$27:BE$27))</f>
        <v>0</v>
      </c>
      <c r="BB222" s="36">
        <f t="shared" ref="BB222:BB285" si="322">BB$27*(1 - (BF222-BF$27)/SUM(AY$27:BE$27))</f>
        <v>0</v>
      </c>
      <c r="BC222" s="42">
        <f t="shared" ref="BC222:BC285" si="323">1-SUM(AY222:BB222,BD222:BF222)</f>
        <v>1.0000000000000009E-2</v>
      </c>
      <c r="BD222" s="87">
        <f t="shared" ref="BD222:BD285" si="324">BD$27*(1 - (BF222-BF$27)/SUM(AY$27:BE$27))</f>
        <v>0</v>
      </c>
      <c r="BE222" s="36">
        <f t="shared" ref="BE222:BE285" si="325">BE$27*(1 - (BF222-BF$27)/SUM(AZ$27:BE$27))</f>
        <v>0</v>
      </c>
      <c r="BF222" s="43">
        <f t="shared" si="285"/>
        <v>0.99</v>
      </c>
      <c r="BG222" s="41">
        <f t="shared" ref="BG222:BG285" si="326">BG$27*(1 - (BN222-BN$27)/SUM(BG$27:BM$27))</f>
        <v>0</v>
      </c>
      <c r="BH222" s="36">
        <f t="shared" ref="BH222:BH285" si="327">BH$27*(1 - (BN222-BN$27)/SUM(BG$27:BM$27))</f>
        <v>0</v>
      </c>
      <c r="BI222" s="36">
        <f t="shared" ref="BI222:BI285" si="328">BI$27*(1 - (BN222-BN$27)/SUM(BG$27:BM$27))</f>
        <v>0</v>
      </c>
      <c r="BJ222" s="36">
        <f t="shared" ref="BJ222:BJ285" si="329">BJ$27*(1 - (BN222-BN$27)/SUM(BG$27:BM$27))</f>
        <v>0</v>
      </c>
      <c r="BK222" s="36">
        <f t="shared" ref="BK222:BK285" si="330">BK$27*(1 - (BN222-BN$27)/SUM(BG$27:BM$27))</f>
        <v>0</v>
      </c>
      <c r="BL222" s="42">
        <f t="shared" ref="BL222:BL285" si="331">1-SUM(BG222:BK222,BM222:BN222)</f>
        <v>0.51</v>
      </c>
      <c r="BM222" s="36">
        <f t="shared" ref="BM222:BM285" si="332">BM$27*(1 - (BN222-BN$27)/SUM(BH$27:BM$27))</f>
        <v>0</v>
      </c>
      <c r="BN222" s="43">
        <f t="shared" si="286"/>
        <v>0.49</v>
      </c>
      <c r="BO222" s="41">
        <f t="shared" ref="BO222:BO285" si="333">BO$27*(1 - (BV222-BV$27)/SUM(BO$27:BU$27))</f>
        <v>0</v>
      </c>
      <c r="BP222" s="36">
        <f t="shared" ref="BP222:BP285" si="334">BP$27*(1 - (BV222-BV$27)/SUM(BO$27:BU$27))</f>
        <v>0</v>
      </c>
      <c r="BQ222" s="36">
        <f t="shared" ref="BQ222:BQ285" si="335">BQ$27*(1 - (BV222-BV$27)/SUM(BO$27:BU$27))</f>
        <v>0</v>
      </c>
      <c r="BR222" s="36">
        <f t="shared" ref="BR222:BR285" si="336">BR$27*(1 - (BV222-BV$27)/SUM(BO$27:BU$27))</f>
        <v>0</v>
      </c>
      <c r="BS222" s="36">
        <f t="shared" ref="BS222:BS285" si="337">BS$27*(1 - (BV222-BV$27)/SUM(BO$27:BU$27))</f>
        <v>0</v>
      </c>
      <c r="BT222" s="36">
        <f t="shared" ref="BT222:BT285" si="338">BT$27*(1 - (BV222-BV$27)/SUM(BO$27:BU$27))</f>
        <v>0</v>
      </c>
      <c r="BU222" s="42">
        <f t="shared" ref="BU222:BU285" si="339">1-SUM(BO222:BT222,BV222)</f>
        <v>0.51</v>
      </c>
      <c r="BV222" s="43">
        <f t="shared" si="287"/>
        <v>0.49</v>
      </c>
      <c r="BX222" s="69">
        <f t="shared" si="265"/>
        <v>5.6364592740124668E-41</v>
      </c>
      <c r="BY222" s="69">
        <f t="shared" si="266"/>
        <v>5.9160001858241229E-42</v>
      </c>
      <c r="BZ222" s="69">
        <f t="shared" si="267"/>
        <v>1.7098666594499644E-42</v>
      </c>
      <c r="CA222" s="69">
        <f t="shared" si="268"/>
        <v>3.7177558573511397E-42</v>
      </c>
      <c r="CB222" s="69">
        <f t="shared" si="269"/>
        <v>5.6409414564296506E-43</v>
      </c>
      <c r="CC222" s="69">
        <f t="shared" si="270"/>
        <v>0</v>
      </c>
      <c r="CD222" s="69">
        <f t="shared" si="271"/>
        <v>0</v>
      </c>
      <c r="CE222" s="69">
        <f t="shared" si="272"/>
        <v>1</v>
      </c>
    </row>
    <row r="223" spans="2:83" s="7" customFormat="1" ht="15.75" customHeight="1">
      <c r="B223" s="172">
        <v>196</v>
      </c>
      <c r="C223" s="173">
        <v>2</v>
      </c>
      <c r="D223" s="63">
        <f t="shared" si="273"/>
        <v>2.7954099621235769E-38</v>
      </c>
      <c r="E223" s="64">
        <f t="shared" si="274"/>
        <v>2.934048673362437E-39</v>
      </c>
      <c r="F223" s="64">
        <f t="shared" si="275"/>
        <v>8.4801079212389578E-40</v>
      </c>
      <c r="G223" s="64">
        <f t="shared" si="276"/>
        <v>1.8438262853194479E-39</v>
      </c>
      <c r="H223" s="64">
        <f t="shared" si="277"/>
        <v>2.7976329078981868E-40</v>
      </c>
      <c r="I223" s="64">
        <f t="shared" si="278"/>
        <v>0</v>
      </c>
      <c r="J223" s="64">
        <f t="shared" si="279"/>
        <v>0</v>
      </c>
      <c r="K223" s="65">
        <f t="shared" si="280"/>
        <v>999.99999999999977</v>
      </c>
      <c r="L223" s="59">
        <f t="shared" si="264"/>
        <v>999.99999999999977</v>
      </c>
      <c r="M223" s="1"/>
      <c r="N223" s="17">
        <f t="shared" si="288"/>
        <v>3.2638366142675612E-38</v>
      </c>
      <c r="O223" s="27">
        <f t="shared" si="289"/>
        <v>2.7644748997720192E-35</v>
      </c>
      <c r="P223" s="17"/>
      <c r="Q223" s="52">
        <v>196</v>
      </c>
      <c r="R223" s="149">
        <f t="shared" si="281"/>
        <v>0.5</v>
      </c>
      <c r="S223" s="35">
        <f t="shared" si="291"/>
        <v>0.4747474747474747</v>
      </c>
      <c r="T223" s="36">
        <f t="shared" si="292"/>
        <v>2.5252525252525249E-2</v>
      </c>
      <c r="U223" s="36">
        <f t="shared" si="293"/>
        <v>0</v>
      </c>
      <c r="V223" s="36">
        <f t="shared" si="294"/>
        <v>0</v>
      </c>
      <c r="W223" s="36">
        <f t="shared" si="295"/>
        <v>0</v>
      </c>
      <c r="X223" s="36">
        <f t="shared" si="296"/>
        <v>0</v>
      </c>
      <c r="Y223" s="36">
        <f t="shared" si="297"/>
        <v>0</v>
      </c>
      <c r="Z223" s="36">
        <f t="shared" si="290"/>
        <v>0.5</v>
      </c>
      <c r="AA223" s="41">
        <f t="shared" si="298"/>
        <v>0.20202020202020199</v>
      </c>
      <c r="AB223" s="42">
        <f t="shared" si="299"/>
        <v>0.19696969696969702</v>
      </c>
      <c r="AC223" s="36">
        <f t="shared" si="300"/>
        <v>0.10101010101010099</v>
      </c>
      <c r="AD223" s="36">
        <f t="shared" si="301"/>
        <v>0</v>
      </c>
      <c r="AE223" s="36">
        <f t="shared" si="302"/>
        <v>0</v>
      </c>
      <c r="AF223" s="36">
        <f t="shared" si="303"/>
        <v>0</v>
      </c>
      <c r="AG223" s="36">
        <f t="shared" si="304"/>
        <v>0</v>
      </c>
      <c r="AH223" s="36">
        <f t="shared" si="282"/>
        <v>0.5</v>
      </c>
      <c r="AI223" s="41">
        <f t="shared" si="305"/>
        <v>0</v>
      </c>
      <c r="AJ223" s="36">
        <f t="shared" si="306"/>
        <v>0.20202020202020199</v>
      </c>
      <c r="AK223" s="42">
        <f t="shared" si="307"/>
        <v>0.14646464646464652</v>
      </c>
      <c r="AL223" s="36">
        <f t="shared" si="308"/>
        <v>0.10101010101010099</v>
      </c>
      <c r="AM223" s="36">
        <f t="shared" si="309"/>
        <v>5.0505050505050497E-2</v>
      </c>
      <c r="AN223" s="36">
        <f t="shared" si="310"/>
        <v>0</v>
      </c>
      <c r="AO223" s="36">
        <f t="shared" si="311"/>
        <v>0</v>
      </c>
      <c r="AP223" s="36">
        <f t="shared" si="283"/>
        <v>0.5</v>
      </c>
      <c r="AQ223" s="41">
        <f t="shared" si="312"/>
        <v>0</v>
      </c>
      <c r="AR223" s="36">
        <f t="shared" si="313"/>
        <v>0</v>
      </c>
      <c r="AS223" s="36">
        <f t="shared" si="314"/>
        <v>0</v>
      </c>
      <c r="AT223" s="42">
        <f t="shared" si="315"/>
        <v>0.4494949494949495</v>
      </c>
      <c r="AU223" s="36">
        <f t="shared" si="316"/>
        <v>5.0505050505050497E-2</v>
      </c>
      <c r="AV223" s="36">
        <f t="shared" si="317"/>
        <v>0</v>
      </c>
      <c r="AW223" s="36">
        <f t="shared" si="318"/>
        <v>0</v>
      </c>
      <c r="AX223" s="36">
        <f t="shared" si="284"/>
        <v>0.5</v>
      </c>
      <c r="AY223" s="41">
        <f t="shared" si="319"/>
        <v>0</v>
      </c>
      <c r="AZ223" s="36">
        <f t="shared" si="320"/>
        <v>0</v>
      </c>
      <c r="BA223" s="36">
        <f t="shared" si="321"/>
        <v>0</v>
      </c>
      <c r="BB223" s="36">
        <f t="shared" si="322"/>
        <v>0</v>
      </c>
      <c r="BC223" s="42">
        <f t="shared" si="323"/>
        <v>1.0000000000000009E-2</v>
      </c>
      <c r="BD223" s="87">
        <f t="shared" si="324"/>
        <v>0</v>
      </c>
      <c r="BE223" s="36">
        <f t="shared" si="325"/>
        <v>0</v>
      </c>
      <c r="BF223" s="43">
        <f t="shared" si="285"/>
        <v>0.99</v>
      </c>
      <c r="BG223" s="41">
        <f t="shared" si="326"/>
        <v>0</v>
      </c>
      <c r="BH223" s="36">
        <f t="shared" si="327"/>
        <v>0</v>
      </c>
      <c r="BI223" s="36">
        <f t="shared" si="328"/>
        <v>0</v>
      </c>
      <c r="BJ223" s="36">
        <f t="shared" si="329"/>
        <v>0</v>
      </c>
      <c r="BK223" s="36">
        <f t="shared" si="330"/>
        <v>0</v>
      </c>
      <c r="BL223" s="42">
        <f t="shared" si="331"/>
        <v>0.51</v>
      </c>
      <c r="BM223" s="36">
        <f t="shared" si="332"/>
        <v>0</v>
      </c>
      <c r="BN223" s="43">
        <f t="shared" si="286"/>
        <v>0.49</v>
      </c>
      <c r="BO223" s="41">
        <f t="shared" si="333"/>
        <v>0</v>
      </c>
      <c r="BP223" s="36">
        <f t="shared" si="334"/>
        <v>0</v>
      </c>
      <c r="BQ223" s="36">
        <f t="shared" si="335"/>
        <v>0</v>
      </c>
      <c r="BR223" s="36">
        <f t="shared" si="336"/>
        <v>0</v>
      </c>
      <c r="BS223" s="36">
        <f t="shared" si="337"/>
        <v>0</v>
      </c>
      <c r="BT223" s="36">
        <f t="shared" si="338"/>
        <v>0</v>
      </c>
      <c r="BU223" s="42">
        <f t="shared" si="339"/>
        <v>0.51</v>
      </c>
      <c r="BV223" s="43">
        <f t="shared" si="287"/>
        <v>0.49</v>
      </c>
      <c r="BX223" s="69">
        <f t="shared" si="265"/>
        <v>2.7954099621235774E-41</v>
      </c>
      <c r="BY223" s="69">
        <f t="shared" si="266"/>
        <v>2.9340486733624374E-42</v>
      </c>
      <c r="BZ223" s="69">
        <f t="shared" si="267"/>
        <v>8.4801079212389594E-43</v>
      </c>
      <c r="CA223" s="69">
        <f t="shared" si="268"/>
        <v>1.8438262853194483E-42</v>
      </c>
      <c r="CB223" s="69">
        <f t="shared" si="269"/>
        <v>2.7976329078981873E-43</v>
      </c>
      <c r="CC223" s="69">
        <f t="shared" si="270"/>
        <v>0</v>
      </c>
      <c r="CD223" s="69">
        <f t="shared" si="271"/>
        <v>0</v>
      </c>
      <c r="CE223" s="69">
        <f t="shared" si="272"/>
        <v>1</v>
      </c>
    </row>
    <row r="224" spans="2:83" s="7" customFormat="1" ht="15.75" customHeight="1">
      <c r="B224" s="172">
        <v>197</v>
      </c>
      <c r="C224" s="173"/>
      <c r="D224" s="63">
        <f t="shared" si="273"/>
        <v>1.3863875309750803E-38</v>
      </c>
      <c r="E224" s="64">
        <f t="shared" si="274"/>
        <v>1.4551455962235844E-39</v>
      </c>
      <c r="F224" s="64">
        <f t="shared" si="275"/>
        <v>4.2057215373152383E-40</v>
      </c>
      <c r="G224" s="64">
        <f t="shared" si="276"/>
        <v>9.1444825876721618E-40</v>
      </c>
      <c r="H224" s="64">
        <f t="shared" si="277"/>
        <v>1.3874900045554181E-40</v>
      </c>
      <c r="I224" s="64">
        <f t="shared" si="278"/>
        <v>0</v>
      </c>
      <c r="J224" s="64">
        <f t="shared" si="279"/>
        <v>0</v>
      </c>
      <c r="K224" s="65">
        <f t="shared" si="280"/>
        <v>999.99999999999977</v>
      </c>
      <c r="L224" s="59">
        <f t="shared" si="264"/>
        <v>999.99999999999977</v>
      </c>
      <c r="M224" s="1"/>
      <c r="N224" s="17">
        <f t="shared" si="288"/>
        <v>1.618704392756912E-38</v>
      </c>
      <c r="O224" s="27">
        <f t="shared" si="289"/>
        <v>1.371045243331739E-35</v>
      </c>
      <c r="P224" s="17"/>
      <c r="Q224" s="52">
        <v>197</v>
      </c>
      <c r="R224" s="149">
        <f t="shared" si="281"/>
        <v>0.5</v>
      </c>
      <c r="S224" s="35">
        <f t="shared" si="291"/>
        <v>0.4747474747474747</v>
      </c>
      <c r="T224" s="36">
        <f t="shared" si="292"/>
        <v>2.5252525252525249E-2</v>
      </c>
      <c r="U224" s="36">
        <f t="shared" si="293"/>
        <v>0</v>
      </c>
      <c r="V224" s="36">
        <f t="shared" si="294"/>
        <v>0</v>
      </c>
      <c r="W224" s="36">
        <f t="shared" si="295"/>
        <v>0</v>
      </c>
      <c r="X224" s="36">
        <f t="shared" si="296"/>
        <v>0</v>
      </c>
      <c r="Y224" s="36">
        <f t="shared" si="297"/>
        <v>0</v>
      </c>
      <c r="Z224" s="36">
        <f t="shared" si="290"/>
        <v>0.5</v>
      </c>
      <c r="AA224" s="41">
        <f t="shared" si="298"/>
        <v>0.20202020202020199</v>
      </c>
      <c r="AB224" s="42">
        <f t="shared" si="299"/>
        <v>0.19696969696969702</v>
      </c>
      <c r="AC224" s="36">
        <f t="shared" si="300"/>
        <v>0.10101010101010099</v>
      </c>
      <c r="AD224" s="36">
        <f t="shared" si="301"/>
        <v>0</v>
      </c>
      <c r="AE224" s="36">
        <f t="shared" si="302"/>
        <v>0</v>
      </c>
      <c r="AF224" s="36">
        <f t="shared" si="303"/>
        <v>0</v>
      </c>
      <c r="AG224" s="36">
        <f t="shared" si="304"/>
        <v>0</v>
      </c>
      <c r="AH224" s="36">
        <f t="shared" si="282"/>
        <v>0.5</v>
      </c>
      <c r="AI224" s="41">
        <f t="shared" si="305"/>
        <v>0</v>
      </c>
      <c r="AJ224" s="36">
        <f t="shared" si="306"/>
        <v>0.20202020202020199</v>
      </c>
      <c r="AK224" s="42">
        <f t="shared" si="307"/>
        <v>0.14646464646464652</v>
      </c>
      <c r="AL224" s="36">
        <f t="shared" si="308"/>
        <v>0.10101010101010099</v>
      </c>
      <c r="AM224" s="36">
        <f t="shared" si="309"/>
        <v>5.0505050505050497E-2</v>
      </c>
      <c r="AN224" s="36">
        <f t="shared" si="310"/>
        <v>0</v>
      </c>
      <c r="AO224" s="36">
        <f t="shared" si="311"/>
        <v>0</v>
      </c>
      <c r="AP224" s="36">
        <f t="shared" si="283"/>
        <v>0.5</v>
      </c>
      <c r="AQ224" s="41">
        <f t="shared" si="312"/>
        <v>0</v>
      </c>
      <c r="AR224" s="36">
        <f t="shared" si="313"/>
        <v>0</v>
      </c>
      <c r="AS224" s="36">
        <f t="shared" si="314"/>
        <v>0</v>
      </c>
      <c r="AT224" s="42">
        <f t="shared" si="315"/>
        <v>0.4494949494949495</v>
      </c>
      <c r="AU224" s="36">
        <f t="shared" si="316"/>
        <v>5.0505050505050497E-2</v>
      </c>
      <c r="AV224" s="36">
        <f t="shared" si="317"/>
        <v>0</v>
      </c>
      <c r="AW224" s="36">
        <f t="shared" si="318"/>
        <v>0</v>
      </c>
      <c r="AX224" s="36">
        <f t="shared" si="284"/>
        <v>0.5</v>
      </c>
      <c r="AY224" s="41">
        <f t="shared" si="319"/>
        <v>0</v>
      </c>
      <c r="AZ224" s="36">
        <f t="shared" si="320"/>
        <v>0</v>
      </c>
      <c r="BA224" s="36">
        <f t="shared" si="321"/>
        <v>0</v>
      </c>
      <c r="BB224" s="36">
        <f t="shared" si="322"/>
        <v>0</v>
      </c>
      <c r="BC224" s="42">
        <f t="shared" si="323"/>
        <v>1.0000000000000009E-2</v>
      </c>
      <c r="BD224" s="87">
        <f t="shared" si="324"/>
        <v>0</v>
      </c>
      <c r="BE224" s="36">
        <f t="shared" si="325"/>
        <v>0</v>
      </c>
      <c r="BF224" s="43">
        <f t="shared" si="285"/>
        <v>0.99</v>
      </c>
      <c r="BG224" s="41">
        <f t="shared" si="326"/>
        <v>0</v>
      </c>
      <c r="BH224" s="36">
        <f t="shared" si="327"/>
        <v>0</v>
      </c>
      <c r="BI224" s="36">
        <f t="shared" si="328"/>
        <v>0</v>
      </c>
      <c r="BJ224" s="36">
        <f t="shared" si="329"/>
        <v>0</v>
      </c>
      <c r="BK224" s="36">
        <f t="shared" si="330"/>
        <v>0</v>
      </c>
      <c r="BL224" s="42">
        <f t="shared" si="331"/>
        <v>0.51</v>
      </c>
      <c r="BM224" s="36">
        <f t="shared" si="332"/>
        <v>0</v>
      </c>
      <c r="BN224" s="43">
        <f t="shared" si="286"/>
        <v>0.49</v>
      </c>
      <c r="BO224" s="41">
        <f t="shared" si="333"/>
        <v>0</v>
      </c>
      <c r="BP224" s="36">
        <f t="shared" si="334"/>
        <v>0</v>
      </c>
      <c r="BQ224" s="36">
        <f t="shared" si="335"/>
        <v>0</v>
      </c>
      <c r="BR224" s="36">
        <f t="shared" si="336"/>
        <v>0</v>
      </c>
      <c r="BS224" s="36">
        <f t="shared" si="337"/>
        <v>0</v>
      </c>
      <c r="BT224" s="36">
        <f t="shared" si="338"/>
        <v>0</v>
      </c>
      <c r="BU224" s="42">
        <f t="shared" si="339"/>
        <v>0.51</v>
      </c>
      <c r="BV224" s="43">
        <f t="shared" si="287"/>
        <v>0.49</v>
      </c>
      <c r="BX224" s="69">
        <f t="shared" si="265"/>
        <v>1.3863875309750807E-41</v>
      </c>
      <c r="BY224" s="69">
        <f t="shared" si="266"/>
        <v>1.4551455962235847E-42</v>
      </c>
      <c r="BZ224" s="69">
        <f t="shared" si="267"/>
        <v>4.2057215373152389E-43</v>
      </c>
      <c r="CA224" s="69">
        <f t="shared" si="268"/>
        <v>9.1444825876721631E-43</v>
      </c>
      <c r="CB224" s="69">
        <f t="shared" si="269"/>
        <v>1.3874900045554183E-43</v>
      </c>
      <c r="CC224" s="69">
        <f t="shared" si="270"/>
        <v>0</v>
      </c>
      <c r="CD224" s="69">
        <f t="shared" si="271"/>
        <v>0</v>
      </c>
      <c r="CE224" s="69">
        <f t="shared" si="272"/>
        <v>1</v>
      </c>
    </row>
    <row r="225" spans="2:83" s="7" customFormat="1" ht="15.75" customHeight="1">
      <c r="B225" s="172">
        <v>198</v>
      </c>
      <c r="C225" s="173">
        <v>2</v>
      </c>
      <c r="D225" s="63">
        <f t="shared" si="273"/>
        <v>6.8758086008359528E-39</v>
      </c>
      <c r="E225" s="64">
        <f t="shared" si="274"/>
        <v>7.2168151995320588E-40</v>
      </c>
      <c r="F225" s="64">
        <f t="shared" si="275"/>
        <v>2.0858335546811053E-40</v>
      </c>
      <c r="G225" s="64">
        <f t="shared" si="276"/>
        <v>4.5352190962077127E-40</v>
      </c>
      <c r="H225" s="64">
        <f t="shared" si="277"/>
        <v>6.8812763363077633E-41</v>
      </c>
      <c r="I225" s="64">
        <f t="shared" si="278"/>
        <v>0</v>
      </c>
      <c r="J225" s="64">
        <f t="shared" si="279"/>
        <v>0</v>
      </c>
      <c r="K225" s="65">
        <f t="shared" si="280"/>
        <v>999.99999999999977</v>
      </c>
      <c r="L225" s="59">
        <f t="shared" si="264"/>
        <v>999.99999999999977</v>
      </c>
      <c r="M225" s="1"/>
      <c r="N225" s="17">
        <f t="shared" si="288"/>
        <v>8.0279873682153993E-39</v>
      </c>
      <c r="O225" s="27">
        <f t="shared" si="289"/>
        <v>6.7997183095130743E-36</v>
      </c>
      <c r="P225" s="17"/>
      <c r="Q225" s="52">
        <v>198</v>
      </c>
      <c r="R225" s="149">
        <f t="shared" si="281"/>
        <v>0.5</v>
      </c>
      <c r="S225" s="35">
        <f t="shared" si="291"/>
        <v>0.4747474747474747</v>
      </c>
      <c r="T225" s="36">
        <f t="shared" si="292"/>
        <v>2.5252525252525249E-2</v>
      </c>
      <c r="U225" s="36">
        <f t="shared" si="293"/>
        <v>0</v>
      </c>
      <c r="V225" s="36">
        <f t="shared" si="294"/>
        <v>0</v>
      </c>
      <c r="W225" s="36">
        <f t="shared" si="295"/>
        <v>0</v>
      </c>
      <c r="X225" s="36">
        <f t="shared" si="296"/>
        <v>0</v>
      </c>
      <c r="Y225" s="36">
        <f t="shared" si="297"/>
        <v>0</v>
      </c>
      <c r="Z225" s="36">
        <f t="shared" si="290"/>
        <v>0.5</v>
      </c>
      <c r="AA225" s="41">
        <f t="shared" si="298"/>
        <v>0.20202020202020199</v>
      </c>
      <c r="AB225" s="42">
        <f t="shared" si="299"/>
        <v>0.19696969696969702</v>
      </c>
      <c r="AC225" s="36">
        <f t="shared" si="300"/>
        <v>0.10101010101010099</v>
      </c>
      <c r="AD225" s="36">
        <f t="shared" si="301"/>
        <v>0</v>
      </c>
      <c r="AE225" s="36">
        <f t="shared" si="302"/>
        <v>0</v>
      </c>
      <c r="AF225" s="36">
        <f t="shared" si="303"/>
        <v>0</v>
      </c>
      <c r="AG225" s="36">
        <f t="shared" si="304"/>
        <v>0</v>
      </c>
      <c r="AH225" s="36">
        <f t="shared" si="282"/>
        <v>0.5</v>
      </c>
      <c r="AI225" s="41">
        <f t="shared" si="305"/>
        <v>0</v>
      </c>
      <c r="AJ225" s="36">
        <f t="shared" si="306"/>
        <v>0.20202020202020199</v>
      </c>
      <c r="AK225" s="42">
        <f t="shared" si="307"/>
        <v>0.14646464646464652</v>
      </c>
      <c r="AL225" s="36">
        <f t="shared" si="308"/>
        <v>0.10101010101010099</v>
      </c>
      <c r="AM225" s="36">
        <f t="shared" si="309"/>
        <v>5.0505050505050497E-2</v>
      </c>
      <c r="AN225" s="36">
        <f t="shared" si="310"/>
        <v>0</v>
      </c>
      <c r="AO225" s="36">
        <f t="shared" si="311"/>
        <v>0</v>
      </c>
      <c r="AP225" s="36">
        <f t="shared" si="283"/>
        <v>0.5</v>
      </c>
      <c r="AQ225" s="41">
        <f t="shared" si="312"/>
        <v>0</v>
      </c>
      <c r="AR225" s="36">
        <f t="shared" si="313"/>
        <v>0</v>
      </c>
      <c r="AS225" s="36">
        <f t="shared" si="314"/>
        <v>0</v>
      </c>
      <c r="AT225" s="42">
        <f t="shared" si="315"/>
        <v>0.4494949494949495</v>
      </c>
      <c r="AU225" s="36">
        <f t="shared" si="316"/>
        <v>5.0505050505050497E-2</v>
      </c>
      <c r="AV225" s="36">
        <f t="shared" si="317"/>
        <v>0</v>
      </c>
      <c r="AW225" s="36">
        <f t="shared" si="318"/>
        <v>0</v>
      </c>
      <c r="AX225" s="36">
        <f t="shared" si="284"/>
        <v>0.5</v>
      </c>
      <c r="AY225" s="41">
        <f t="shared" si="319"/>
        <v>0</v>
      </c>
      <c r="AZ225" s="36">
        <f t="shared" si="320"/>
        <v>0</v>
      </c>
      <c r="BA225" s="36">
        <f t="shared" si="321"/>
        <v>0</v>
      </c>
      <c r="BB225" s="36">
        <f t="shared" si="322"/>
        <v>0</v>
      </c>
      <c r="BC225" s="42">
        <f t="shared" si="323"/>
        <v>1.0000000000000009E-2</v>
      </c>
      <c r="BD225" s="87">
        <f t="shared" si="324"/>
        <v>0</v>
      </c>
      <c r="BE225" s="36">
        <f t="shared" si="325"/>
        <v>0</v>
      </c>
      <c r="BF225" s="43">
        <f t="shared" si="285"/>
        <v>0.99</v>
      </c>
      <c r="BG225" s="41">
        <f t="shared" si="326"/>
        <v>0</v>
      </c>
      <c r="BH225" s="36">
        <f t="shared" si="327"/>
        <v>0</v>
      </c>
      <c r="BI225" s="36">
        <f t="shared" si="328"/>
        <v>0</v>
      </c>
      <c r="BJ225" s="36">
        <f t="shared" si="329"/>
        <v>0</v>
      </c>
      <c r="BK225" s="36">
        <f t="shared" si="330"/>
        <v>0</v>
      </c>
      <c r="BL225" s="42">
        <f t="shared" si="331"/>
        <v>0.51</v>
      </c>
      <c r="BM225" s="36">
        <f t="shared" si="332"/>
        <v>0</v>
      </c>
      <c r="BN225" s="43">
        <f t="shared" si="286"/>
        <v>0.49</v>
      </c>
      <c r="BO225" s="41">
        <f t="shared" si="333"/>
        <v>0</v>
      </c>
      <c r="BP225" s="36">
        <f t="shared" si="334"/>
        <v>0</v>
      </c>
      <c r="BQ225" s="36">
        <f t="shared" si="335"/>
        <v>0</v>
      </c>
      <c r="BR225" s="36">
        <f t="shared" si="336"/>
        <v>0</v>
      </c>
      <c r="BS225" s="36">
        <f t="shared" si="337"/>
        <v>0</v>
      </c>
      <c r="BT225" s="36">
        <f t="shared" si="338"/>
        <v>0</v>
      </c>
      <c r="BU225" s="42">
        <f t="shared" si="339"/>
        <v>0.51</v>
      </c>
      <c r="BV225" s="43">
        <f t="shared" si="287"/>
        <v>0.49</v>
      </c>
      <c r="BX225" s="69">
        <f t="shared" si="265"/>
        <v>6.875808600835954E-42</v>
      </c>
      <c r="BY225" s="69">
        <f t="shared" si="266"/>
        <v>7.2168151995320602E-43</v>
      </c>
      <c r="BZ225" s="69">
        <f t="shared" si="267"/>
        <v>2.0858335546811057E-43</v>
      </c>
      <c r="CA225" s="69">
        <f t="shared" si="268"/>
        <v>4.5352190962077139E-43</v>
      </c>
      <c r="CB225" s="69">
        <f t="shared" si="269"/>
        <v>6.8812763363077644E-44</v>
      </c>
      <c r="CC225" s="69">
        <f t="shared" si="270"/>
        <v>0</v>
      </c>
      <c r="CD225" s="69">
        <f t="shared" si="271"/>
        <v>0</v>
      </c>
      <c r="CE225" s="69">
        <f t="shared" si="272"/>
        <v>1</v>
      </c>
    </row>
    <row r="226" spans="2:83" s="7" customFormat="1" ht="15.75" customHeight="1">
      <c r="B226" s="172">
        <v>199</v>
      </c>
      <c r="C226" s="173"/>
      <c r="D226" s="63">
        <f t="shared" si="273"/>
        <v>3.4100670165490289E-39</v>
      </c>
      <c r="E226" s="64">
        <f t="shared" si="274"/>
        <v>3.5791897222767281E-40</v>
      </c>
      <c r="F226" s="64">
        <f t="shared" si="275"/>
        <v>1.0344721064464305E-40</v>
      </c>
      <c r="G226" s="64">
        <f t="shared" si="276"/>
        <v>2.249248336647013E-40</v>
      </c>
      <c r="H226" s="64">
        <f t="shared" si="277"/>
        <v>3.4127787486604603E-41</v>
      </c>
      <c r="I226" s="64">
        <f t="shared" si="278"/>
        <v>0</v>
      </c>
      <c r="J226" s="64">
        <f t="shared" si="279"/>
        <v>0</v>
      </c>
      <c r="K226" s="65">
        <f t="shared" si="280"/>
        <v>999.99999999999977</v>
      </c>
      <c r="L226" s="59">
        <f t="shared" si="264"/>
        <v>999.99999999999977</v>
      </c>
      <c r="M226" s="1"/>
      <c r="N226" s="17">
        <f t="shared" si="288"/>
        <v>3.9814917085853187E-39</v>
      </c>
      <c r="O226" s="27">
        <f t="shared" si="289"/>
        <v>3.3723299294888254E-36</v>
      </c>
      <c r="P226" s="17"/>
      <c r="Q226" s="52">
        <v>199</v>
      </c>
      <c r="R226" s="149">
        <f t="shared" si="281"/>
        <v>0.5</v>
      </c>
      <c r="S226" s="35">
        <f t="shared" si="291"/>
        <v>0.4747474747474747</v>
      </c>
      <c r="T226" s="36">
        <f t="shared" si="292"/>
        <v>2.5252525252525249E-2</v>
      </c>
      <c r="U226" s="36">
        <f t="shared" si="293"/>
        <v>0</v>
      </c>
      <c r="V226" s="36">
        <f t="shared" si="294"/>
        <v>0</v>
      </c>
      <c r="W226" s="36">
        <f t="shared" si="295"/>
        <v>0</v>
      </c>
      <c r="X226" s="36">
        <f t="shared" si="296"/>
        <v>0</v>
      </c>
      <c r="Y226" s="36">
        <f t="shared" si="297"/>
        <v>0</v>
      </c>
      <c r="Z226" s="36">
        <f t="shared" si="290"/>
        <v>0.5</v>
      </c>
      <c r="AA226" s="41">
        <f t="shared" si="298"/>
        <v>0.20202020202020199</v>
      </c>
      <c r="AB226" s="42">
        <f t="shared" si="299"/>
        <v>0.19696969696969702</v>
      </c>
      <c r="AC226" s="36">
        <f t="shared" si="300"/>
        <v>0.10101010101010099</v>
      </c>
      <c r="AD226" s="36">
        <f t="shared" si="301"/>
        <v>0</v>
      </c>
      <c r="AE226" s="36">
        <f t="shared" si="302"/>
        <v>0</v>
      </c>
      <c r="AF226" s="36">
        <f t="shared" si="303"/>
        <v>0</v>
      </c>
      <c r="AG226" s="36">
        <f t="shared" si="304"/>
        <v>0</v>
      </c>
      <c r="AH226" s="36">
        <f t="shared" si="282"/>
        <v>0.5</v>
      </c>
      <c r="AI226" s="41">
        <f t="shared" si="305"/>
        <v>0</v>
      </c>
      <c r="AJ226" s="36">
        <f t="shared" si="306"/>
        <v>0.20202020202020199</v>
      </c>
      <c r="AK226" s="42">
        <f t="shared" si="307"/>
        <v>0.14646464646464652</v>
      </c>
      <c r="AL226" s="36">
        <f t="shared" si="308"/>
        <v>0.10101010101010099</v>
      </c>
      <c r="AM226" s="36">
        <f t="shared" si="309"/>
        <v>5.0505050505050497E-2</v>
      </c>
      <c r="AN226" s="36">
        <f t="shared" si="310"/>
        <v>0</v>
      </c>
      <c r="AO226" s="36">
        <f t="shared" si="311"/>
        <v>0</v>
      </c>
      <c r="AP226" s="36">
        <f t="shared" si="283"/>
        <v>0.5</v>
      </c>
      <c r="AQ226" s="41">
        <f t="shared" si="312"/>
        <v>0</v>
      </c>
      <c r="AR226" s="36">
        <f t="shared" si="313"/>
        <v>0</v>
      </c>
      <c r="AS226" s="36">
        <f t="shared" si="314"/>
        <v>0</v>
      </c>
      <c r="AT226" s="42">
        <f t="shared" si="315"/>
        <v>0.4494949494949495</v>
      </c>
      <c r="AU226" s="36">
        <f t="shared" si="316"/>
        <v>5.0505050505050497E-2</v>
      </c>
      <c r="AV226" s="36">
        <f t="shared" si="317"/>
        <v>0</v>
      </c>
      <c r="AW226" s="36">
        <f t="shared" si="318"/>
        <v>0</v>
      </c>
      <c r="AX226" s="36">
        <f t="shared" si="284"/>
        <v>0.5</v>
      </c>
      <c r="AY226" s="41">
        <f t="shared" si="319"/>
        <v>0</v>
      </c>
      <c r="AZ226" s="36">
        <f t="shared" si="320"/>
        <v>0</v>
      </c>
      <c r="BA226" s="36">
        <f t="shared" si="321"/>
        <v>0</v>
      </c>
      <c r="BB226" s="36">
        <f t="shared" si="322"/>
        <v>0</v>
      </c>
      <c r="BC226" s="42">
        <f t="shared" si="323"/>
        <v>1.0000000000000009E-2</v>
      </c>
      <c r="BD226" s="87">
        <f t="shared" si="324"/>
        <v>0</v>
      </c>
      <c r="BE226" s="36">
        <f t="shared" si="325"/>
        <v>0</v>
      </c>
      <c r="BF226" s="43">
        <f t="shared" si="285"/>
        <v>0.99</v>
      </c>
      <c r="BG226" s="41">
        <f t="shared" si="326"/>
        <v>0</v>
      </c>
      <c r="BH226" s="36">
        <f t="shared" si="327"/>
        <v>0</v>
      </c>
      <c r="BI226" s="36">
        <f t="shared" si="328"/>
        <v>0</v>
      </c>
      <c r="BJ226" s="36">
        <f t="shared" si="329"/>
        <v>0</v>
      </c>
      <c r="BK226" s="36">
        <f t="shared" si="330"/>
        <v>0</v>
      </c>
      <c r="BL226" s="42">
        <f t="shared" si="331"/>
        <v>0.51</v>
      </c>
      <c r="BM226" s="36">
        <f t="shared" si="332"/>
        <v>0</v>
      </c>
      <c r="BN226" s="43">
        <f t="shared" si="286"/>
        <v>0.49</v>
      </c>
      <c r="BO226" s="41">
        <f t="shared" si="333"/>
        <v>0</v>
      </c>
      <c r="BP226" s="36">
        <f t="shared" si="334"/>
        <v>0</v>
      </c>
      <c r="BQ226" s="36">
        <f t="shared" si="335"/>
        <v>0</v>
      </c>
      <c r="BR226" s="36">
        <f t="shared" si="336"/>
        <v>0</v>
      </c>
      <c r="BS226" s="36">
        <f t="shared" si="337"/>
        <v>0</v>
      </c>
      <c r="BT226" s="36">
        <f t="shared" si="338"/>
        <v>0</v>
      </c>
      <c r="BU226" s="42">
        <f t="shared" si="339"/>
        <v>0.51</v>
      </c>
      <c r="BV226" s="43">
        <f t="shared" si="287"/>
        <v>0.49</v>
      </c>
      <c r="BX226" s="69">
        <f t="shared" si="265"/>
        <v>3.4100670165490298E-42</v>
      </c>
      <c r="BY226" s="69">
        <f t="shared" si="266"/>
        <v>3.579189722276729E-43</v>
      </c>
      <c r="BZ226" s="69">
        <f t="shared" si="267"/>
        <v>1.0344721064464307E-43</v>
      </c>
      <c r="CA226" s="69">
        <f t="shared" si="268"/>
        <v>2.2492483366470133E-43</v>
      </c>
      <c r="CB226" s="69">
        <f t="shared" si="269"/>
        <v>3.4127787486604612E-44</v>
      </c>
      <c r="CC226" s="69">
        <f t="shared" si="270"/>
        <v>0</v>
      </c>
      <c r="CD226" s="69">
        <f t="shared" si="271"/>
        <v>0</v>
      </c>
      <c r="CE226" s="69">
        <f t="shared" si="272"/>
        <v>1</v>
      </c>
    </row>
    <row r="227" spans="2:83" s="7" customFormat="1" ht="15.75" customHeight="1">
      <c r="B227" s="172">
        <v>200</v>
      </c>
      <c r="C227" s="173">
        <v>2</v>
      </c>
      <c r="D227" s="63">
        <f t="shared" si="273"/>
        <v>1.6912275679026041E-39</v>
      </c>
      <c r="E227" s="64">
        <f t="shared" si="274"/>
        <v>1.7751042134045508E-40</v>
      </c>
      <c r="F227" s="64">
        <f t="shared" si="275"/>
        <v>5.1304790672970227E-41</v>
      </c>
      <c r="G227" s="64">
        <f t="shared" si="276"/>
        <v>1.1155178994470341E-40</v>
      </c>
      <c r="H227" s="64">
        <f t="shared" si="277"/>
        <v>1.6925724557156162E-41</v>
      </c>
      <c r="I227" s="64">
        <f t="shared" si="278"/>
        <v>0</v>
      </c>
      <c r="J227" s="64">
        <f t="shared" si="279"/>
        <v>0</v>
      </c>
      <c r="K227" s="65">
        <f t="shared" si="280"/>
        <v>999.99999999999977</v>
      </c>
      <c r="L227" s="59">
        <f t="shared" si="264"/>
        <v>999.99999999999977</v>
      </c>
      <c r="M227" s="1"/>
      <c r="N227" s="17">
        <f t="shared" si="288"/>
        <v>1.9746264534836385E-39</v>
      </c>
      <c r="O227" s="27">
        <f t="shared" si="289"/>
        <v>1.6725118064359207E-36</v>
      </c>
      <c r="P227" s="17"/>
      <c r="Q227" s="52">
        <v>200</v>
      </c>
      <c r="R227" s="149">
        <f t="shared" si="281"/>
        <v>0.5</v>
      </c>
      <c r="S227" s="35">
        <f t="shared" si="291"/>
        <v>0.4747474747474747</v>
      </c>
      <c r="T227" s="36">
        <f t="shared" si="292"/>
        <v>2.5252525252525249E-2</v>
      </c>
      <c r="U227" s="36">
        <f t="shared" si="293"/>
        <v>0</v>
      </c>
      <c r="V227" s="36">
        <f t="shared" si="294"/>
        <v>0</v>
      </c>
      <c r="W227" s="36">
        <f t="shared" si="295"/>
        <v>0</v>
      </c>
      <c r="X227" s="36">
        <f t="shared" si="296"/>
        <v>0</v>
      </c>
      <c r="Y227" s="36">
        <f t="shared" si="297"/>
        <v>0</v>
      </c>
      <c r="Z227" s="36">
        <f t="shared" si="290"/>
        <v>0.5</v>
      </c>
      <c r="AA227" s="41">
        <f t="shared" si="298"/>
        <v>0.20202020202020199</v>
      </c>
      <c r="AB227" s="42">
        <f t="shared" si="299"/>
        <v>0.19696969696969702</v>
      </c>
      <c r="AC227" s="36">
        <f t="shared" si="300"/>
        <v>0.10101010101010099</v>
      </c>
      <c r="AD227" s="36">
        <f t="shared" si="301"/>
        <v>0</v>
      </c>
      <c r="AE227" s="36">
        <f t="shared" si="302"/>
        <v>0</v>
      </c>
      <c r="AF227" s="36">
        <f t="shared" si="303"/>
        <v>0</v>
      </c>
      <c r="AG227" s="36">
        <f t="shared" si="304"/>
        <v>0</v>
      </c>
      <c r="AH227" s="36">
        <f t="shared" si="282"/>
        <v>0.5</v>
      </c>
      <c r="AI227" s="41">
        <f t="shared" si="305"/>
        <v>0</v>
      </c>
      <c r="AJ227" s="36">
        <f t="shared" si="306"/>
        <v>0.20202020202020199</v>
      </c>
      <c r="AK227" s="42">
        <f t="shared" si="307"/>
        <v>0.14646464646464652</v>
      </c>
      <c r="AL227" s="36">
        <f t="shared" si="308"/>
        <v>0.10101010101010099</v>
      </c>
      <c r="AM227" s="36">
        <f t="shared" si="309"/>
        <v>5.0505050505050497E-2</v>
      </c>
      <c r="AN227" s="36">
        <f t="shared" si="310"/>
        <v>0</v>
      </c>
      <c r="AO227" s="36">
        <f t="shared" si="311"/>
        <v>0</v>
      </c>
      <c r="AP227" s="36">
        <f t="shared" si="283"/>
        <v>0.5</v>
      </c>
      <c r="AQ227" s="41">
        <f t="shared" si="312"/>
        <v>0</v>
      </c>
      <c r="AR227" s="36">
        <f t="shared" si="313"/>
        <v>0</v>
      </c>
      <c r="AS227" s="36">
        <f t="shared" si="314"/>
        <v>0</v>
      </c>
      <c r="AT227" s="42">
        <f t="shared" si="315"/>
        <v>0.4494949494949495</v>
      </c>
      <c r="AU227" s="36">
        <f t="shared" si="316"/>
        <v>5.0505050505050497E-2</v>
      </c>
      <c r="AV227" s="36">
        <f t="shared" si="317"/>
        <v>0</v>
      </c>
      <c r="AW227" s="36">
        <f t="shared" si="318"/>
        <v>0</v>
      </c>
      <c r="AX227" s="36">
        <f t="shared" si="284"/>
        <v>0.5</v>
      </c>
      <c r="AY227" s="41">
        <f t="shared" si="319"/>
        <v>0</v>
      </c>
      <c r="AZ227" s="36">
        <f t="shared" si="320"/>
        <v>0</v>
      </c>
      <c r="BA227" s="36">
        <f t="shared" si="321"/>
        <v>0</v>
      </c>
      <c r="BB227" s="36">
        <f t="shared" si="322"/>
        <v>0</v>
      </c>
      <c r="BC227" s="42">
        <f t="shared" si="323"/>
        <v>1.0000000000000009E-2</v>
      </c>
      <c r="BD227" s="87">
        <f t="shared" si="324"/>
        <v>0</v>
      </c>
      <c r="BE227" s="36">
        <f t="shared" si="325"/>
        <v>0</v>
      </c>
      <c r="BF227" s="43">
        <f t="shared" si="285"/>
        <v>0.99</v>
      </c>
      <c r="BG227" s="41">
        <f t="shared" si="326"/>
        <v>0</v>
      </c>
      <c r="BH227" s="36">
        <f t="shared" si="327"/>
        <v>0</v>
      </c>
      <c r="BI227" s="36">
        <f t="shared" si="328"/>
        <v>0</v>
      </c>
      <c r="BJ227" s="36">
        <f t="shared" si="329"/>
        <v>0</v>
      </c>
      <c r="BK227" s="36">
        <f t="shared" si="330"/>
        <v>0</v>
      </c>
      <c r="BL227" s="42">
        <f t="shared" si="331"/>
        <v>0.51</v>
      </c>
      <c r="BM227" s="36">
        <f t="shared" si="332"/>
        <v>0</v>
      </c>
      <c r="BN227" s="43">
        <f t="shared" si="286"/>
        <v>0.49</v>
      </c>
      <c r="BO227" s="41">
        <f t="shared" si="333"/>
        <v>0</v>
      </c>
      <c r="BP227" s="36">
        <f t="shared" si="334"/>
        <v>0</v>
      </c>
      <c r="BQ227" s="36">
        <f t="shared" si="335"/>
        <v>0</v>
      </c>
      <c r="BR227" s="36">
        <f t="shared" si="336"/>
        <v>0</v>
      </c>
      <c r="BS227" s="36">
        <f t="shared" si="337"/>
        <v>0</v>
      </c>
      <c r="BT227" s="36">
        <f t="shared" si="338"/>
        <v>0</v>
      </c>
      <c r="BU227" s="42">
        <f t="shared" si="339"/>
        <v>0.51</v>
      </c>
      <c r="BV227" s="43">
        <f t="shared" si="287"/>
        <v>0.49</v>
      </c>
      <c r="BX227" s="69">
        <f t="shared" si="265"/>
        <v>1.6912275679026045E-42</v>
      </c>
      <c r="BY227" s="69">
        <f t="shared" si="266"/>
        <v>1.7751042134045512E-43</v>
      </c>
      <c r="BZ227" s="69">
        <f t="shared" si="267"/>
        <v>5.1304790672970238E-44</v>
      </c>
      <c r="CA227" s="69">
        <f t="shared" si="268"/>
        <v>1.1155178994470345E-43</v>
      </c>
      <c r="CB227" s="69">
        <f t="shared" si="269"/>
        <v>1.6925724557156165E-44</v>
      </c>
      <c r="CC227" s="69">
        <f t="shared" si="270"/>
        <v>0</v>
      </c>
      <c r="CD227" s="69">
        <f t="shared" si="271"/>
        <v>0</v>
      </c>
      <c r="CE227" s="69">
        <f t="shared" si="272"/>
        <v>1</v>
      </c>
    </row>
    <row r="228" spans="2:83" s="7" customFormat="1" ht="15.75" customHeight="1">
      <c r="B228" s="172">
        <v>201</v>
      </c>
      <c r="C228" s="173"/>
      <c r="D228" s="63">
        <f t="shared" si="273"/>
        <v>8.3876670826496451E-40</v>
      </c>
      <c r="E228" s="64">
        <f t="shared" si="274"/>
        <v>8.8036544942977654E-41</v>
      </c>
      <c r="F228" s="64">
        <f t="shared" si="275"/>
        <v>2.5444683617804233E-41</v>
      </c>
      <c r="G228" s="64">
        <f t="shared" si="276"/>
        <v>5.5324268275444492E-41</v>
      </c>
      <c r="H228" s="64">
        <f t="shared" si="277"/>
        <v>8.3943370747469957E-42</v>
      </c>
      <c r="I228" s="64">
        <f t="shared" si="278"/>
        <v>0</v>
      </c>
      <c r="J228" s="64">
        <f t="shared" si="279"/>
        <v>0</v>
      </c>
      <c r="K228" s="65">
        <f t="shared" si="280"/>
        <v>999.99999999999977</v>
      </c>
      <c r="L228" s="59">
        <f t="shared" si="264"/>
        <v>999.99999999999977</v>
      </c>
      <c r="M228" s="1"/>
      <c r="N228" s="17">
        <f t="shared" si="288"/>
        <v>9.7931878707281378E-40</v>
      </c>
      <c r="O228" s="27">
        <f t="shared" si="289"/>
        <v>8.2948459999610893E-37</v>
      </c>
      <c r="P228" s="17"/>
      <c r="Q228" s="52">
        <v>201</v>
      </c>
      <c r="R228" s="149">
        <f t="shared" si="281"/>
        <v>0.5</v>
      </c>
      <c r="S228" s="35">
        <f t="shared" si="291"/>
        <v>0.4747474747474747</v>
      </c>
      <c r="T228" s="36">
        <f t="shared" si="292"/>
        <v>2.5252525252525249E-2</v>
      </c>
      <c r="U228" s="36">
        <f t="shared" si="293"/>
        <v>0</v>
      </c>
      <c r="V228" s="36">
        <f t="shared" si="294"/>
        <v>0</v>
      </c>
      <c r="W228" s="36">
        <f t="shared" si="295"/>
        <v>0</v>
      </c>
      <c r="X228" s="36">
        <f t="shared" si="296"/>
        <v>0</v>
      </c>
      <c r="Y228" s="36">
        <f t="shared" si="297"/>
        <v>0</v>
      </c>
      <c r="Z228" s="36">
        <f t="shared" si="290"/>
        <v>0.5</v>
      </c>
      <c r="AA228" s="41">
        <f t="shared" si="298"/>
        <v>0.20202020202020199</v>
      </c>
      <c r="AB228" s="42">
        <f t="shared" si="299"/>
        <v>0.19696969696969702</v>
      </c>
      <c r="AC228" s="36">
        <f t="shared" si="300"/>
        <v>0.10101010101010099</v>
      </c>
      <c r="AD228" s="36">
        <f t="shared" si="301"/>
        <v>0</v>
      </c>
      <c r="AE228" s="36">
        <f t="shared" si="302"/>
        <v>0</v>
      </c>
      <c r="AF228" s="36">
        <f t="shared" si="303"/>
        <v>0</v>
      </c>
      <c r="AG228" s="36">
        <f t="shared" si="304"/>
        <v>0</v>
      </c>
      <c r="AH228" s="36">
        <f t="shared" si="282"/>
        <v>0.5</v>
      </c>
      <c r="AI228" s="41">
        <f t="shared" si="305"/>
        <v>0</v>
      </c>
      <c r="AJ228" s="36">
        <f t="shared" si="306"/>
        <v>0.20202020202020199</v>
      </c>
      <c r="AK228" s="42">
        <f t="shared" si="307"/>
        <v>0.14646464646464652</v>
      </c>
      <c r="AL228" s="36">
        <f t="shared" si="308"/>
        <v>0.10101010101010099</v>
      </c>
      <c r="AM228" s="36">
        <f t="shared" si="309"/>
        <v>5.0505050505050497E-2</v>
      </c>
      <c r="AN228" s="36">
        <f t="shared" si="310"/>
        <v>0</v>
      </c>
      <c r="AO228" s="36">
        <f t="shared" si="311"/>
        <v>0</v>
      </c>
      <c r="AP228" s="36">
        <f t="shared" si="283"/>
        <v>0.5</v>
      </c>
      <c r="AQ228" s="41">
        <f t="shared" si="312"/>
        <v>0</v>
      </c>
      <c r="AR228" s="36">
        <f t="shared" si="313"/>
        <v>0</v>
      </c>
      <c r="AS228" s="36">
        <f t="shared" si="314"/>
        <v>0</v>
      </c>
      <c r="AT228" s="42">
        <f t="shared" si="315"/>
        <v>0.4494949494949495</v>
      </c>
      <c r="AU228" s="36">
        <f t="shared" si="316"/>
        <v>5.0505050505050497E-2</v>
      </c>
      <c r="AV228" s="36">
        <f t="shared" si="317"/>
        <v>0</v>
      </c>
      <c r="AW228" s="36">
        <f t="shared" si="318"/>
        <v>0</v>
      </c>
      <c r="AX228" s="36">
        <f t="shared" si="284"/>
        <v>0.5</v>
      </c>
      <c r="AY228" s="41">
        <f t="shared" si="319"/>
        <v>0</v>
      </c>
      <c r="AZ228" s="36">
        <f t="shared" si="320"/>
        <v>0</v>
      </c>
      <c r="BA228" s="36">
        <f t="shared" si="321"/>
        <v>0</v>
      </c>
      <c r="BB228" s="36">
        <f t="shared" si="322"/>
        <v>0</v>
      </c>
      <c r="BC228" s="42">
        <f t="shared" si="323"/>
        <v>1.0000000000000009E-2</v>
      </c>
      <c r="BD228" s="87">
        <f t="shared" si="324"/>
        <v>0</v>
      </c>
      <c r="BE228" s="36">
        <f t="shared" si="325"/>
        <v>0</v>
      </c>
      <c r="BF228" s="43">
        <f t="shared" si="285"/>
        <v>0.99</v>
      </c>
      <c r="BG228" s="41">
        <f t="shared" si="326"/>
        <v>0</v>
      </c>
      <c r="BH228" s="36">
        <f t="shared" si="327"/>
        <v>0</v>
      </c>
      <c r="BI228" s="36">
        <f t="shared" si="328"/>
        <v>0</v>
      </c>
      <c r="BJ228" s="36">
        <f t="shared" si="329"/>
        <v>0</v>
      </c>
      <c r="BK228" s="36">
        <f t="shared" si="330"/>
        <v>0</v>
      </c>
      <c r="BL228" s="42">
        <f t="shared" si="331"/>
        <v>0.51</v>
      </c>
      <c r="BM228" s="36">
        <f t="shared" si="332"/>
        <v>0</v>
      </c>
      <c r="BN228" s="43">
        <f t="shared" si="286"/>
        <v>0.49</v>
      </c>
      <c r="BO228" s="41">
        <f t="shared" si="333"/>
        <v>0</v>
      </c>
      <c r="BP228" s="36">
        <f t="shared" si="334"/>
        <v>0</v>
      </c>
      <c r="BQ228" s="36">
        <f t="shared" si="335"/>
        <v>0</v>
      </c>
      <c r="BR228" s="36">
        <f t="shared" si="336"/>
        <v>0</v>
      </c>
      <c r="BS228" s="36">
        <f t="shared" si="337"/>
        <v>0</v>
      </c>
      <c r="BT228" s="36">
        <f t="shared" si="338"/>
        <v>0</v>
      </c>
      <c r="BU228" s="42">
        <f t="shared" si="339"/>
        <v>0.51</v>
      </c>
      <c r="BV228" s="43">
        <f t="shared" si="287"/>
        <v>0.49</v>
      </c>
      <c r="BX228" s="69">
        <f t="shared" si="265"/>
        <v>8.3876670826496475E-43</v>
      </c>
      <c r="BY228" s="69">
        <f t="shared" si="266"/>
        <v>8.8036544942977676E-44</v>
      </c>
      <c r="BZ228" s="69">
        <f t="shared" si="267"/>
        <v>2.5444683617804238E-44</v>
      </c>
      <c r="CA228" s="69">
        <f t="shared" si="268"/>
        <v>5.5324268275444507E-44</v>
      </c>
      <c r="CB228" s="69">
        <f t="shared" si="269"/>
        <v>8.3943370747469977E-45</v>
      </c>
      <c r="CC228" s="69">
        <f t="shared" si="270"/>
        <v>0</v>
      </c>
      <c r="CD228" s="69">
        <f t="shared" si="271"/>
        <v>0</v>
      </c>
      <c r="CE228" s="69">
        <f t="shared" si="272"/>
        <v>1</v>
      </c>
    </row>
    <row r="229" spans="2:83" s="7" customFormat="1" ht="15.75" customHeight="1">
      <c r="B229" s="172">
        <v>202</v>
      </c>
      <c r="C229" s="173">
        <v>2</v>
      </c>
      <c r="D229" s="63">
        <f t="shared" si="273"/>
        <v>4.1598753724558468E-40</v>
      </c>
      <c r="E229" s="64">
        <f t="shared" si="274"/>
        <v>4.3661849185924851E-41</v>
      </c>
      <c r="F229" s="64">
        <f t="shared" si="275"/>
        <v>1.2619326887756949E-41</v>
      </c>
      <c r="G229" s="64">
        <f t="shared" si="276"/>
        <v>2.7438149236720425E-41</v>
      </c>
      <c r="H229" s="64">
        <f t="shared" si="277"/>
        <v>4.1631833653559909E-42</v>
      </c>
      <c r="I229" s="64">
        <f t="shared" si="278"/>
        <v>0</v>
      </c>
      <c r="J229" s="64">
        <f t="shared" si="279"/>
        <v>0</v>
      </c>
      <c r="K229" s="65">
        <f t="shared" si="280"/>
        <v>999.99999999999977</v>
      </c>
      <c r="L229" s="59">
        <f t="shared" si="264"/>
        <v>999.99999999999977</v>
      </c>
      <c r="M229" s="1"/>
      <c r="N229" s="17">
        <f t="shared" si="288"/>
        <v>4.856945398562036E-40</v>
      </c>
      <c r="O229" s="27">
        <f t="shared" si="289"/>
        <v>4.1138406256493332E-37</v>
      </c>
      <c r="P229" s="17"/>
      <c r="Q229" s="52">
        <v>202</v>
      </c>
      <c r="R229" s="149">
        <f t="shared" si="281"/>
        <v>0.5</v>
      </c>
      <c r="S229" s="35">
        <f t="shared" si="291"/>
        <v>0.4747474747474747</v>
      </c>
      <c r="T229" s="36">
        <f t="shared" si="292"/>
        <v>2.5252525252525249E-2</v>
      </c>
      <c r="U229" s="36">
        <f t="shared" si="293"/>
        <v>0</v>
      </c>
      <c r="V229" s="36">
        <f t="shared" si="294"/>
        <v>0</v>
      </c>
      <c r="W229" s="36">
        <f t="shared" si="295"/>
        <v>0</v>
      </c>
      <c r="X229" s="36">
        <f t="shared" si="296"/>
        <v>0</v>
      </c>
      <c r="Y229" s="36">
        <f t="shared" si="297"/>
        <v>0</v>
      </c>
      <c r="Z229" s="36">
        <f t="shared" si="290"/>
        <v>0.5</v>
      </c>
      <c r="AA229" s="41">
        <f t="shared" si="298"/>
        <v>0.20202020202020199</v>
      </c>
      <c r="AB229" s="42">
        <f t="shared" si="299"/>
        <v>0.19696969696969702</v>
      </c>
      <c r="AC229" s="36">
        <f t="shared" si="300"/>
        <v>0.10101010101010099</v>
      </c>
      <c r="AD229" s="36">
        <f t="shared" si="301"/>
        <v>0</v>
      </c>
      <c r="AE229" s="36">
        <f t="shared" si="302"/>
        <v>0</v>
      </c>
      <c r="AF229" s="36">
        <f t="shared" si="303"/>
        <v>0</v>
      </c>
      <c r="AG229" s="36">
        <f t="shared" si="304"/>
        <v>0</v>
      </c>
      <c r="AH229" s="36">
        <f t="shared" si="282"/>
        <v>0.5</v>
      </c>
      <c r="AI229" s="41">
        <f t="shared" si="305"/>
        <v>0</v>
      </c>
      <c r="AJ229" s="36">
        <f t="shared" si="306"/>
        <v>0.20202020202020199</v>
      </c>
      <c r="AK229" s="42">
        <f t="shared" si="307"/>
        <v>0.14646464646464652</v>
      </c>
      <c r="AL229" s="36">
        <f t="shared" si="308"/>
        <v>0.10101010101010099</v>
      </c>
      <c r="AM229" s="36">
        <f t="shared" si="309"/>
        <v>5.0505050505050497E-2</v>
      </c>
      <c r="AN229" s="36">
        <f t="shared" si="310"/>
        <v>0</v>
      </c>
      <c r="AO229" s="36">
        <f t="shared" si="311"/>
        <v>0</v>
      </c>
      <c r="AP229" s="36">
        <f t="shared" si="283"/>
        <v>0.5</v>
      </c>
      <c r="AQ229" s="41">
        <f t="shared" si="312"/>
        <v>0</v>
      </c>
      <c r="AR229" s="36">
        <f t="shared" si="313"/>
        <v>0</v>
      </c>
      <c r="AS229" s="36">
        <f t="shared" si="314"/>
        <v>0</v>
      </c>
      <c r="AT229" s="42">
        <f t="shared" si="315"/>
        <v>0.4494949494949495</v>
      </c>
      <c r="AU229" s="36">
        <f t="shared" si="316"/>
        <v>5.0505050505050497E-2</v>
      </c>
      <c r="AV229" s="36">
        <f t="shared" si="317"/>
        <v>0</v>
      </c>
      <c r="AW229" s="36">
        <f t="shared" si="318"/>
        <v>0</v>
      </c>
      <c r="AX229" s="36">
        <f t="shared" si="284"/>
        <v>0.5</v>
      </c>
      <c r="AY229" s="41">
        <f t="shared" si="319"/>
        <v>0</v>
      </c>
      <c r="AZ229" s="36">
        <f t="shared" si="320"/>
        <v>0</v>
      </c>
      <c r="BA229" s="36">
        <f t="shared" si="321"/>
        <v>0</v>
      </c>
      <c r="BB229" s="36">
        <f t="shared" si="322"/>
        <v>0</v>
      </c>
      <c r="BC229" s="42">
        <f t="shared" si="323"/>
        <v>1.0000000000000009E-2</v>
      </c>
      <c r="BD229" s="87">
        <f t="shared" si="324"/>
        <v>0</v>
      </c>
      <c r="BE229" s="36">
        <f t="shared" si="325"/>
        <v>0</v>
      </c>
      <c r="BF229" s="43">
        <f t="shared" si="285"/>
        <v>0.99</v>
      </c>
      <c r="BG229" s="41">
        <f t="shared" si="326"/>
        <v>0</v>
      </c>
      <c r="BH229" s="36">
        <f t="shared" si="327"/>
        <v>0</v>
      </c>
      <c r="BI229" s="36">
        <f t="shared" si="328"/>
        <v>0</v>
      </c>
      <c r="BJ229" s="36">
        <f t="shared" si="329"/>
        <v>0</v>
      </c>
      <c r="BK229" s="36">
        <f t="shared" si="330"/>
        <v>0</v>
      </c>
      <c r="BL229" s="42">
        <f t="shared" si="331"/>
        <v>0.51</v>
      </c>
      <c r="BM229" s="36">
        <f t="shared" si="332"/>
        <v>0</v>
      </c>
      <c r="BN229" s="43">
        <f t="shared" si="286"/>
        <v>0.49</v>
      </c>
      <c r="BO229" s="41">
        <f t="shared" si="333"/>
        <v>0</v>
      </c>
      <c r="BP229" s="36">
        <f t="shared" si="334"/>
        <v>0</v>
      </c>
      <c r="BQ229" s="36">
        <f t="shared" si="335"/>
        <v>0</v>
      </c>
      <c r="BR229" s="36">
        <f t="shared" si="336"/>
        <v>0</v>
      </c>
      <c r="BS229" s="36">
        <f t="shared" si="337"/>
        <v>0</v>
      </c>
      <c r="BT229" s="36">
        <f t="shared" si="338"/>
        <v>0</v>
      </c>
      <c r="BU229" s="42">
        <f t="shared" si="339"/>
        <v>0.51</v>
      </c>
      <c r="BV229" s="43">
        <f t="shared" si="287"/>
        <v>0.49</v>
      </c>
      <c r="BX229" s="69">
        <f t="shared" si="265"/>
        <v>4.1598753724558474E-43</v>
      </c>
      <c r="BY229" s="69">
        <f t="shared" si="266"/>
        <v>4.3661849185924859E-44</v>
      </c>
      <c r="BZ229" s="69">
        <f t="shared" si="267"/>
        <v>1.2619326887756953E-44</v>
      </c>
      <c r="CA229" s="69">
        <f t="shared" si="268"/>
        <v>2.7438149236720433E-44</v>
      </c>
      <c r="CB229" s="69">
        <f t="shared" si="269"/>
        <v>4.1631833653559919E-45</v>
      </c>
      <c r="CC229" s="69">
        <f t="shared" si="270"/>
        <v>0</v>
      </c>
      <c r="CD229" s="69">
        <f t="shared" si="271"/>
        <v>0</v>
      </c>
      <c r="CE229" s="69">
        <f t="shared" si="272"/>
        <v>1</v>
      </c>
    </row>
    <row r="230" spans="2:83" s="7" customFormat="1" ht="15.75" customHeight="1">
      <c r="B230" s="172">
        <v>203</v>
      </c>
      <c r="C230" s="173"/>
      <c r="D230" s="63">
        <f t="shared" si="273"/>
        <v>2.0630960842687852E-40</v>
      </c>
      <c r="E230" s="64">
        <f t="shared" si="274"/>
        <v>2.1654155959541769E-41</v>
      </c>
      <c r="F230" s="64">
        <f t="shared" si="275"/>
        <v>6.2585730477951953E-42</v>
      </c>
      <c r="G230" s="64">
        <f t="shared" si="276"/>
        <v>1.3607988989006346E-41</v>
      </c>
      <c r="H230" s="64">
        <f t="shared" si="277"/>
        <v>2.064736688425144E-42</v>
      </c>
      <c r="I230" s="64">
        <f t="shared" si="278"/>
        <v>0</v>
      </c>
      <c r="J230" s="64">
        <f t="shared" si="279"/>
        <v>0</v>
      </c>
      <c r="K230" s="65">
        <f t="shared" si="280"/>
        <v>999.99999999999977</v>
      </c>
      <c r="L230" s="59">
        <f t="shared" si="264"/>
        <v>999.99999999999977</v>
      </c>
      <c r="M230" s="1"/>
      <c r="N230" s="17">
        <f t="shared" si="288"/>
        <v>2.4088089512811011E-40</v>
      </c>
      <c r="O230" s="27">
        <f t="shared" si="289"/>
        <v>2.040265086665962E-37</v>
      </c>
      <c r="P230" s="17"/>
      <c r="Q230" s="52">
        <v>203</v>
      </c>
      <c r="R230" s="149">
        <f t="shared" si="281"/>
        <v>0.5</v>
      </c>
      <c r="S230" s="35">
        <f t="shared" si="291"/>
        <v>0.4747474747474747</v>
      </c>
      <c r="T230" s="36">
        <f t="shared" si="292"/>
        <v>2.5252525252525249E-2</v>
      </c>
      <c r="U230" s="36">
        <f t="shared" si="293"/>
        <v>0</v>
      </c>
      <c r="V230" s="36">
        <f t="shared" si="294"/>
        <v>0</v>
      </c>
      <c r="W230" s="36">
        <f t="shared" si="295"/>
        <v>0</v>
      </c>
      <c r="X230" s="36">
        <f t="shared" si="296"/>
        <v>0</v>
      </c>
      <c r="Y230" s="36">
        <f t="shared" si="297"/>
        <v>0</v>
      </c>
      <c r="Z230" s="36">
        <f t="shared" si="290"/>
        <v>0.5</v>
      </c>
      <c r="AA230" s="41">
        <f t="shared" si="298"/>
        <v>0.20202020202020199</v>
      </c>
      <c r="AB230" s="42">
        <f t="shared" si="299"/>
        <v>0.19696969696969702</v>
      </c>
      <c r="AC230" s="36">
        <f t="shared" si="300"/>
        <v>0.10101010101010099</v>
      </c>
      <c r="AD230" s="36">
        <f t="shared" si="301"/>
        <v>0</v>
      </c>
      <c r="AE230" s="36">
        <f t="shared" si="302"/>
        <v>0</v>
      </c>
      <c r="AF230" s="36">
        <f t="shared" si="303"/>
        <v>0</v>
      </c>
      <c r="AG230" s="36">
        <f t="shared" si="304"/>
        <v>0</v>
      </c>
      <c r="AH230" s="36">
        <f t="shared" si="282"/>
        <v>0.5</v>
      </c>
      <c r="AI230" s="41">
        <f t="shared" si="305"/>
        <v>0</v>
      </c>
      <c r="AJ230" s="36">
        <f t="shared" si="306"/>
        <v>0.20202020202020199</v>
      </c>
      <c r="AK230" s="42">
        <f t="shared" si="307"/>
        <v>0.14646464646464652</v>
      </c>
      <c r="AL230" s="36">
        <f t="shared" si="308"/>
        <v>0.10101010101010099</v>
      </c>
      <c r="AM230" s="36">
        <f t="shared" si="309"/>
        <v>5.0505050505050497E-2</v>
      </c>
      <c r="AN230" s="36">
        <f t="shared" si="310"/>
        <v>0</v>
      </c>
      <c r="AO230" s="36">
        <f t="shared" si="311"/>
        <v>0</v>
      </c>
      <c r="AP230" s="36">
        <f t="shared" si="283"/>
        <v>0.5</v>
      </c>
      <c r="AQ230" s="41">
        <f t="shared" si="312"/>
        <v>0</v>
      </c>
      <c r="AR230" s="36">
        <f t="shared" si="313"/>
        <v>0</v>
      </c>
      <c r="AS230" s="36">
        <f t="shared" si="314"/>
        <v>0</v>
      </c>
      <c r="AT230" s="42">
        <f t="shared" si="315"/>
        <v>0.4494949494949495</v>
      </c>
      <c r="AU230" s="36">
        <f t="shared" si="316"/>
        <v>5.0505050505050497E-2</v>
      </c>
      <c r="AV230" s="36">
        <f t="shared" si="317"/>
        <v>0</v>
      </c>
      <c r="AW230" s="36">
        <f t="shared" si="318"/>
        <v>0</v>
      </c>
      <c r="AX230" s="36">
        <f t="shared" si="284"/>
        <v>0.5</v>
      </c>
      <c r="AY230" s="41">
        <f t="shared" si="319"/>
        <v>0</v>
      </c>
      <c r="AZ230" s="36">
        <f t="shared" si="320"/>
        <v>0</v>
      </c>
      <c r="BA230" s="36">
        <f t="shared" si="321"/>
        <v>0</v>
      </c>
      <c r="BB230" s="36">
        <f t="shared" si="322"/>
        <v>0</v>
      </c>
      <c r="BC230" s="42">
        <f t="shared" si="323"/>
        <v>1.0000000000000009E-2</v>
      </c>
      <c r="BD230" s="87">
        <f t="shared" si="324"/>
        <v>0</v>
      </c>
      <c r="BE230" s="36">
        <f t="shared" si="325"/>
        <v>0</v>
      </c>
      <c r="BF230" s="43">
        <f t="shared" si="285"/>
        <v>0.99</v>
      </c>
      <c r="BG230" s="41">
        <f t="shared" si="326"/>
        <v>0</v>
      </c>
      <c r="BH230" s="36">
        <f t="shared" si="327"/>
        <v>0</v>
      </c>
      <c r="BI230" s="36">
        <f t="shared" si="328"/>
        <v>0</v>
      </c>
      <c r="BJ230" s="36">
        <f t="shared" si="329"/>
        <v>0</v>
      </c>
      <c r="BK230" s="36">
        <f t="shared" si="330"/>
        <v>0</v>
      </c>
      <c r="BL230" s="42">
        <f t="shared" si="331"/>
        <v>0.51</v>
      </c>
      <c r="BM230" s="36">
        <f t="shared" si="332"/>
        <v>0</v>
      </c>
      <c r="BN230" s="43">
        <f t="shared" si="286"/>
        <v>0.49</v>
      </c>
      <c r="BO230" s="41">
        <f t="shared" si="333"/>
        <v>0</v>
      </c>
      <c r="BP230" s="36">
        <f t="shared" si="334"/>
        <v>0</v>
      </c>
      <c r="BQ230" s="36">
        <f t="shared" si="335"/>
        <v>0</v>
      </c>
      <c r="BR230" s="36">
        <f t="shared" si="336"/>
        <v>0</v>
      </c>
      <c r="BS230" s="36">
        <f t="shared" si="337"/>
        <v>0</v>
      </c>
      <c r="BT230" s="36">
        <f t="shared" si="338"/>
        <v>0</v>
      </c>
      <c r="BU230" s="42">
        <f t="shared" si="339"/>
        <v>0.51</v>
      </c>
      <c r="BV230" s="43">
        <f t="shared" si="287"/>
        <v>0.49</v>
      </c>
      <c r="BX230" s="69">
        <f t="shared" si="265"/>
        <v>2.0630960842687856E-43</v>
      </c>
      <c r="BY230" s="69">
        <f t="shared" si="266"/>
        <v>2.1654155959541773E-44</v>
      </c>
      <c r="BZ230" s="69">
        <f t="shared" si="267"/>
        <v>6.258573047795197E-45</v>
      </c>
      <c r="CA230" s="69">
        <f t="shared" si="268"/>
        <v>1.3607988989006349E-44</v>
      </c>
      <c r="CB230" s="69">
        <f t="shared" si="269"/>
        <v>2.0647366884251446E-45</v>
      </c>
      <c r="CC230" s="69">
        <f t="shared" si="270"/>
        <v>0</v>
      </c>
      <c r="CD230" s="69">
        <f t="shared" si="271"/>
        <v>0</v>
      </c>
      <c r="CE230" s="69">
        <f t="shared" si="272"/>
        <v>1</v>
      </c>
    </row>
    <row r="231" spans="2:83" s="7" customFormat="1" ht="15.75" customHeight="1">
      <c r="B231" s="172">
        <v>204</v>
      </c>
      <c r="C231" s="173">
        <v>2</v>
      </c>
      <c r="D231" s="63">
        <f t="shared" si="273"/>
        <v>1.023195425783245E-40</v>
      </c>
      <c r="E231" s="64">
        <f t="shared" si="274"/>
        <v>1.0739409325597623E-41</v>
      </c>
      <c r="F231" s="64">
        <f t="shared" si="275"/>
        <v>3.1039481695802827E-42</v>
      </c>
      <c r="G231" s="64">
        <f t="shared" si="276"/>
        <v>6.7489014190781245E-42</v>
      </c>
      <c r="H231" s="64">
        <f t="shared" si="277"/>
        <v>1.0240090859146321E-42</v>
      </c>
      <c r="I231" s="64">
        <f t="shared" si="278"/>
        <v>0</v>
      </c>
      <c r="J231" s="64">
        <f t="shared" si="279"/>
        <v>0</v>
      </c>
      <c r="K231" s="65">
        <f t="shared" si="280"/>
        <v>999.99999999999977</v>
      </c>
      <c r="L231" s="59">
        <f t="shared" si="264"/>
        <v>999.99999999999977</v>
      </c>
      <c r="M231" s="1"/>
      <c r="N231" s="17">
        <f t="shared" si="288"/>
        <v>1.1946522119610689E-40</v>
      </c>
      <c r="O231" s="27">
        <f t="shared" si="289"/>
        <v>1.0118723603092824E-37</v>
      </c>
      <c r="P231" s="17"/>
      <c r="Q231" s="52">
        <v>204</v>
      </c>
      <c r="R231" s="149">
        <f t="shared" si="281"/>
        <v>0.5</v>
      </c>
      <c r="S231" s="35">
        <f t="shared" si="291"/>
        <v>0.4747474747474747</v>
      </c>
      <c r="T231" s="36">
        <f t="shared" si="292"/>
        <v>2.5252525252525249E-2</v>
      </c>
      <c r="U231" s="36">
        <f t="shared" si="293"/>
        <v>0</v>
      </c>
      <c r="V231" s="36">
        <f t="shared" si="294"/>
        <v>0</v>
      </c>
      <c r="W231" s="36">
        <f t="shared" si="295"/>
        <v>0</v>
      </c>
      <c r="X231" s="36">
        <f t="shared" si="296"/>
        <v>0</v>
      </c>
      <c r="Y231" s="36">
        <f t="shared" si="297"/>
        <v>0</v>
      </c>
      <c r="Z231" s="36">
        <f t="shared" si="290"/>
        <v>0.5</v>
      </c>
      <c r="AA231" s="41">
        <f t="shared" si="298"/>
        <v>0.20202020202020199</v>
      </c>
      <c r="AB231" s="42">
        <f t="shared" si="299"/>
        <v>0.19696969696969702</v>
      </c>
      <c r="AC231" s="36">
        <f t="shared" si="300"/>
        <v>0.10101010101010099</v>
      </c>
      <c r="AD231" s="36">
        <f t="shared" si="301"/>
        <v>0</v>
      </c>
      <c r="AE231" s="36">
        <f t="shared" si="302"/>
        <v>0</v>
      </c>
      <c r="AF231" s="36">
        <f t="shared" si="303"/>
        <v>0</v>
      </c>
      <c r="AG231" s="36">
        <f t="shared" si="304"/>
        <v>0</v>
      </c>
      <c r="AH231" s="36">
        <f t="shared" si="282"/>
        <v>0.5</v>
      </c>
      <c r="AI231" s="41">
        <f t="shared" si="305"/>
        <v>0</v>
      </c>
      <c r="AJ231" s="36">
        <f t="shared" si="306"/>
        <v>0.20202020202020199</v>
      </c>
      <c r="AK231" s="42">
        <f t="shared" si="307"/>
        <v>0.14646464646464652</v>
      </c>
      <c r="AL231" s="36">
        <f t="shared" si="308"/>
        <v>0.10101010101010099</v>
      </c>
      <c r="AM231" s="36">
        <f t="shared" si="309"/>
        <v>5.0505050505050497E-2</v>
      </c>
      <c r="AN231" s="36">
        <f t="shared" si="310"/>
        <v>0</v>
      </c>
      <c r="AO231" s="36">
        <f t="shared" si="311"/>
        <v>0</v>
      </c>
      <c r="AP231" s="36">
        <f t="shared" si="283"/>
        <v>0.5</v>
      </c>
      <c r="AQ231" s="41">
        <f t="shared" si="312"/>
        <v>0</v>
      </c>
      <c r="AR231" s="36">
        <f t="shared" si="313"/>
        <v>0</v>
      </c>
      <c r="AS231" s="36">
        <f t="shared" si="314"/>
        <v>0</v>
      </c>
      <c r="AT231" s="42">
        <f t="shared" si="315"/>
        <v>0.4494949494949495</v>
      </c>
      <c r="AU231" s="36">
        <f t="shared" si="316"/>
        <v>5.0505050505050497E-2</v>
      </c>
      <c r="AV231" s="36">
        <f t="shared" si="317"/>
        <v>0</v>
      </c>
      <c r="AW231" s="36">
        <f t="shared" si="318"/>
        <v>0</v>
      </c>
      <c r="AX231" s="36">
        <f t="shared" si="284"/>
        <v>0.5</v>
      </c>
      <c r="AY231" s="41">
        <f t="shared" si="319"/>
        <v>0</v>
      </c>
      <c r="AZ231" s="36">
        <f t="shared" si="320"/>
        <v>0</v>
      </c>
      <c r="BA231" s="36">
        <f t="shared" si="321"/>
        <v>0</v>
      </c>
      <c r="BB231" s="36">
        <f t="shared" si="322"/>
        <v>0</v>
      </c>
      <c r="BC231" s="42">
        <f t="shared" si="323"/>
        <v>1.0000000000000009E-2</v>
      </c>
      <c r="BD231" s="87">
        <f t="shared" si="324"/>
        <v>0</v>
      </c>
      <c r="BE231" s="36">
        <f t="shared" si="325"/>
        <v>0</v>
      </c>
      <c r="BF231" s="43">
        <f t="shared" si="285"/>
        <v>0.99</v>
      </c>
      <c r="BG231" s="41">
        <f t="shared" si="326"/>
        <v>0</v>
      </c>
      <c r="BH231" s="36">
        <f t="shared" si="327"/>
        <v>0</v>
      </c>
      <c r="BI231" s="36">
        <f t="shared" si="328"/>
        <v>0</v>
      </c>
      <c r="BJ231" s="36">
        <f t="shared" si="329"/>
        <v>0</v>
      </c>
      <c r="BK231" s="36">
        <f t="shared" si="330"/>
        <v>0</v>
      </c>
      <c r="BL231" s="42">
        <f t="shared" si="331"/>
        <v>0.51</v>
      </c>
      <c r="BM231" s="36">
        <f t="shared" si="332"/>
        <v>0</v>
      </c>
      <c r="BN231" s="43">
        <f t="shared" si="286"/>
        <v>0.49</v>
      </c>
      <c r="BO231" s="41">
        <f t="shared" si="333"/>
        <v>0</v>
      </c>
      <c r="BP231" s="36">
        <f t="shared" si="334"/>
        <v>0</v>
      </c>
      <c r="BQ231" s="36">
        <f t="shared" si="335"/>
        <v>0</v>
      </c>
      <c r="BR231" s="36">
        <f t="shared" si="336"/>
        <v>0</v>
      </c>
      <c r="BS231" s="36">
        <f t="shared" si="337"/>
        <v>0</v>
      </c>
      <c r="BT231" s="36">
        <f t="shared" si="338"/>
        <v>0</v>
      </c>
      <c r="BU231" s="42">
        <f t="shared" si="339"/>
        <v>0.51</v>
      </c>
      <c r="BV231" s="43">
        <f t="shared" si="287"/>
        <v>0.49</v>
      </c>
      <c r="BX231" s="69">
        <f t="shared" si="265"/>
        <v>1.0231954257832453E-43</v>
      </c>
      <c r="BY231" s="69">
        <f t="shared" si="266"/>
        <v>1.0739409325597625E-44</v>
      </c>
      <c r="BZ231" s="69">
        <f t="shared" si="267"/>
        <v>3.1039481695802832E-45</v>
      </c>
      <c r="CA231" s="69">
        <f t="shared" si="268"/>
        <v>6.7489014190781261E-45</v>
      </c>
      <c r="CB231" s="69">
        <f t="shared" si="269"/>
        <v>1.0240090859146324E-45</v>
      </c>
      <c r="CC231" s="69">
        <f t="shared" si="270"/>
        <v>0</v>
      </c>
      <c r="CD231" s="69">
        <f t="shared" si="271"/>
        <v>0</v>
      </c>
      <c r="CE231" s="69">
        <f t="shared" si="272"/>
        <v>1</v>
      </c>
    </row>
    <row r="232" spans="2:83" s="7" customFormat="1" ht="15.75" customHeight="1">
      <c r="B232" s="172">
        <v>205</v>
      </c>
      <c r="C232" s="173"/>
      <c r="D232" s="63">
        <f t="shared" si="273"/>
        <v>5.0745522097911152E-41</v>
      </c>
      <c r="E232" s="64">
        <f t="shared" si="274"/>
        <v>5.3262252695613185E-42</v>
      </c>
      <c r="F232" s="64">
        <f t="shared" si="275"/>
        <v>1.5394074920695993E-42</v>
      </c>
      <c r="G232" s="64">
        <f t="shared" si="276"/>
        <v>3.3471272206543369E-42</v>
      </c>
      <c r="H232" s="64">
        <f t="shared" si="277"/>
        <v>5.0785875695300521E-43</v>
      </c>
      <c r="I232" s="64">
        <f t="shared" si="278"/>
        <v>0</v>
      </c>
      <c r="J232" s="64">
        <f t="shared" si="279"/>
        <v>0</v>
      </c>
      <c r="K232" s="65">
        <f t="shared" si="280"/>
        <v>999.99999999999977</v>
      </c>
      <c r="L232" s="59">
        <f t="shared" si="264"/>
        <v>999.99999999999977</v>
      </c>
      <c r="M232" s="1"/>
      <c r="N232" s="17">
        <f t="shared" si="288"/>
        <v>5.9248945699208231E-41</v>
      </c>
      <c r="O232" s="27">
        <f t="shared" si="289"/>
        <v>5.0183953067516948E-38</v>
      </c>
      <c r="P232" s="17"/>
      <c r="Q232" s="52">
        <v>205</v>
      </c>
      <c r="R232" s="149">
        <f t="shared" si="281"/>
        <v>0.5</v>
      </c>
      <c r="S232" s="35">
        <f t="shared" si="291"/>
        <v>0.4747474747474747</v>
      </c>
      <c r="T232" s="36">
        <f t="shared" si="292"/>
        <v>2.5252525252525249E-2</v>
      </c>
      <c r="U232" s="36">
        <f t="shared" si="293"/>
        <v>0</v>
      </c>
      <c r="V232" s="36">
        <f t="shared" si="294"/>
        <v>0</v>
      </c>
      <c r="W232" s="36">
        <f t="shared" si="295"/>
        <v>0</v>
      </c>
      <c r="X232" s="36">
        <f t="shared" si="296"/>
        <v>0</v>
      </c>
      <c r="Y232" s="36">
        <f t="shared" si="297"/>
        <v>0</v>
      </c>
      <c r="Z232" s="36">
        <f t="shared" si="290"/>
        <v>0.5</v>
      </c>
      <c r="AA232" s="41">
        <f t="shared" si="298"/>
        <v>0.20202020202020199</v>
      </c>
      <c r="AB232" s="42">
        <f t="shared" si="299"/>
        <v>0.19696969696969702</v>
      </c>
      <c r="AC232" s="36">
        <f t="shared" si="300"/>
        <v>0.10101010101010099</v>
      </c>
      <c r="AD232" s="36">
        <f t="shared" si="301"/>
        <v>0</v>
      </c>
      <c r="AE232" s="36">
        <f t="shared" si="302"/>
        <v>0</v>
      </c>
      <c r="AF232" s="36">
        <f t="shared" si="303"/>
        <v>0</v>
      </c>
      <c r="AG232" s="36">
        <f t="shared" si="304"/>
        <v>0</v>
      </c>
      <c r="AH232" s="36">
        <f t="shared" si="282"/>
        <v>0.5</v>
      </c>
      <c r="AI232" s="41">
        <f t="shared" si="305"/>
        <v>0</v>
      </c>
      <c r="AJ232" s="36">
        <f t="shared" si="306"/>
        <v>0.20202020202020199</v>
      </c>
      <c r="AK232" s="42">
        <f t="shared" si="307"/>
        <v>0.14646464646464652</v>
      </c>
      <c r="AL232" s="36">
        <f t="shared" si="308"/>
        <v>0.10101010101010099</v>
      </c>
      <c r="AM232" s="36">
        <f t="shared" si="309"/>
        <v>5.0505050505050497E-2</v>
      </c>
      <c r="AN232" s="36">
        <f t="shared" si="310"/>
        <v>0</v>
      </c>
      <c r="AO232" s="36">
        <f t="shared" si="311"/>
        <v>0</v>
      </c>
      <c r="AP232" s="36">
        <f t="shared" si="283"/>
        <v>0.5</v>
      </c>
      <c r="AQ232" s="41">
        <f t="shared" si="312"/>
        <v>0</v>
      </c>
      <c r="AR232" s="36">
        <f t="shared" si="313"/>
        <v>0</v>
      </c>
      <c r="AS232" s="36">
        <f t="shared" si="314"/>
        <v>0</v>
      </c>
      <c r="AT232" s="42">
        <f t="shared" si="315"/>
        <v>0.4494949494949495</v>
      </c>
      <c r="AU232" s="36">
        <f t="shared" si="316"/>
        <v>5.0505050505050497E-2</v>
      </c>
      <c r="AV232" s="36">
        <f t="shared" si="317"/>
        <v>0</v>
      </c>
      <c r="AW232" s="36">
        <f t="shared" si="318"/>
        <v>0</v>
      </c>
      <c r="AX232" s="36">
        <f t="shared" si="284"/>
        <v>0.5</v>
      </c>
      <c r="AY232" s="41">
        <f t="shared" si="319"/>
        <v>0</v>
      </c>
      <c r="AZ232" s="36">
        <f t="shared" si="320"/>
        <v>0</v>
      </c>
      <c r="BA232" s="36">
        <f t="shared" si="321"/>
        <v>0</v>
      </c>
      <c r="BB232" s="36">
        <f t="shared" si="322"/>
        <v>0</v>
      </c>
      <c r="BC232" s="42">
        <f t="shared" si="323"/>
        <v>1.0000000000000009E-2</v>
      </c>
      <c r="BD232" s="87">
        <f t="shared" si="324"/>
        <v>0</v>
      </c>
      <c r="BE232" s="36">
        <f t="shared" si="325"/>
        <v>0</v>
      </c>
      <c r="BF232" s="43">
        <f t="shared" si="285"/>
        <v>0.99</v>
      </c>
      <c r="BG232" s="41">
        <f t="shared" si="326"/>
        <v>0</v>
      </c>
      <c r="BH232" s="36">
        <f t="shared" si="327"/>
        <v>0</v>
      </c>
      <c r="BI232" s="36">
        <f t="shared" si="328"/>
        <v>0</v>
      </c>
      <c r="BJ232" s="36">
        <f t="shared" si="329"/>
        <v>0</v>
      </c>
      <c r="BK232" s="36">
        <f t="shared" si="330"/>
        <v>0</v>
      </c>
      <c r="BL232" s="42">
        <f t="shared" si="331"/>
        <v>0.51</v>
      </c>
      <c r="BM232" s="36">
        <f t="shared" si="332"/>
        <v>0</v>
      </c>
      <c r="BN232" s="43">
        <f t="shared" si="286"/>
        <v>0.49</v>
      </c>
      <c r="BO232" s="41">
        <f t="shared" si="333"/>
        <v>0</v>
      </c>
      <c r="BP232" s="36">
        <f t="shared" si="334"/>
        <v>0</v>
      </c>
      <c r="BQ232" s="36">
        <f t="shared" si="335"/>
        <v>0</v>
      </c>
      <c r="BR232" s="36">
        <f t="shared" si="336"/>
        <v>0</v>
      </c>
      <c r="BS232" s="36">
        <f t="shared" si="337"/>
        <v>0</v>
      </c>
      <c r="BT232" s="36">
        <f t="shared" si="338"/>
        <v>0</v>
      </c>
      <c r="BU232" s="42">
        <f t="shared" si="339"/>
        <v>0.51</v>
      </c>
      <c r="BV232" s="43">
        <f t="shared" si="287"/>
        <v>0.49</v>
      </c>
      <c r="BX232" s="69">
        <f t="shared" si="265"/>
        <v>5.0745522097911162E-44</v>
      </c>
      <c r="BY232" s="69">
        <f t="shared" si="266"/>
        <v>5.3262252695613195E-45</v>
      </c>
      <c r="BZ232" s="69">
        <f t="shared" si="267"/>
        <v>1.5394074920695996E-45</v>
      </c>
      <c r="CA232" s="69">
        <f t="shared" si="268"/>
        <v>3.3471272206543376E-45</v>
      </c>
      <c r="CB232" s="69">
        <f t="shared" si="269"/>
        <v>5.0785875695300532E-46</v>
      </c>
      <c r="CC232" s="69">
        <f t="shared" si="270"/>
        <v>0</v>
      </c>
      <c r="CD232" s="69">
        <f t="shared" si="271"/>
        <v>0</v>
      </c>
      <c r="CE232" s="69">
        <f t="shared" si="272"/>
        <v>1</v>
      </c>
    </row>
    <row r="233" spans="2:83" s="7" customFormat="1" ht="15.75" customHeight="1">
      <c r="B233" s="172">
        <v>206</v>
      </c>
      <c r="C233" s="173">
        <v>2</v>
      </c>
      <c r="D233" s="63">
        <f t="shared" si="273"/>
        <v>2.5167313575687376E-41</v>
      </c>
      <c r="E233" s="64">
        <f t="shared" si="274"/>
        <v>2.6415489681072279E-42</v>
      </c>
      <c r="F233" s="64">
        <f t="shared" si="275"/>
        <v>7.6347132657194321E-43</v>
      </c>
      <c r="G233" s="64">
        <f t="shared" si="276"/>
        <v>1.6600124872708483E-42</v>
      </c>
      <c r="H233" s="64">
        <f t="shared" si="277"/>
        <v>2.5187327003033486E-43</v>
      </c>
      <c r="I233" s="64">
        <f t="shared" si="278"/>
        <v>0</v>
      </c>
      <c r="J233" s="64">
        <f t="shared" si="279"/>
        <v>0</v>
      </c>
      <c r="K233" s="65">
        <f t="shared" si="280"/>
        <v>999.99999999999977</v>
      </c>
      <c r="L233" s="59">
        <f t="shared" si="264"/>
        <v>999.99999999999977</v>
      </c>
      <c r="M233" s="1"/>
      <c r="N233" s="17">
        <f t="shared" si="288"/>
        <v>2.9384598557787621E-41</v>
      </c>
      <c r="O233" s="27">
        <f t="shared" si="289"/>
        <v>2.4888802622152038E-38</v>
      </c>
      <c r="P233" s="17"/>
      <c r="Q233" s="52">
        <v>206</v>
      </c>
      <c r="R233" s="149">
        <f t="shared" si="281"/>
        <v>0.5</v>
      </c>
      <c r="S233" s="35">
        <f t="shared" si="291"/>
        <v>0.4747474747474747</v>
      </c>
      <c r="T233" s="36">
        <f t="shared" si="292"/>
        <v>2.5252525252525249E-2</v>
      </c>
      <c r="U233" s="36">
        <f t="shared" si="293"/>
        <v>0</v>
      </c>
      <c r="V233" s="36">
        <f t="shared" si="294"/>
        <v>0</v>
      </c>
      <c r="W233" s="36">
        <f t="shared" si="295"/>
        <v>0</v>
      </c>
      <c r="X233" s="36">
        <f t="shared" si="296"/>
        <v>0</v>
      </c>
      <c r="Y233" s="36">
        <f t="shared" si="297"/>
        <v>0</v>
      </c>
      <c r="Z233" s="36">
        <f t="shared" si="290"/>
        <v>0.5</v>
      </c>
      <c r="AA233" s="41">
        <f t="shared" si="298"/>
        <v>0.20202020202020199</v>
      </c>
      <c r="AB233" s="42">
        <f t="shared" si="299"/>
        <v>0.19696969696969702</v>
      </c>
      <c r="AC233" s="36">
        <f t="shared" si="300"/>
        <v>0.10101010101010099</v>
      </c>
      <c r="AD233" s="36">
        <f t="shared" si="301"/>
        <v>0</v>
      </c>
      <c r="AE233" s="36">
        <f t="shared" si="302"/>
        <v>0</v>
      </c>
      <c r="AF233" s="36">
        <f t="shared" si="303"/>
        <v>0</v>
      </c>
      <c r="AG233" s="36">
        <f t="shared" si="304"/>
        <v>0</v>
      </c>
      <c r="AH233" s="36">
        <f t="shared" si="282"/>
        <v>0.5</v>
      </c>
      <c r="AI233" s="41">
        <f t="shared" si="305"/>
        <v>0</v>
      </c>
      <c r="AJ233" s="36">
        <f t="shared" si="306"/>
        <v>0.20202020202020199</v>
      </c>
      <c r="AK233" s="42">
        <f t="shared" si="307"/>
        <v>0.14646464646464652</v>
      </c>
      <c r="AL233" s="36">
        <f t="shared" si="308"/>
        <v>0.10101010101010099</v>
      </c>
      <c r="AM233" s="36">
        <f t="shared" si="309"/>
        <v>5.0505050505050497E-2</v>
      </c>
      <c r="AN233" s="36">
        <f t="shared" si="310"/>
        <v>0</v>
      </c>
      <c r="AO233" s="36">
        <f t="shared" si="311"/>
        <v>0</v>
      </c>
      <c r="AP233" s="36">
        <f t="shared" si="283"/>
        <v>0.5</v>
      </c>
      <c r="AQ233" s="41">
        <f t="shared" si="312"/>
        <v>0</v>
      </c>
      <c r="AR233" s="36">
        <f t="shared" si="313"/>
        <v>0</v>
      </c>
      <c r="AS233" s="36">
        <f t="shared" si="314"/>
        <v>0</v>
      </c>
      <c r="AT233" s="42">
        <f t="shared" si="315"/>
        <v>0.4494949494949495</v>
      </c>
      <c r="AU233" s="36">
        <f t="shared" si="316"/>
        <v>5.0505050505050497E-2</v>
      </c>
      <c r="AV233" s="36">
        <f t="shared" si="317"/>
        <v>0</v>
      </c>
      <c r="AW233" s="36">
        <f t="shared" si="318"/>
        <v>0</v>
      </c>
      <c r="AX233" s="36">
        <f t="shared" si="284"/>
        <v>0.5</v>
      </c>
      <c r="AY233" s="41">
        <f t="shared" si="319"/>
        <v>0</v>
      </c>
      <c r="AZ233" s="36">
        <f t="shared" si="320"/>
        <v>0</v>
      </c>
      <c r="BA233" s="36">
        <f t="shared" si="321"/>
        <v>0</v>
      </c>
      <c r="BB233" s="36">
        <f t="shared" si="322"/>
        <v>0</v>
      </c>
      <c r="BC233" s="42">
        <f t="shared" si="323"/>
        <v>1.0000000000000009E-2</v>
      </c>
      <c r="BD233" s="87">
        <f t="shared" si="324"/>
        <v>0</v>
      </c>
      <c r="BE233" s="36">
        <f t="shared" si="325"/>
        <v>0</v>
      </c>
      <c r="BF233" s="43">
        <f t="shared" si="285"/>
        <v>0.99</v>
      </c>
      <c r="BG233" s="41">
        <f t="shared" si="326"/>
        <v>0</v>
      </c>
      <c r="BH233" s="36">
        <f t="shared" si="327"/>
        <v>0</v>
      </c>
      <c r="BI233" s="36">
        <f t="shared" si="328"/>
        <v>0</v>
      </c>
      <c r="BJ233" s="36">
        <f t="shared" si="329"/>
        <v>0</v>
      </c>
      <c r="BK233" s="36">
        <f t="shared" si="330"/>
        <v>0</v>
      </c>
      <c r="BL233" s="42">
        <f t="shared" si="331"/>
        <v>0.51</v>
      </c>
      <c r="BM233" s="36">
        <f t="shared" si="332"/>
        <v>0</v>
      </c>
      <c r="BN233" s="43">
        <f t="shared" si="286"/>
        <v>0.49</v>
      </c>
      <c r="BO233" s="41">
        <f t="shared" si="333"/>
        <v>0</v>
      </c>
      <c r="BP233" s="36">
        <f t="shared" si="334"/>
        <v>0</v>
      </c>
      <c r="BQ233" s="36">
        <f t="shared" si="335"/>
        <v>0</v>
      </c>
      <c r="BR233" s="36">
        <f t="shared" si="336"/>
        <v>0</v>
      </c>
      <c r="BS233" s="36">
        <f t="shared" si="337"/>
        <v>0</v>
      </c>
      <c r="BT233" s="36">
        <f t="shared" si="338"/>
        <v>0</v>
      </c>
      <c r="BU233" s="42">
        <f t="shared" si="339"/>
        <v>0.51</v>
      </c>
      <c r="BV233" s="43">
        <f t="shared" si="287"/>
        <v>0.49</v>
      </c>
      <c r="BX233" s="69">
        <f t="shared" si="265"/>
        <v>2.5167313575687381E-44</v>
      </c>
      <c r="BY233" s="69">
        <f t="shared" si="266"/>
        <v>2.6415489681072284E-45</v>
      </c>
      <c r="BZ233" s="69">
        <f t="shared" si="267"/>
        <v>7.6347132657194334E-46</v>
      </c>
      <c r="CA233" s="69">
        <f t="shared" si="268"/>
        <v>1.6600124872708486E-45</v>
      </c>
      <c r="CB233" s="69">
        <f t="shared" si="269"/>
        <v>2.5187327003033492E-46</v>
      </c>
      <c r="CC233" s="69">
        <f t="shared" si="270"/>
        <v>0</v>
      </c>
      <c r="CD233" s="69">
        <f t="shared" si="271"/>
        <v>0</v>
      </c>
      <c r="CE233" s="69">
        <f t="shared" si="272"/>
        <v>1</v>
      </c>
    </row>
    <row r="234" spans="2:83" s="7" customFormat="1" ht="15.75" customHeight="1">
      <c r="B234" s="172">
        <v>207</v>
      </c>
      <c r="C234" s="173"/>
      <c r="D234" s="63">
        <f t="shared" si="273"/>
        <v>1.2481764822418698E-41</v>
      </c>
      <c r="E234" s="64">
        <f t="shared" si="274"/>
        <v>1.3100799530176591E-42</v>
      </c>
      <c r="F234" s="64">
        <f t="shared" si="275"/>
        <v>3.7864468602389354E-43</v>
      </c>
      <c r="G234" s="64">
        <f t="shared" si="276"/>
        <v>8.2328554494214332E-43</v>
      </c>
      <c r="H234" s="64">
        <f t="shared" si="277"/>
        <v>1.2491690511660594E-43</v>
      </c>
      <c r="I234" s="64">
        <f t="shared" si="278"/>
        <v>0</v>
      </c>
      <c r="J234" s="64">
        <f t="shared" si="279"/>
        <v>0</v>
      </c>
      <c r="K234" s="65">
        <f t="shared" si="280"/>
        <v>999.99999999999977</v>
      </c>
      <c r="L234" s="59">
        <f t="shared" si="264"/>
        <v>999.99999999999977</v>
      </c>
      <c r="M234" s="1"/>
      <c r="N234" s="17">
        <f t="shared" si="288"/>
        <v>1.4573333284025727E-41</v>
      </c>
      <c r="O234" s="27">
        <f t="shared" si="289"/>
        <v>1.2343636921643592E-38</v>
      </c>
      <c r="P234" s="17"/>
      <c r="Q234" s="52">
        <v>207</v>
      </c>
      <c r="R234" s="149">
        <f t="shared" si="281"/>
        <v>0.5</v>
      </c>
      <c r="S234" s="35">
        <f t="shared" si="291"/>
        <v>0.4747474747474747</v>
      </c>
      <c r="T234" s="36">
        <f t="shared" si="292"/>
        <v>2.5252525252525249E-2</v>
      </c>
      <c r="U234" s="36">
        <f t="shared" si="293"/>
        <v>0</v>
      </c>
      <c r="V234" s="36">
        <f t="shared" si="294"/>
        <v>0</v>
      </c>
      <c r="W234" s="36">
        <f t="shared" si="295"/>
        <v>0</v>
      </c>
      <c r="X234" s="36">
        <f t="shared" si="296"/>
        <v>0</v>
      </c>
      <c r="Y234" s="36">
        <f t="shared" si="297"/>
        <v>0</v>
      </c>
      <c r="Z234" s="36">
        <f t="shared" si="290"/>
        <v>0.5</v>
      </c>
      <c r="AA234" s="41">
        <f t="shared" si="298"/>
        <v>0.20202020202020199</v>
      </c>
      <c r="AB234" s="42">
        <f t="shared" si="299"/>
        <v>0.19696969696969702</v>
      </c>
      <c r="AC234" s="36">
        <f t="shared" si="300"/>
        <v>0.10101010101010099</v>
      </c>
      <c r="AD234" s="36">
        <f t="shared" si="301"/>
        <v>0</v>
      </c>
      <c r="AE234" s="36">
        <f t="shared" si="302"/>
        <v>0</v>
      </c>
      <c r="AF234" s="36">
        <f t="shared" si="303"/>
        <v>0</v>
      </c>
      <c r="AG234" s="36">
        <f t="shared" si="304"/>
        <v>0</v>
      </c>
      <c r="AH234" s="36">
        <f t="shared" si="282"/>
        <v>0.5</v>
      </c>
      <c r="AI234" s="41">
        <f t="shared" si="305"/>
        <v>0</v>
      </c>
      <c r="AJ234" s="36">
        <f t="shared" si="306"/>
        <v>0.20202020202020199</v>
      </c>
      <c r="AK234" s="42">
        <f t="shared" si="307"/>
        <v>0.14646464646464652</v>
      </c>
      <c r="AL234" s="36">
        <f t="shared" si="308"/>
        <v>0.10101010101010099</v>
      </c>
      <c r="AM234" s="36">
        <f t="shared" si="309"/>
        <v>5.0505050505050497E-2</v>
      </c>
      <c r="AN234" s="36">
        <f t="shared" si="310"/>
        <v>0</v>
      </c>
      <c r="AO234" s="36">
        <f t="shared" si="311"/>
        <v>0</v>
      </c>
      <c r="AP234" s="36">
        <f t="shared" si="283"/>
        <v>0.5</v>
      </c>
      <c r="AQ234" s="41">
        <f t="shared" si="312"/>
        <v>0</v>
      </c>
      <c r="AR234" s="36">
        <f t="shared" si="313"/>
        <v>0</v>
      </c>
      <c r="AS234" s="36">
        <f t="shared" si="314"/>
        <v>0</v>
      </c>
      <c r="AT234" s="42">
        <f t="shared" si="315"/>
        <v>0.4494949494949495</v>
      </c>
      <c r="AU234" s="36">
        <f t="shared" si="316"/>
        <v>5.0505050505050497E-2</v>
      </c>
      <c r="AV234" s="36">
        <f t="shared" si="317"/>
        <v>0</v>
      </c>
      <c r="AW234" s="36">
        <f t="shared" si="318"/>
        <v>0</v>
      </c>
      <c r="AX234" s="36">
        <f t="shared" si="284"/>
        <v>0.5</v>
      </c>
      <c r="AY234" s="41">
        <f t="shared" si="319"/>
        <v>0</v>
      </c>
      <c r="AZ234" s="36">
        <f t="shared" si="320"/>
        <v>0</v>
      </c>
      <c r="BA234" s="36">
        <f t="shared" si="321"/>
        <v>0</v>
      </c>
      <c r="BB234" s="36">
        <f t="shared" si="322"/>
        <v>0</v>
      </c>
      <c r="BC234" s="42">
        <f t="shared" si="323"/>
        <v>1.0000000000000009E-2</v>
      </c>
      <c r="BD234" s="87">
        <f t="shared" si="324"/>
        <v>0</v>
      </c>
      <c r="BE234" s="36">
        <f t="shared" si="325"/>
        <v>0</v>
      </c>
      <c r="BF234" s="43">
        <f t="shared" si="285"/>
        <v>0.99</v>
      </c>
      <c r="BG234" s="41">
        <f t="shared" si="326"/>
        <v>0</v>
      </c>
      <c r="BH234" s="36">
        <f t="shared" si="327"/>
        <v>0</v>
      </c>
      <c r="BI234" s="36">
        <f t="shared" si="328"/>
        <v>0</v>
      </c>
      <c r="BJ234" s="36">
        <f t="shared" si="329"/>
        <v>0</v>
      </c>
      <c r="BK234" s="36">
        <f t="shared" si="330"/>
        <v>0</v>
      </c>
      <c r="BL234" s="42">
        <f t="shared" si="331"/>
        <v>0.51</v>
      </c>
      <c r="BM234" s="36">
        <f t="shared" si="332"/>
        <v>0</v>
      </c>
      <c r="BN234" s="43">
        <f t="shared" si="286"/>
        <v>0.49</v>
      </c>
      <c r="BO234" s="41">
        <f t="shared" si="333"/>
        <v>0</v>
      </c>
      <c r="BP234" s="36">
        <f t="shared" si="334"/>
        <v>0</v>
      </c>
      <c r="BQ234" s="36">
        <f t="shared" si="335"/>
        <v>0</v>
      </c>
      <c r="BR234" s="36">
        <f t="shared" si="336"/>
        <v>0</v>
      </c>
      <c r="BS234" s="36">
        <f t="shared" si="337"/>
        <v>0</v>
      </c>
      <c r="BT234" s="36">
        <f t="shared" si="338"/>
        <v>0</v>
      </c>
      <c r="BU234" s="42">
        <f t="shared" si="339"/>
        <v>0.51</v>
      </c>
      <c r="BV234" s="43">
        <f t="shared" si="287"/>
        <v>0.49</v>
      </c>
      <c r="BX234" s="69">
        <f t="shared" si="265"/>
        <v>1.2481764822418699E-44</v>
      </c>
      <c r="BY234" s="69">
        <f t="shared" si="266"/>
        <v>1.3100799530176594E-45</v>
      </c>
      <c r="BZ234" s="69">
        <f t="shared" si="267"/>
        <v>3.7864468602389359E-46</v>
      </c>
      <c r="CA234" s="69">
        <f t="shared" si="268"/>
        <v>8.2328554494214358E-46</v>
      </c>
      <c r="CB234" s="69">
        <f t="shared" si="269"/>
        <v>1.2491690511660597E-46</v>
      </c>
      <c r="CC234" s="69">
        <f t="shared" si="270"/>
        <v>0</v>
      </c>
      <c r="CD234" s="69">
        <f t="shared" si="271"/>
        <v>0</v>
      </c>
      <c r="CE234" s="69">
        <f t="shared" si="272"/>
        <v>1</v>
      </c>
    </row>
    <row r="235" spans="2:83" s="7" customFormat="1" ht="15.75" customHeight="1">
      <c r="B235" s="172">
        <v>208</v>
      </c>
      <c r="C235" s="173">
        <v>2</v>
      </c>
      <c r="D235" s="63">
        <f t="shared" si="273"/>
        <v>6.1903489466063833E-42</v>
      </c>
      <c r="E235" s="64">
        <f t="shared" si="274"/>
        <v>6.4973600869059558E-43</v>
      </c>
      <c r="F235" s="64">
        <f t="shared" si="275"/>
        <v>1.8778936845982877E-43</v>
      </c>
      <c r="G235" s="64">
        <f t="shared" si="276"/>
        <v>4.0830963242590221E-43</v>
      </c>
      <c r="H235" s="64">
        <f t="shared" si="277"/>
        <v>6.1952716069652767E-44</v>
      </c>
      <c r="I235" s="64">
        <f t="shared" si="278"/>
        <v>0</v>
      </c>
      <c r="J235" s="64">
        <f t="shared" si="279"/>
        <v>0</v>
      </c>
      <c r="K235" s="65">
        <f t="shared" si="280"/>
        <v>999.99999999999977</v>
      </c>
      <c r="L235" s="59">
        <f t="shared" si="264"/>
        <v>999.99999999999977</v>
      </c>
      <c r="M235" s="1"/>
      <c r="N235" s="17">
        <f t="shared" si="288"/>
        <v>7.2276652883136069E-42</v>
      </c>
      <c r="O235" s="27">
        <f t="shared" si="289"/>
        <v>6.1218442190693001E-39</v>
      </c>
      <c r="P235" s="17"/>
      <c r="Q235" s="52">
        <v>208</v>
      </c>
      <c r="R235" s="149">
        <f t="shared" si="281"/>
        <v>0.5</v>
      </c>
      <c r="S235" s="35">
        <f t="shared" si="291"/>
        <v>0.4747474747474747</v>
      </c>
      <c r="T235" s="36">
        <f t="shared" si="292"/>
        <v>2.5252525252525249E-2</v>
      </c>
      <c r="U235" s="36">
        <f t="shared" si="293"/>
        <v>0</v>
      </c>
      <c r="V235" s="36">
        <f t="shared" si="294"/>
        <v>0</v>
      </c>
      <c r="W235" s="36">
        <f t="shared" si="295"/>
        <v>0</v>
      </c>
      <c r="X235" s="36">
        <f t="shared" si="296"/>
        <v>0</v>
      </c>
      <c r="Y235" s="36">
        <f t="shared" si="297"/>
        <v>0</v>
      </c>
      <c r="Z235" s="36">
        <f t="shared" si="290"/>
        <v>0.5</v>
      </c>
      <c r="AA235" s="41">
        <f t="shared" si="298"/>
        <v>0.20202020202020199</v>
      </c>
      <c r="AB235" s="42">
        <f t="shared" si="299"/>
        <v>0.19696969696969702</v>
      </c>
      <c r="AC235" s="36">
        <f t="shared" si="300"/>
        <v>0.10101010101010099</v>
      </c>
      <c r="AD235" s="36">
        <f t="shared" si="301"/>
        <v>0</v>
      </c>
      <c r="AE235" s="36">
        <f t="shared" si="302"/>
        <v>0</v>
      </c>
      <c r="AF235" s="36">
        <f t="shared" si="303"/>
        <v>0</v>
      </c>
      <c r="AG235" s="36">
        <f t="shared" si="304"/>
        <v>0</v>
      </c>
      <c r="AH235" s="36">
        <f t="shared" si="282"/>
        <v>0.5</v>
      </c>
      <c r="AI235" s="41">
        <f t="shared" si="305"/>
        <v>0</v>
      </c>
      <c r="AJ235" s="36">
        <f t="shared" si="306"/>
        <v>0.20202020202020199</v>
      </c>
      <c r="AK235" s="42">
        <f t="shared" si="307"/>
        <v>0.14646464646464652</v>
      </c>
      <c r="AL235" s="36">
        <f t="shared" si="308"/>
        <v>0.10101010101010099</v>
      </c>
      <c r="AM235" s="36">
        <f t="shared" si="309"/>
        <v>5.0505050505050497E-2</v>
      </c>
      <c r="AN235" s="36">
        <f t="shared" si="310"/>
        <v>0</v>
      </c>
      <c r="AO235" s="36">
        <f t="shared" si="311"/>
        <v>0</v>
      </c>
      <c r="AP235" s="36">
        <f t="shared" si="283"/>
        <v>0.5</v>
      </c>
      <c r="AQ235" s="41">
        <f t="shared" si="312"/>
        <v>0</v>
      </c>
      <c r="AR235" s="36">
        <f t="shared" si="313"/>
        <v>0</v>
      </c>
      <c r="AS235" s="36">
        <f t="shared" si="314"/>
        <v>0</v>
      </c>
      <c r="AT235" s="42">
        <f t="shared" si="315"/>
        <v>0.4494949494949495</v>
      </c>
      <c r="AU235" s="36">
        <f t="shared" si="316"/>
        <v>5.0505050505050497E-2</v>
      </c>
      <c r="AV235" s="36">
        <f t="shared" si="317"/>
        <v>0</v>
      </c>
      <c r="AW235" s="36">
        <f t="shared" si="318"/>
        <v>0</v>
      </c>
      <c r="AX235" s="36">
        <f t="shared" si="284"/>
        <v>0.5</v>
      </c>
      <c r="AY235" s="41">
        <f t="shared" si="319"/>
        <v>0</v>
      </c>
      <c r="AZ235" s="36">
        <f t="shared" si="320"/>
        <v>0</v>
      </c>
      <c r="BA235" s="36">
        <f t="shared" si="321"/>
        <v>0</v>
      </c>
      <c r="BB235" s="36">
        <f t="shared" si="322"/>
        <v>0</v>
      </c>
      <c r="BC235" s="42">
        <f t="shared" si="323"/>
        <v>1.0000000000000009E-2</v>
      </c>
      <c r="BD235" s="87">
        <f t="shared" si="324"/>
        <v>0</v>
      </c>
      <c r="BE235" s="36">
        <f t="shared" si="325"/>
        <v>0</v>
      </c>
      <c r="BF235" s="43">
        <f t="shared" si="285"/>
        <v>0.99</v>
      </c>
      <c r="BG235" s="41">
        <f t="shared" si="326"/>
        <v>0</v>
      </c>
      <c r="BH235" s="36">
        <f t="shared" si="327"/>
        <v>0</v>
      </c>
      <c r="BI235" s="36">
        <f t="shared" si="328"/>
        <v>0</v>
      </c>
      <c r="BJ235" s="36">
        <f t="shared" si="329"/>
        <v>0</v>
      </c>
      <c r="BK235" s="36">
        <f t="shared" si="330"/>
        <v>0</v>
      </c>
      <c r="BL235" s="42">
        <f t="shared" si="331"/>
        <v>0.51</v>
      </c>
      <c r="BM235" s="36">
        <f t="shared" si="332"/>
        <v>0</v>
      </c>
      <c r="BN235" s="43">
        <f t="shared" si="286"/>
        <v>0.49</v>
      </c>
      <c r="BO235" s="41">
        <f t="shared" si="333"/>
        <v>0</v>
      </c>
      <c r="BP235" s="36">
        <f t="shared" si="334"/>
        <v>0</v>
      </c>
      <c r="BQ235" s="36">
        <f t="shared" si="335"/>
        <v>0</v>
      </c>
      <c r="BR235" s="36">
        <f t="shared" si="336"/>
        <v>0</v>
      </c>
      <c r="BS235" s="36">
        <f t="shared" si="337"/>
        <v>0</v>
      </c>
      <c r="BT235" s="36">
        <f t="shared" si="338"/>
        <v>0</v>
      </c>
      <c r="BU235" s="42">
        <f t="shared" si="339"/>
        <v>0.51</v>
      </c>
      <c r="BV235" s="43">
        <f t="shared" si="287"/>
        <v>0.49</v>
      </c>
      <c r="BX235" s="69">
        <f t="shared" si="265"/>
        <v>6.1903489466063844E-45</v>
      </c>
      <c r="BY235" s="69">
        <f t="shared" si="266"/>
        <v>6.4973600869059575E-46</v>
      </c>
      <c r="BZ235" s="69">
        <f t="shared" si="267"/>
        <v>1.8778936845982883E-46</v>
      </c>
      <c r="CA235" s="69">
        <f t="shared" si="268"/>
        <v>4.0830963242590229E-46</v>
      </c>
      <c r="CB235" s="69">
        <f t="shared" si="269"/>
        <v>6.1952716069652781E-47</v>
      </c>
      <c r="CC235" s="69">
        <f t="shared" si="270"/>
        <v>0</v>
      </c>
      <c r="CD235" s="69">
        <f t="shared" si="271"/>
        <v>0</v>
      </c>
      <c r="CE235" s="69">
        <f t="shared" si="272"/>
        <v>1</v>
      </c>
    </row>
    <row r="236" spans="2:83" s="7" customFormat="1" ht="15.75" customHeight="1">
      <c r="B236" s="172">
        <v>209</v>
      </c>
      <c r="C236" s="173"/>
      <c r="D236" s="63">
        <f t="shared" si="273"/>
        <v>3.0701123299425445E-42</v>
      </c>
      <c r="E236" s="64">
        <f t="shared" si="274"/>
        <v>3.2223749399170853E-43</v>
      </c>
      <c r="F236" s="64">
        <f t="shared" si="275"/>
        <v>9.3134403329024978E-44</v>
      </c>
      <c r="G236" s="64">
        <f t="shared" si="276"/>
        <v>2.0250174068233271E-43</v>
      </c>
      <c r="H236" s="64">
        <f t="shared" si="277"/>
        <v>3.0725537306440517E-44</v>
      </c>
      <c r="I236" s="64">
        <f t="shared" si="278"/>
        <v>0</v>
      </c>
      <c r="J236" s="64">
        <f t="shared" si="279"/>
        <v>0</v>
      </c>
      <c r="K236" s="65">
        <f t="shared" si="280"/>
        <v>999.99999999999977</v>
      </c>
      <c r="L236" s="59">
        <f t="shared" si="264"/>
        <v>999.99999999999977</v>
      </c>
      <c r="M236" s="1"/>
      <c r="N236" s="17">
        <f t="shared" si="288"/>
        <v>3.5845708392000499E-42</v>
      </c>
      <c r="O236" s="27">
        <f t="shared" si="289"/>
        <v>3.0361373135117604E-39</v>
      </c>
      <c r="P236" s="17"/>
      <c r="Q236" s="52">
        <v>209</v>
      </c>
      <c r="R236" s="149">
        <f t="shared" si="281"/>
        <v>0.5</v>
      </c>
      <c r="S236" s="35">
        <f t="shared" si="291"/>
        <v>0.4747474747474747</v>
      </c>
      <c r="T236" s="36">
        <f t="shared" si="292"/>
        <v>2.5252525252525249E-2</v>
      </c>
      <c r="U236" s="36">
        <f t="shared" si="293"/>
        <v>0</v>
      </c>
      <c r="V236" s="36">
        <f t="shared" si="294"/>
        <v>0</v>
      </c>
      <c r="W236" s="36">
        <f t="shared" si="295"/>
        <v>0</v>
      </c>
      <c r="X236" s="36">
        <f t="shared" si="296"/>
        <v>0</v>
      </c>
      <c r="Y236" s="36">
        <f t="shared" si="297"/>
        <v>0</v>
      </c>
      <c r="Z236" s="36">
        <f t="shared" si="290"/>
        <v>0.5</v>
      </c>
      <c r="AA236" s="41">
        <f t="shared" si="298"/>
        <v>0.20202020202020199</v>
      </c>
      <c r="AB236" s="42">
        <f t="shared" si="299"/>
        <v>0.19696969696969702</v>
      </c>
      <c r="AC236" s="36">
        <f t="shared" si="300"/>
        <v>0.10101010101010099</v>
      </c>
      <c r="AD236" s="36">
        <f t="shared" si="301"/>
        <v>0</v>
      </c>
      <c r="AE236" s="36">
        <f t="shared" si="302"/>
        <v>0</v>
      </c>
      <c r="AF236" s="36">
        <f t="shared" si="303"/>
        <v>0</v>
      </c>
      <c r="AG236" s="36">
        <f t="shared" si="304"/>
        <v>0</v>
      </c>
      <c r="AH236" s="36">
        <f t="shared" si="282"/>
        <v>0.5</v>
      </c>
      <c r="AI236" s="41">
        <f t="shared" si="305"/>
        <v>0</v>
      </c>
      <c r="AJ236" s="36">
        <f t="shared" si="306"/>
        <v>0.20202020202020199</v>
      </c>
      <c r="AK236" s="42">
        <f t="shared" si="307"/>
        <v>0.14646464646464652</v>
      </c>
      <c r="AL236" s="36">
        <f t="shared" si="308"/>
        <v>0.10101010101010099</v>
      </c>
      <c r="AM236" s="36">
        <f t="shared" si="309"/>
        <v>5.0505050505050497E-2</v>
      </c>
      <c r="AN236" s="36">
        <f t="shared" si="310"/>
        <v>0</v>
      </c>
      <c r="AO236" s="36">
        <f t="shared" si="311"/>
        <v>0</v>
      </c>
      <c r="AP236" s="36">
        <f t="shared" si="283"/>
        <v>0.5</v>
      </c>
      <c r="AQ236" s="41">
        <f t="shared" si="312"/>
        <v>0</v>
      </c>
      <c r="AR236" s="36">
        <f t="shared" si="313"/>
        <v>0</v>
      </c>
      <c r="AS236" s="36">
        <f t="shared" si="314"/>
        <v>0</v>
      </c>
      <c r="AT236" s="42">
        <f t="shared" si="315"/>
        <v>0.4494949494949495</v>
      </c>
      <c r="AU236" s="36">
        <f t="shared" si="316"/>
        <v>5.0505050505050497E-2</v>
      </c>
      <c r="AV236" s="36">
        <f t="shared" si="317"/>
        <v>0</v>
      </c>
      <c r="AW236" s="36">
        <f t="shared" si="318"/>
        <v>0</v>
      </c>
      <c r="AX236" s="36">
        <f t="shared" si="284"/>
        <v>0.5</v>
      </c>
      <c r="AY236" s="41">
        <f t="shared" si="319"/>
        <v>0</v>
      </c>
      <c r="AZ236" s="36">
        <f t="shared" si="320"/>
        <v>0</v>
      </c>
      <c r="BA236" s="36">
        <f t="shared" si="321"/>
        <v>0</v>
      </c>
      <c r="BB236" s="36">
        <f t="shared" si="322"/>
        <v>0</v>
      </c>
      <c r="BC236" s="42">
        <f t="shared" si="323"/>
        <v>1.0000000000000009E-2</v>
      </c>
      <c r="BD236" s="87">
        <f t="shared" si="324"/>
        <v>0</v>
      </c>
      <c r="BE236" s="36">
        <f t="shared" si="325"/>
        <v>0</v>
      </c>
      <c r="BF236" s="43">
        <f t="shared" si="285"/>
        <v>0.99</v>
      </c>
      <c r="BG236" s="41">
        <f t="shared" si="326"/>
        <v>0</v>
      </c>
      <c r="BH236" s="36">
        <f t="shared" si="327"/>
        <v>0</v>
      </c>
      <c r="BI236" s="36">
        <f t="shared" si="328"/>
        <v>0</v>
      </c>
      <c r="BJ236" s="36">
        <f t="shared" si="329"/>
        <v>0</v>
      </c>
      <c r="BK236" s="36">
        <f t="shared" si="330"/>
        <v>0</v>
      </c>
      <c r="BL236" s="42">
        <f t="shared" si="331"/>
        <v>0.51</v>
      </c>
      <c r="BM236" s="36">
        <f t="shared" si="332"/>
        <v>0</v>
      </c>
      <c r="BN236" s="43">
        <f t="shared" si="286"/>
        <v>0.49</v>
      </c>
      <c r="BO236" s="41">
        <f t="shared" si="333"/>
        <v>0</v>
      </c>
      <c r="BP236" s="36">
        <f t="shared" si="334"/>
        <v>0</v>
      </c>
      <c r="BQ236" s="36">
        <f t="shared" si="335"/>
        <v>0</v>
      </c>
      <c r="BR236" s="36">
        <f t="shared" si="336"/>
        <v>0</v>
      </c>
      <c r="BS236" s="36">
        <f t="shared" si="337"/>
        <v>0</v>
      </c>
      <c r="BT236" s="36">
        <f t="shared" si="338"/>
        <v>0</v>
      </c>
      <c r="BU236" s="42">
        <f t="shared" si="339"/>
        <v>0.51</v>
      </c>
      <c r="BV236" s="43">
        <f t="shared" si="287"/>
        <v>0.49</v>
      </c>
      <c r="BX236" s="69">
        <f t="shared" si="265"/>
        <v>3.0701123299425449E-45</v>
      </c>
      <c r="BY236" s="69">
        <f t="shared" si="266"/>
        <v>3.2223749399170862E-46</v>
      </c>
      <c r="BZ236" s="69">
        <f t="shared" si="267"/>
        <v>9.3134403329025007E-47</v>
      </c>
      <c r="CA236" s="69">
        <f t="shared" si="268"/>
        <v>2.0250174068233275E-46</v>
      </c>
      <c r="CB236" s="69">
        <f t="shared" si="269"/>
        <v>3.0725537306440524E-47</v>
      </c>
      <c r="CC236" s="69">
        <f t="shared" si="270"/>
        <v>0</v>
      </c>
      <c r="CD236" s="69">
        <f t="shared" si="271"/>
        <v>0</v>
      </c>
      <c r="CE236" s="69">
        <f t="shared" si="272"/>
        <v>1</v>
      </c>
    </row>
    <row r="237" spans="2:83" s="7" customFormat="1" ht="15.75" customHeight="1">
      <c r="B237" s="172">
        <v>210</v>
      </c>
      <c r="C237" s="173">
        <v>2</v>
      </c>
      <c r="D237" s="63">
        <f t="shared" si="273"/>
        <v>1.5226265594659975E-42</v>
      </c>
      <c r="E237" s="64">
        <f t="shared" si="274"/>
        <v>1.5981414165934525E-43</v>
      </c>
      <c r="F237" s="64">
        <f t="shared" si="275"/>
        <v>4.6190139274625726E-44</v>
      </c>
      <c r="G237" s="64">
        <f t="shared" si="276"/>
        <v>1.004310251884248E-43</v>
      </c>
      <c r="H237" s="64">
        <f t="shared" si="277"/>
        <v>1.523837375747641E-44</v>
      </c>
      <c r="I237" s="64">
        <f t="shared" si="278"/>
        <v>0</v>
      </c>
      <c r="J237" s="64">
        <f t="shared" si="279"/>
        <v>0</v>
      </c>
      <c r="K237" s="65">
        <f t="shared" si="280"/>
        <v>999.99999999999977</v>
      </c>
      <c r="L237" s="59">
        <f t="shared" si="264"/>
        <v>999.99999999999977</v>
      </c>
      <c r="M237" s="1"/>
      <c r="N237" s="17">
        <f t="shared" si="288"/>
        <v>1.7777729859754474E-42</v>
      </c>
      <c r="O237" s="27">
        <f t="shared" si="289"/>
        <v>1.5057766020434652E-39</v>
      </c>
      <c r="P237" s="17"/>
      <c r="Q237" s="52">
        <v>210</v>
      </c>
      <c r="R237" s="149">
        <f t="shared" si="281"/>
        <v>0.5</v>
      </c>
      <c r="S237" s="35">
        <f t="shared" si="291"/>
        <v>0.4747474747474747</v>
      </c>
      <c r="T237" s="36">
        <f t="shared" si="292"/>
        <v>2.5252525252525249E-2</v>
      </c>
      <c r="U237" s="36">
        <f t="shared" si="293"/>
        <v>0</v>
      </c>
      <c r="V237" s="36">
        <f t="shared" si="294"/>
        <v>0</v>
      </c>
      <c r="W237" s="36">
        <f t="shared" si="295"/>
        <v>0</v>
      </c>
      <c r="X237" s="36">
        <f t="shared" si="296"/>
        <v>0</v>
      </c>
      <c r="Y237" s="36">
        <f t="shared" si="297"/>
        <v>0</v>
      </c>
      <c r="Z237" s="36">
        <f t="shared" si="290"/>
        <v>0.5</v>
      </c>
      <c r="AA237" s="41">
        <f t="shared" si="298"/>
        <v>0.20202020202020199</v>
      </c>
      <c r="AB237" s="42">
        <f t="shared" si="299"/>
        <v>0.19696969696969702</v>
      </c>
      <c r="AC237" s="36">
        <f t="shared" si="300"/>
        <v>0.10101010101010099</v>
      </c>
      <c r="AD237" s="36">
        <f t="shared" si="301"/>
        <v>0</v>
      </c>
      <c r="AE237" s="36">
        <f t="shared" si="302"/>
        <v>0</v>
      </c>
      <c r="AF237" s="36">
        <f t="shared" si="303"/>
        <v>0</v>
      </c>
      <c r="AG237" s="36">
        <f t="shared" si="304"/>
        <v>0</v>
      </c>
      <c r="AH237" s="36">
        <f t="shared" si="282"/>
        <v>0.5</v>
      </c>
      <c r="AI237" s="41">
        <f t="shared" si="305"/>
        <v>0</v>
      </c>
      <c r="AJ237" s="36">
        <f t="shared" si="306"/>
        <v>0.20202020202020199</v>
      </c>
      <c r="AK237" s="42">
        <f t="shared" si="307"/>
        <v>0.14646464646464652</v>
      </c>
      <c r="AL237" s="36">
        <f t="shared" si="308"/>
        <v>0.10101010101010099</v>
      </c>
      <c r="AM237" s="36">
        <f t="shared" si="309"/>
        <v>5.0505050505050497E-2</v>
      </c>
      <c r="AN237" s="36">
        <f t="shared" si="310"/>
        <v>0</v>
      </c>
      <c r="AO237" s="36">
        <f t="shared" si="311"/>
        <v>0</v>
      </c>
      <c r="AP237" s="36">
        <f t="shared" si="283"/>
        <v>0.5</v>
      </c>
      <c r="AQ237" s="41">
        <f t="shared" si="312"/>
        <v>0</v>
      </c>
      <c r="AR237" s="36">
        <f t="shared" si="313"/>
        <v>0</v>
      </c>
      <c r="AS237" s="36">
        <f t="shared" si="314"/>
        <v>0</v>
      </c>
      <c r="AT237" s="42">
        <f t="shared" si="315"/>
        <v>0.4494949494949495</v>
      </c>
      <c r="AU237" s="36">
        <f t="shared" si="316"/>
        <v>5.0505050505050497E-2</v>
      </c>
      <c r="AV237" s="36">
        <f t="shared" si="317"/>
        <v>0</v>
      </c>
      <c r="AW237" s="36">
        <f t="shared" si="318"/>
        <v>0</v>
      </c>
      <c r="AX237" s="36">
        <f t="shared" si="284"/>
        <v>0.5</v>
      </c>
      <c r="AY237" s="41">
        <f t="shared" si="319"/>
        <v>0</v>
      </c>
      <c r="AZ237" s="36">
        <f t="shared" si="320"/>
        <v>0</v>
      </c>
      <c r="BA237" s="36">
        <f t="shared" si="321"/>
        <v>0</v>
      </c>
      <c r="BB237" s="36">
        <f t="shared" si="322"/>
        <v>0</v>
      </c>
      <c r="BC237" s="42">
        <f t="shared" si="323"/>
        <v>1.0000000000000009E-2</v>
      </c>
      <c r="BD237" s="87">
        <f t="shared" si="324"/>
        <v>0</v>
      </c>
      <c r="BE237" s="36">
        <f t="shared" si="325"/>
        <v>0</v>
      </c>
      <c r="BF237" s="43">
        <f t="shared" si="285"/>
        <v>0.99</v>
      </c>
      <c r="BG237" s="41">
        <f t="shared" si="326"/>
        <v>0</v>
      </c>
      <c r="BH237" s="36">
        <f t="shared" si="327"/>
        <v>0</v>
      </c>
      <c r="BI237" s="36">
        <f t="shared" si="328"/>
        <v>0</v>
      </c>
      <c r="BJ237" s="36">
        <f t="shared" si="329"/>
        <v>0</v>
      </c>
      <c r="BK237" s="36">
        <f t="shared" si="330"/>
        <v>0</v>
      </c>
      <c r="BL237" s="42">
        <f t="shared" si="331"/>
        <v>0.51</v>
      </c>
      <c r="BM237" s="36">
        <f t="shared" si="332"/>
        <v>0</v>
      </c>
      <c r="BN237" s="43">
        <f t="shared" si="286"/>
        <v>0.49</v>
      </c>
      <c r="BO237" s="41">
        <f t="shared" si="333"/>
        <v>0</v>
      </c>
      <c r="BP237" s="36">
        <f t="shared" si="334"/>
        <v>0</v>
      </c>
      <c r="BQ237" s="36">
        <f t="shared" si="335"/>
        <v>0</v>
      </c>
      <c r="BR237" s="36">
        <f t="shared" si="336"/>
        <v>0</v>
      </c>
      <c r="BS237" s="36">
        <f t="shared" si="337"/>
        <v>0</v>
      </c>
      <c r="BT237" s="36">
        <f t="shared" si="338"/>
        <v>0</v>
      </c>
      <c r="BU237" s="42">
        <f t="shared" si="339"/>
        <v>0.51</v>
      </c>
      <c r="BV237" s="43">
        <f t="shared" si="287"/>
        <v>0.49</v>
      </c>
      <c r="BX237" s="69">
        <f t="shared" si="265"/>
        <v>1.5226265594659977E-45</v>
      </c>
      <c r="BY237" s="69">
        <f t="shared" si="266"/>
        <v>1.5981414165934528E-46</v>
      </c>
      <c r="BZ237" s="69">
        <f t="shared" si="267"/>
        <v>4.6190139274625734E-47</v>
      </c>
      <c r="CA237" s="69">
        <f t="shared" si="268"/>
        <v>1.0043102518842483E-46</v>
      </c>
      <c r="CB237" s="69">
        <f t="shared" si="269"/>
        <v>1.5238373757476413E-47</v>
      </c>
      <c r="CC237" s="69">
        <f t="shared" si="270"/>
        <v>0</v>
      </c>
      <c r="CD237" s="69">
        <f t="shared" si="271"/>
        <v>0</v>
      </c>
      <c r="CE237" s="69">
        <f t="shared" si="272"/>
        <v>1</v>
      </c>
    </row>
    <row r="238" spans="2:83" s="7" customFormat="1" ht="15.75" customHeight="1">
      <c r="B238" s="172">
        <v>211</v>
      </c>
      <c r="C238" s="173"/>
      <c r="D238" s="63">
        <f t="shared" si="273"/>
        <v>7.5514879927362409E-43</v>
      </c>
      <c r="E238" s="64">
        <f t="shared" si="274"/>
        <v>7.9260049964795353E-44</v>
      </c>
      <c r="F238" s="64">
        <f t="shared" si="275"/>
        <v>2.290806501086389E-44</v>
      </c>
      <c r="G238" s="64">
        <f t="shared" si="276"/>
        <v>4.9808909228597576E-44</v>
      </c>
      <c r="H238" s="64">
        <f t="shared" si="277"/>
        <v>7.5574930538904466E-45</v>
      </c>
      <c r="I238" s="64">
        <f t="shared" si="278"/>
        <v>0</v>
      </c>
      <c r="J238" s="64">
        <f t="shared" si="279"/>
        <v>0</v>
      </c>
      <c r="K238" s="65">
        <f t="shared" si="280"/>
        <v>999.99999999999977</v>
      </c>
      <c r="L238" s="59">
        <f t="shared" si="264"/>
        <v>999.99999999999977</v>
      </c>
      <c r="M238" s="1"/>
      <c r="N238" s="17">
        <f t="shared" si="288"/>
        <v>8.8168903097136434E-43</v>
      </c>
      <c r="O238" s="27">
        <f t="shared" si="289"/>
        <v>7.4679203906745242E-40</v>
      </c>
      <c r="P238" s="17"/>
      <c r="Q238" s="52">
        <v>211</v>
      </c>
      <c r="R238" s="149">
        <f t="shared" si="281"/>
        <v>0.5</v>
      </c>
      <c r="S238" s="35">
        <f t="shared" si="291"/>
        <v>0.4747474747474747</v>
      </c>
      <c r="T238" s="36">
        <f t="shared" si="292"/>
        <v>2.5252525252525249E-2</v>
      </c>
      <c r="U238" s="36">
        <f t="shared" si="293"/>
        <v>0</v>
      </c>
      <c r="V238" s="36">
        <f t="shared" si="294"/>
        <v>0</v>
      </c>
      <c r="W238" s="36">
        <f t="shared" si="295"/>
        <v>0</v>
      </c>
      <c r="X238" s="36">
        <f t="shared" si="296"/>
        <v>0</v>
      </c>
      <c r="Y238" s="36">
        <f t="shared" si="297"/>
        <v>0</v>
      </c>
      <c r="Z238" s="36">
        <f t="shared" si="290"/>
        <v>0.5</v>
      </c>
      <c r="AA238" s="41">
        <f t="shared" si="298"/>
        <v>0.20202020202020199</v>
      </c>
      <c r="AB238" s="42">
        <f t="shared" si="299"/>
        <v>0.19696969696969702</v>
      </c>
      <c r="AC238" s="36">
        <f t="shared" si="300"/>
        <v>0.10101010101010099</v>
      </c>
      <c r="AD238" s="36">
        <f t="shared" si="301"/>
        <v>0</v>
      </c>
      <c r="AE238" s="36">
        <f t="shared" si="302"/>
        <v>0</v>
      </c>
      <c r="AF238" s="36">
        <f t="shared" si="303"/>
        <v>0</v>
      </c>
      <c r="AG238" s="36">
        <f t="shared" si="304"/>
        <v>0</v>
      </c>
      <c r="AH238" s="36">
        <f t="shared" si="282"/>
        <v>0.5</v>
      </c>
      <c r="AI238" s="41">
        <f t="shared" si="305"/>
        <v>0</v>
      </c>
      <c r="AJ238" s="36">
        <f t="shared" si="306"/>
        <v>0.20202020202020199</v>
      </c>
      <c r="AK238" s="42">
        <f t="shared" si="307"/>
        <v>0.14646464646464652</v>
      </c>
      <c r="AL238" s="36">
        <f t="shared" si="308"/>
        <v>0.10101010101010099</v>
      </c>
      <c r="AM238" s="36">
        <f t="shared" si="309"/>
        <v>5.0505050505050497E-2</v>
      </c>
      <c r="AN238" s="36">
        <f t="shared" si="310"/>
        <v>0</v>
      </c>
      <c r="AO238" s="36">
        <f t="shared" si="311"/>
        <v>0</v>
      </c>
      <c r="AP238" s="36">
        <f t="shared" si="283"/>
        <v>0.5</v>
      </c>
      <c r="AQ238" s="41">
        <f t="shared" si="312"/>
        <v>0</v>
      </c>
      <c r="AR238" s="36">
        <f t="shared" si="313"/>
        <v>0</v>
      </c>
      <c r="AS238" s="36">
        <f t="shared" si="314"/>
        <v>0</v>
      </c>
      <c r="AT238" s="42">
        <f t="shared" si="315"/>
        <v>0.4494949494949495</v>
      </c>
      <c r="AU238" s="36">
        <f t="shared" si="316"/>
        <v>5.0505050505050497E-2</v>
      </c>
      <c r="AV238" s="36">
        <f t="shared" si="317"/>
        <v>0</v>
      </c>
      <c r="AW238" s="36">
        <f t="shared" si="318"/>
        <v>0</v>
      </c>
      <c r="AX238" s="36">
        <f t="shared" si="284"/>
        <v>0.5</v>
      </c>
      <c r="AY238" s="41">
        <f t="shared" si="319"/>
        <v>0</v>
      </c>
      <c r="AZ238" s="36">
        <f t="shared" si="320"/>
        <v>0</v>
      </c>
      <c r="BA238" s="36">
        <f t="shared" si="321"/>
        <v>0</v>
      </c>
      <c r="BB238" s="36">
        <f t="shared" si="322"/>
        <v>0</v>
      </c>
      <c r="BC238" s="42">
        <f t="shared" si="323"/>
        <v>1.0000000000000009E-2</v>
      </c>
      <c r="BD238" s="87">
        <f t="shared" si="324"/>
        <v>0</v>
      </c>
      <c r="BE238" s="36">
        <f t="shared" si="325"/>
        <v>0</v>
      </c>
      <c r="BF238" s="43">
        <f t="shared" si="285"/>
        <v>0.99</v>
      </c>
      <c r="BG238" s="41">
        <f t="shared" si="326"/>
        <v>0</v>
      </c>
      <c r="BH238" s="36">
        <f t="shared" si="327"/>
        <v>0</v>
      </c>
      <c r="BI238" s="36">
        <f t="shared" si="328"/>
        <v>0</v>
      </c>
      <c r="BJ238" s="36">
        <f t="shared" si="329"/>
        <v>0</v>
      </c>
      <c r="BK238" s="36">
        <f t="shared" si="330"/>
        <v>0</v>
      </c>
      <c r="BL238" s="42">
        <f t="shared" si="331"/>
        <v>0.51</v>
      </c>
      <c r="BM238" s="36">
        <f t="shared" si="332"/>
        <v>0</v>
      </c>
      <c r="BN238" s="43">
        <f t="shared" si="286"/>
        <v>0.49</v>
      </c>
      <c r="BO238" s="41">
        <f t="shared" si="333"/>
        <v>0</v>
      </c>
      <c r="BP238" s="36">
        <f t="shared" si="334"/>
        <v>0</v>
      </c>
      <c r="BQ238" s="36">
        <f t="shared" si="335"/>
        <v>0</v>
      </c>
      <c r="BR238" s="36">
        <f t="shared" si="336"/>
        <v>0</v>
      </c>
      <c r="BS238" s="36">
        <f t="shared" si="337"/>
        <v>0</v>
      </c>
      <c r="BT238" s="36">
        <f t="shared" si="338"/>
        <v>0</v>
      </c>
      <c r="BU238" s="42">
        <f t="shared" si="339"/>
        <v>0.51</v>
      </c>
      <c r="BV238" s="43">
        <f t="shared" si="287"/>
        <v>0.49</v>
      </c>
      <c r="BX238" s="69">
        <f t="shared" si="265"/>
        <v>7.5514879927362421E-46</v>
      </c>
      <c r="BY238" s="69">
        <f t="shared" si="266"/>
        <v>7.9260049964795371E-47</v>
      </c>
      <c r="BZ238" s="69">
        <f t="shared" si="267"/>
        <v>2.2908065010863893E-47</v>
      </c>
      <c r="CA238" s="69">
        <f t="shared" si="268"/>
        <v>4.9808909228597583E-47</v>
      </c>
      <c r="CB238" s="69">
        <f t="shared" si="269"/>
        <v>7.5574930538904485E-48</v>
      </c>
      <c r="CC238" s="69">
        <f t="shared" si="270"/>
        <v>0</v>
      </c>
      <c r="CD238" s="69">
        <f t="shared" si="271"/>
        <v>0</v>
      </c>
      <c r="CE238" s="69">
        <f t="shared" si="272"/>
        <v>1</v>
      </c>
    </row>
    <row r="239" spans="2:83" s="7" customFormat="1" ht="15.75" customHeight="1">
      <c r="B239" s="172">
        <v>212</v>
      </c>
      <c r="C239" s="173">
        <v>2</v>
      </c>
      <c r="D239" s="63">
        <f t="shared" si="273"/>
        <v>3.7451711681975996E-43</v>
      </c>
      <c r="E239" s="64">
        <f t="shared" si="274"/>
        <v>3.9309134067826737E-44</v>
      </c>
      <c r="F239" s="64">
        <f t="shared" si="275"/>
        <v>1.136128729601495E-44</v>
      </c>
      <c r="G239" s="64">
        <f t="shared" si="276"/>
        <v>2.4702799098800311E-44</v>
      </c>
      <c r="H239" s="64">
        <f t="shared" si="277"/>
        <v>3.7481493870773612E-45</v>
      </c>
      <c r="I239" s="64">
        <f t="shared" si="278"/>
        <v>0</v>
      </c>
      <c r="J239" s="64">
        <f t="shared" si="279"/>
        <v>0</v>
      </c>
      <c r="K239" s="65">
        <f t="shared" si="280"/>
        <v>999.99999999999977</v>
      </c>
      <c r="L239" s="59">
        <f t="shared" si="264"/>
        <v>999.99999999999977</v>
      </c>
      <c r="M239" s="1"/>
      <c r="N239" s="17">
        <f t="shared" si="288"/>
        <v>4.3727492400180546E-43</v>
      </c>
      <c r="O239" s="27">
        <f t="shared" si="289"/>
        <v>3.7037256977845203E-40</v>
      </c>
      <c r="P239" s="17"/>
      <c r="Q239" s="52">
        <v>212</v>
      </c>
      <c r="R239" s="149">
        <f t="shared" si="281"/>
        <v>0.5</v>
      </c>
      <c r="S239" s="35">
        <f t="shared" si="291"/>
        <v>0.4747474747474747</v>
      </c>
      <c r="T239" s="36">
        <f t="shared" si="292"/>
        <v>2.5252525252525249E-2</v>
      </c>
      <c r="U239" s="36">
        <f t="shared" si="293"/>
        <v>0</v>
      </c>
      <c r="V239" s="36">
        <f t="shared" si="294"/>
        <v>0</v>
      </c>
      <c r="W239" s="36">
        <f t="shared" si="295"/>
        <v>0</v>
      </c>
      <c r="X239" s="36">
        <f t="shared" si="296"/>
        <v>0</v>
      </c>
      <c r="Y239" s="36">
        <f t="shared" si="297"/>
        <v>0</v>
      </c>
      <c r="Z239" s="36">
        <f t="shared" si="290"/>
        <v>0.5</v>
      </c>
      <c r="AA239" s="41">
        <f t="shared" si="298"/>
        <v>0.20202020202020199</v>
      </c>
      <c r="AB239" s="42">
        <f t="shared" si="299"/>
        <v>0.19696969696969702</v>
      </c>
      <c r="AC239" s="36">
        <f t="shared" si="300"/>
        <v>0.10101010101010099</v>
      </c>
      <c r="AD239" s="36">
        <f t="shared" si="301"/>
        <v>0</v>
      </c>
      <c r="AE239" s="36">
        <f t="shared" si="302"/>
        <v>0</v>
      </c>
      <c r="AF239" s="36">
        <f t="shared" si="303"/>
        <v>0</v>
      </c>
      <c r="AG239" s="36">
        <f t="shared" si="304"/>
        <v>0</v>
      </c>
      <c r="AH239" s="36">
        <f t="shared" si="282"/>
        <v>0.5</v>
      </c>
      <c r="AI239" s="41">
        <f t="shared" si="305"/>
        <v>0</v>
      </c>
      <c r="AJ239" s="36">
        <f t="shared" si="306"/>
        <v>0.20202020202020199</v>
      </c>
      <c r="AK239" s="42">
        <f t="shared" si="307"/>
        <v>0.14646464646464652</v>
      </c>
      <c r="AL239" s="36">
        <f t="shared" si="308"/>
        <v>0.10101010101010099</v>
      </c>
      <c r="AM239" s="36">
        <f t="shared" si="309"/>
        <v>5.0505050505050497E-2</v>
      </c>
      <c r="AN239" s="36">
        <f t="shared" si="310"/>
        <v>0</v>
      </c>
      <c r="AO239" s="36">
        <f t="shared" si="311"/>
        <v>0</v>
      </c>
      <c r="AP239" s="36">
        <f t="shared" si="283"/>
        <v>0.5</v>
      </c>
      <c r="AQ239" s="41">
        <f t="shared" si="312"/>
        <v>0</v>
      </c>
      <c r="AR239" s="36">
        <f t="shared" si="313"/>
        <v>0</v>
      </c>
      <c r="AS239" s="36">
        <f t="shared" si="314"/>
        <v>0</v>
      </c>
      <c r="AT239" s="42">
        <f t="shared" si="315"/>
        <v>0.4494949494949495</v>
      </c>
      <c r="AU239" s="36">
        <f t="shared" si="316"/>
        <v>5.0505050505050497E-2</v>
      </c>
      <c r="AV239" s="36">
        <f t="shared" si="317"/>
        <v>0</v>
      </c>
      <c r="AW239" s="36">
        <f t="shared" si="318"/>
        <v>0</v>
      </c>
      <c r="AX239" s="36">
        <f t="shared" si="284"/>
        <v>0.5</v>
      </c>
      <c r="AY239" s="41">
        <f t="shared" si="319"/>
        <v>0</v>
      </c>
      <c r="AZ239" s="36">
        <f t="shared" si="320"/>
        <v>0</v>
      </c>
      <c r="BA239" s="36">
        <f t="shared" si="321"/>
        <v>0</v>
      </c>
      <c r="BB239" s="36">
        <f t="shared" si="322"/>
        <v>0</v>
      </c>
      <c r="BC239" s="42">
        <f t="shared" si="323"/>
        <v>1.0000000000000009E-2</v>
      </c>
      <c r="BD239" s="87">
        <f t="shared" si="324"/>
        <v>0</v>
      </c>
      <c r="BE239" s="36">
        <f t="shared" si="325"/>
        <v>0</v>
      </c>
      <c r="BF239" s="43">
        <f t="shared" si="285"/>
        <v>0.99</v>
      </c>
      <c r="BG239" s="41">
        <f t="shared" si="326"/>
        <v>0</v>
      </c>
      <c r="BH239" s="36">
        <f t="shared" si="327"/>
        <v>0</v>
      </c>
      <c r="BI239" s="36">
        <f t="shared" si="328"/>
        <v>0</v>
      </c>
      <c r="BJ239" s="36">
        <f t="shared" si="329"/>
        <v>0</v>
      </c>
      <c r="BK239" s="36">
        <f t="shared" si="330"/>
        <v>0</v>
      </c>
      <c r="BL239" s="42">
        <f t="shared" si="331"/>
        <v>0.51</v>
      </c>
      <c r="BM239" s="36">
        <f t="shared" si="332"/>
        <v>0</v>
      </c>
      <c r="BN239" s="43">
        <f t="shared" si="286"/>
        <v>0.49</v>
      </c>
      <c r="BO239" s="41">
        <f t="shared" si="333"/>
        <v>0</v>
      </c>
      <c r="BP239" s="36">
        <f t="shared" si="334"/>
        <v>0</v>
      </c>
      <c r="BQ239" s="36">
        <f t="shared" si="335"/>
        <v>0</v>
      </c>
      <c r="BR239" s="36">
        <f t="shared" si="336"/>
        <v>0</v>
      </c>
      <c r="BS239" s="36">
        <f t="shared" si="337"/>
        <v>0</v>
      </c>
      <c r="BT239" s="36">
        <f t="shared" si="338"/>
        <v>0</v>
      </c>
      <c r="BU239" s="42">
        <f t="shared" si="339"/>
        <v>0.51</v>
      </c>
      <c r="BV239" s="43">
        <f t="shared" si="287"/>
        <v>0.49</v>
      </c>
      <c r="BX239" s="69">
        <f t="shared" si="265"/>
        <v>3.7451711681976005E-46</v>
      </c>
      <c r="BY239" s="69">
        <f t="shared" si="266"/>
        <v>3.9309134067826748E-47</v>
      </c>
      <c r="BZ239" s="69">
        <f t="shared" si="267"/>
        <v>1.1361287296014953E-47</v>
      </c>
      <c r="CA239" s="69">
        <f t="shared" si="268"/>
        <v>2.4702799098800317E-47</v>
      </c>
      <c r="CB239" s="69">
        <f t="shared" si="269"/>
        <v>3.7481493870773618E-48</v>
      </c>
      <c r="CC239" s="69">
        <f t="shared" si="270"/>
        <v>0</v>
      </c>
      <c r="CD239" s="69">
        <f t="shared" si="271"/>
        <v>0</v>
      </c>
      <c r="CE239" s="69">
        <f t="shared" si="272"/>
        <v>1</v>
      </c>
    </row>
    <row r="240" spans="2:83" s="7" customFormat="1" ht="15.75" customHeight="1">
      <c r="B240" s="172">
        <v>213</v>
      </c>
      <c r="C240" s="173"/>
      <c r="D240" s="63">
        <f t="shared" si="273"/>
        <v>1.8574229466550756E-43</v>
      </c>
      <c r="E240" s="64">
        <f t="shared" si="274"/>
        <v>1.9495420730225457E-44</v>
      </c>
      <c r="F240" s="64">
        <f t="shared" si="275"/>
        <v>5.6346465300048901E-45</v>
      </c>
      <c r="G240" s="64">
        <f t="shared" si="276"/>
        <v>1.2251388210674376E-44</v>
      </c>
      <c r="H240" s="64">
        <f t="shared" si="277"/>
        <v>1.8588999986594231E-45</v>
      </c>
      <c r="I240" s="64">
        <f t="shared" si="278"/>
        <v>0</v>
      </c>
      <c r="J240" s="64">
        <f t="shared" si="279"/>
        <v>0</v>
      </c>
      <c r="K240" s="65">
        <f t="shared" si="280"/>
        <v>999.99999999999977</v>
      </c>
      <c r="L240" s="59">
        <f t="shared" si="264"/>
        <v>999.99999999999977</v>
      </c>
      <c r="M240" s="1"/>
      <c r="N240" s="17">
        <f t="shared" si="288"/>
        <v>2.1686711804733525E-43</v>
      </c>
      <c r="O240" s="27">
        <f t="shared" si="289"/>
        <v>1.8368680069866404E-40</v>
      </c>
      <c r="P240" s="17"/>
      <c r="Q240" s="52">
        <v>213</v>
      </c>
      <c r="R240" s="149">
        <f t="shared" si="281"/>
        <v>0.5</v>
      </c>
      <c r="S240" s="35">
        <f t="shared" si="291"/>
        <v>0.4747474747474747</v>
      </c>
      <c r="T240" s="36">
        <f t="shared" si="292"/>
        <v>2.5252525252525249E-2</v>
      </c>
      <c r="U240" s="36">
        <f t="shared" si="293"/>
        <v>0</v>
      </c>
      <c r="V240" s="36">
        <f t="shared" si="294"/>
        <v>0</v>
      </c>
      <c r="W240" s="36">
        <f t="shared" si="295"/>
        <v>0</v>
      </c>
      <c r="X240" s="36">
        <f t="shared" si="296"/>
        <v>0</v>
      </c>
      <c r="Y240" s="36">
        <f t="shared" si="297"/>
        <v>0</v>
      </c>
      <c r="Z240" s="36">
        <f t="shared" si="290"/>
        <v>0.5</v>
      </c>
      <c r="AA240" s="41">
        <f t="shared" si="298"/>
        <v>0.20202020202020199</v>
      </c>
      <c r="AB240" s="42">
        <f t="shared" si="299"/>
        <v>0.19696969696969702</v>
      </c>
      <c r="AC240" s="36">
        <f t="shared" si="300"/>
        <v>0.10101010101010099</v>
      </c>
      <c r="AD240" s="36">
        <f t="shared" si="301"/>
        <v>0</v>
      </c>
      <c r="AE240" s="36">
        <f t="shared" si="302"/>
        <v>0</v>
      </c>
      <c r="AF240" s="36">
        <f t="shared" si="303"/>
        <v>0</v>
      </c>
      <c r="AG240" s="36">
        <f t="shared" si="304"/>
        <v>0</v>
      </c>
      <c r="AH240" s="36">
        <f t="shared" si="282"/>
        <v>0.5</v>
      </c>
      <c r="AI240" s="41">
        <f t="shared" si="305"/>
        <v>0</v>
      </c>
      <c r="AJ240" s="36">
        <f t="shared" si="306"/>
        <v>0.20202020202020199</v>
      </c>
      <c r="AK240" s="42">
        <f t="shared" si="307"/>
        <v>0.14646464646464652</v>
      </c>
      <c r="AL240" s="36">
        <f t="shared" si="308"/>
        <v>0.10101010101010099</v>
      </c>
      <c r="AM240" s="36">
        <f t="shared" si="309"/>
        <v>5.0505050505050497E-2</v>
      </c>
      <c r="AN240" s="36">
        <f t="shared" si="310"/>
        <v>0</v>
      </c>
      <c r="AO240" s="36">
        <f t="shared" si="311"/>
        <v>0</v>
      </c>
      <c r="AP240" s="36">
        <f t="shared" si="283"/>
        <v>0.5</v>
      </c>
      <c r="AQ240" s="41">
        <f t="shared" si="312"/>
        <v>0</v>
      </c>
      <c r="AR240" s="36">
        <f t="shared" si="313"/>
        <v>0</v>
      </c>
      <c r="AS240" s="36">
        <f t="shared" si="314"/>
        <v>0</v>
      </c>
      <c r="AT240" s="42">
        <f t="shared" si="315"/>
        <v>0.4494949494949495</v>
      </c>
      <c r="AU240" s="36">
        <f t="shared" si="316"/>
        <v>5.0505050505050497E-2</v>
      </c>
      <c r="AV240" s="36">
        <f t="shared" si="317"/>
        <v>0</v>
      </c>
      <c r="AW240" s="36">
        <f t="shared" si="318"/>
        <v>0</v>
      </c>
      <c r="AX240" s="36">
        <f t="shared" si="284"/>
        <v>0.5</v>
      </c>
      <c r="AY240" s="41">
        <f t="shared" si="319"/>
        <v>0</v>
      </c>
      <c r="AZ240" s="36">
        <f t="shared" si="320"/>
        <v>0</v>
      </c>
      <c r="BA240" s="36">
        <f t="shared" si="321"/>
        <v>0</v>
      </c>
      <c r="BB240" s="36">
        <f t="shared" si="322"/>
        <v>0</v>
      </c>
      <c r="BC240" s="42">
        <f t="shared" si="323"/>
        <v>1.0000000000000009E-2</v>
      </c>
      <c r="BD240" s="87">
        <f t="shared" si="324"/>
        <v>0</v>
      </c>
      <c r="BE240" s="36">
        <f t="shared" si="325"/>
        <v>0</v>
      </c>
      <c r="BF240" s="43">
        <f t="shared" si="285"/>
        <v>0.99</v>
      </c>
      <c r="BG240" s="41">
        <f t="shared" si="326"/>
        <v>0</v>
      </c>
      <c r="BH240" s="36">
        <f t="shared" si="327"/>
        <v>0</v>
      </c>
      <c r="BI240" s="36">
        <f t="shared" si="328"/>
        <v>0</v>
      </c>
      <c r="BJ240" s="36">
        <f t="shared" si="329"/>
        <v>0</v>
      </c>
      <c r="BK240" s="36">
        <f t="shared" si="330"/>
        <v>0</v>
      </c>
      <c r="BL240" s="42">
        <f t="shared" si="331"/>
        <v>0.51</v>
      </c>
      <c r="BM240" s="36">
        <f t="shared" si="332"/>
        <v>0</v>
      </c>
      <c r="BN240" s="43">
        <f t="shared" si="286"/>
        <v>0.49</v>
      </c>
      <c r="BO240" s="41">
        <f t="shared" si="333"/>
        <v>0</v>
      </c>
      <c r="BP240" s="36">
        <f t="shared" si="334"/>
        <v>0</v>
      </c>
      <c r="BQ240" s="36">
        <f t="shared" si="335"/>
        <v>0</v>
      </c>
      <c r="BR240" s="36">
        <f t="shared" si="336"/>
        <v>0</v>
      </c>
      <c r="BS240" s="36">
        <f t="shared" si="337"/>
        <v>0</v>
      </c>
      <c r="BT240" s="36">
        <f t="shared" si="338"/>
        <v>0</v>
      </c>
      <c r="BU240" s="42">
        <f t="shared" si="339"/>
        <v>0.51</v>
      </c>
      <c r="BV240" s="43">
        <f t="shared" si="287"/>
        <v>0.49</v>
      </c>
      <c r="BX240" s="69">
        <f t="shared" si="265"/>
        <v>1.8574229466550761E-46</v>
      </c>
      <c r="BY240" s="69">
        <f t="shared" si="266"/>
        <v>1.9495420730225462E-47</v>
      </c>
      <c r="BZ240" s="69">
        <f t="shared" si="267"/>
        <v>5.6346465300048911E-48</v>
      </c>
      <c r="CA240" s="69">
        <f t="shared" si="268"/>
        <v>1.225138821067438E-47</v>
      </c>
      <c r="CB240" s="69">
        <f t="shared" si="269"/>
        <v>1.8588999986594234E-48</v>
      </c>
      <c r="CC240" s="69">
        <f t="shared" si="270"/>
        <v>0</v>
      </c>
      <c r="CD240" s="69">
        <f t="shared" si="271"/>
        <v>0</v>
      </c>
      <c r="CE240" s="69">
        <f t="shared" si="272"/>
        <v>1</v>
      </c>
    </row>
    <row r="241" spans="2:83" s="7" customFormat="1" ht="15.75" customHeight="1">
      <c r="B241" s="172">
        <v>214</v>
      </c>
      <c r="C241" s="173">
        <v>2</v>
      </c>
      <c r="D241" s="63">
        <f t="shared" si="273"/>
        <v>9.2119154180640031E-44</v>
      </c>
      <c r="E241" s="64">
        <f t="shared" si="274"/>
        <v>9.6687815303359907E-45</v>
      </c>
      <c r="F241" s="64">
        <f t="shared" si="275"/>
        <v>2.794510929164904E-45</v>
      </c>
      <c r="G241" s="64">
        <f t="shared" si="276"/>
        <v>6.0760933401521079E-45</v>
      </c>
      <c r="H241" s="64">
        <f t="shared" si="277"/>
        <v>9.2192408789968842E-46</v>
      </c>
      <c r="I241" s="64">
        <f t="shared" si="278"/>
        <v>0</v>
      </c>
      <c r="J241" s="64">
        <f t="shared" si="279"/>
        <v>0</v>
      </c>
      <c r="K241" s="65">
        <f t="shared" si="280"/>
        <v>999.99999999999977</v>
      </c>
      <c r="L241" s="59">
        <f t="shared" si="264"/>
        <v>999.99999999999977</v>
      </c>
      <c r="M241" s="1"/>
      <c r="N241" s="17">
        <f t="shared" si="288"/>
        <v>1.0755555443180504E-43</v>
      </c>
      <c r="O241" s="27">
        <f t="shared" si="289"/>
        <v>9.1099729040203292E-41</v>
      </c>
      <c r="P241" s="17"/>
      <c r="Q241" s="52">
        <v>214</v>
      </c>
      <c r="R241" s="149">
        <f t="shared" si="281"/>
        <v>0.5</v>
      </c>
      <c r="S241" s="35">
        <f t="shared" si="291"/>
        <v>0.4747474747474747</v>
      </c>
      <c r="T241" s="36">
        <f t="shared" si="292"/>
        <v>2.5252525252525249E-2</v>
      </c>
      <c r="U241" s="36">
        <f t="shared" si="293"/>
        <v>0</v>
      </c>
      <c r="V241" s="36">
        <f t="shared" si="294"/>
        <v>0</v>
      </c>
      <c r="W241" s="36">
        <f t="shared" si="295"/>
        <v>0</v>
      </c>
      <c r="X241" s="36">
        <f t="shared" si="296"/>
        <v>0</v>
      </c>
      <c r="Y241" s="36">
        <f t="shared" si="297"/>
        <v>0</v>
      </c>
      <c r="Z241" s="36">
        <f t="shared" si="290"/>
        <v>0.5</v>
      </c>
      <c r="AA241" s="41">
        <f t="shared" si="298"/>
        <v>0.20202020202020199</v>
      </c>
      <c r="AB241" s="42">
        <f t="shared" si="299"/>
        <v>0.19696969696969702</v>
      </c>
      <c r="AC241" s="36">
        <f t="shared" si="300"/>
        <v>0.10101010101010099</v>
      </c>
      <c r="AD241" s="36">
        <f t="shared" si="301"/>
        <v>0</v>
      </c>
      <c r="AE241" s="36">
        <f t="shared" si="302"/>
        <v>0</v>
      </c>
      <c r="AF241" s="36">
        <f t="shared" si="303"/>
        <v>0</v>
      </c>
      <c r="AG241" s="36">
        <f t="shared" si="304"/>
        <v>0</v>
      </c>
      <c r="AH241" s="36">
        <f t="shared" si="282"/>
        <v>0.5</v>
      </c>
      <c r="AI241" s="41">
        <f t="shared" si="305"/>
        <v>0</v>
      </c>
      <c r="AJ241" s="36">
        <f t="shared" si="306"/>
        <v>0.20202020202020199</v>
      </c>
      <c r="AK241" s="42">
        <f t="shared" si="307"/>
        <v>0.14646464646464652</v>
      </c>
      <c r="AL241" s="36">
        <f t="shared" si="308"/>
        <v>0.10101010101010099</v>
      </c>
      <c r="AM241" s="36">
        <f t="shared" si="309"/>
        <v>5.0505050505050497E-2</v>
      </c>
      <c r="AN241" s="36">
        <f t="shared" si="310"/>
        <v>0</v>
      </c>
      <c r="AO241" s="36">
        <f t="shared" si="311"/>
        <v>0</v>
      </c>
      <c r="AP241" s="36">
        <f t="shared" si="283"/>
        <v>0.5</v>
      </c>
      <c r="AQ241" s="41">
        <f t="shared" si="312"/>
        <v>0</v>
      </c>
      <c r="AR241" s="36">
        <f t="shared" si="313"/>
        <v>0</v>
      </c>
      <c r="AS241" s="36">
        <f t="shared" si="314"/>
        <v>0</v>
      </c>
      <c r="AT241" s="42">
        <f t="shared" si="315"/>
        <v>0.4494949494949495</v>
      </c>
      <c r="AU241" s="36">
        <f t="shared" si="316"/>
        <v>5.0505050505050497E-2</v>
      </c>
      <c r="AV241" s="36">
        <f t="shared" si="317"/>
        <v>0</v>
      </c>
      <c r="AW241" s="36">
        <f t="shared" si="318"/>
        <v>0</v>
      </c>
      <c r="AX241" s="36">
        <f t="shared" si="284"/>
        <v>0.5</v>
      </c>
      <c r="AY241" s="41">
        <f t="shared" si="319"/>
        <v>0</v>
      </c>
      <c r="AZ241" s="36">
        <f t="shared" si="320"/>
        <v>0</v>
      </c>
      <c r="BA241" s="36">
        <f t="shared" si="321"/>
        <v>0</v>
      </c>
      <c r="BB241" s="36">
        <f t="shared" si="322"/>
        <v>0</v>
      </c>
      <c r="BC241" s="42">
        <f t="shared" si="323"/>
        <v>1.0000000000000009E-2</v>
      </c>
      <c r="BD241" s="87">
        <f t="shared" si="324"/>
        <v>0</v>
      </c>
      <c r="BE241" s="36">
        <f t="shared" si="325"/>
        <v>0</v>
      </c>
      <c r="BF241" s="43">
        <f t="shared" si="285"/>
        <v>0.99</v>
      </c>
      <c r="BG241" s="41">
        <f t="shared" si="326"/>
        <v>0</v>
      </c>
      <c r="BH241" s="36">
        <f t="shared" si="327"/>
        <v>0</v>
      </c>
      <c r="BI241" s="36">
        <f t="shared" si="328"/>
        <v>0</v>
      </c>
      <c r="BJ241" s="36">
        <f t="shared" si="329"/>
        <v>0</v>
      </c>
      <c r="BK241" s="36">
        <f t="shared" si="330"/>
        <v>0</v>
      </c>
      <c r="BL241" s="42">
        <f t="shared" si="331"/>
        <v>0.51</v>
      </c>
      <c r="BM241" s="36">
        <f t="shared" si="332"/>
        <v>0</v>
      </c>
      <c r="BN241" s="43">
        <f t="shared" si="286"/>
        <v>0.49</v>
      </c>
      <c r="BO241" s="41">
        <f t="shared" si="333"/>
        <v>0</v>
      </c>
      <c r="BP241" s="36">
        <f t="shared" si="334"/>
        <v>0</v>
      </c>
      <c r="BQ241" s="36">
        <f t="shared" si="335"/>
        <v>0</v>
      </c>
      <c r="BR241" s="36">
        <f t="shared" si="336"/>
        <v>0</v>
      </c>
      <c r="BS241" s="36">
        <f t="shared" si="337"/>
        <v>0</v>
      </c>
      <c r="BT241" s="36">
        <f t="shared" si="338"/>
        <v>0</v>
      </c>
      <c r="BU241" s="42">
        <f t="shared" si="339"/>
        <v>0.51</v>
      </c>
      <c r="BV241" s="43">
        <f t="shared" si="287"/>
        <v>0.49</v>
      </c>
      <c r="BX241" s="69">
        <f t="shared" si="265"/>
        <v>9.2119154180640059E-47</v>
      </c>
      <c r="BY241" s="69">
        <f t="shared" si="266"/>
        <v>9.6687815303359934E-48</v>
      </c>
      <c r="BZ241" s="69">
        <f t="shared" si="267"/>
        <v>2.7945109291649049E-48</v>
      </c>
      <c r="CA241" s="69">
        <f t="shared" si="268"/>
        <v>6.0760933401521088E-48</v>
      </c>
      <c r="CB241" s="69">
        <f t="shared" si="269"/>
        <v>9.2192408789968861E-49</v>
      </c>
      <c r="CC241" s="69">
        <f t="shared" si="270"/>
        <v>0</v>
      </c>
      <c r="CD241" s="69">
        <f t="shared" si="271"/>
        <v>0</v>
      </c>
      <c r="CE241" s="69">
        <f t="shared" si="272"/>
        <v>1</v>
      </c>
    </row>
    <row r="242" spans="2:83" s="7" customFormat="1" ht="15.75" customHeight="1">
      <c r="B242" s="172">
        <v>215</v>
      </c>
      <c r="C242" s="173"/>
      <c r="D242" s="63">
        <f t="shared" si="273"/>
        <v>4.5686625021179806E-44</v>
      </c>
      <c r="E242" s="64">
        <f t="shared" si="274"/>
        <v>4.7952458977419194E-45</v>
      </c>
      <c r="F242" s="64">
        <f t="shared" si="275"/>
        <v>1.3859416543055658E-45</v>
      </c>
      <c r="G242" s="64">
        <f t="shared" si="276"/>
        <v>3.0134471002870491E-45</v>
      </c>
      <c r="H242" s="64">
        <f t="shared" si="277"/>
        <v>4.5722955751116904E-46</v>
      </c>
      <c r="I242" s="64">
        <f t="shared" si="278"/>
        <v>0</v>
      </c>
      <c r="J242" s="64">
        <f t="shared" si="279"/>
        <v>0</v>
      </c>
      <c r="K242" s="65">
        <f t="shared" si="280"/>
        <v>999.99999999999977</v>
      </c>
      <c r="L242" s="59">
        <f t="shared" si="264"/>
        <v>999.99999999999977</v>
      </c>
      <c r="M242" s="1"/>
      <c r="N242" s="17">
        <f t="shared" si="288"/>
        <v>5.3342329594679094E-44</v>
      </c>
      <c r="O242" s="27">
        <f t="shared" si="289"/>
        <v>4.5181039680555214E-41</v>
      </c>
      <c r="P242" s="17"/>
      <c r="Q242" s="52">
        <v>215</v>
      </c>
      <c r="R242" s="149">
        <f t="shared" si="281"/>
        <v>0.5</v>
      </c>
      <c r="S242" s="35">
        <f t="shared" si="291"/>
        <v>0.4747474747474747</v>
      </c>
      <c r="T242" s="36">
        <f t="shared" si="292"/>
        <v>2.5252525252525249E-2</v>
      </c>
      <c r="U242" s="36">
        <f t="shared" si="293"/>
        <v>0</v>
      </c>
      <c r="V242" s="36">
        <f t="shared" si="294"/>
        <v>0</v>
      </c>
      <c r="W242" s="36">
        <f t="shared" si="295"/>
        <v>0</v>
      </c>
      <c r="X242" s="36">
        <f t="shared" si="296"/>
        <v>0</v>
      </c>
      <c r="Y242" s="36">
        <f t="shared" si="297"/>
        <v>0</v>
      </c>
      <c r="Z242" s="36">
        <f t="shared" si="290"/>
        <v>0.5</v>
      </c>
      <c r="AA242" s="41">
        <f t="shared" si="298"/>
        <v>0.20202020202020199</v>
      </c>
      <c r="AB242" s="42">
        <f t="shared" si="299"/>
        <v>0.19696969696969702</v>
      </c>
      <c r="AC242" s="36">
        <f t="shared" si="300"/>
        <v>0.10101010101010099</v>
      </c>
      <c r="AD242" s="36">
        <f t="shared" si="301"/>
        <v>0</v>
      </c>
      <c r="AE242" s="36">
        <f t="shared" si="302"/>
        <v>0</v>
      </c>
      <c r="AF242" s="36">
        <f t="shared" si="303"/>
        <v>0</v>
      </c>
      <c r="AG242" s="36">
        <f t="shared" si="304"/>
        <v>0</v>
      </c>
      <c r="AH242" s="36">
        <f t="shared" si="282"/>
        <v>0.5</v>
      </c>
      <c r="AI242" s="41">
        <f t="shared" si="305"/>
        <v>0</v>
      </c>
      <c r="AJ242" s="36">
        <f t="shared" si="306"/>
        <v>0.20202020202020199</v>
      </c>
      <c r="AK242" s="42">
        <f t="shared" si="307"/>
        <v>0.14646464646464652</v>
      </c>
      <c r="AL242" s="36">
        <f t="shared" si="308"/>
        <v>0.10101010101010099</v>
      </c>
      <c r="AM242" s="36">
        <f t="shared" si="309"/>
        <v>5.0505050505050497E-2</v>
      </c>
      <c r="AN242" s="36">
        <f t="shared" si="310"/>
        <v>0</v>
      </c>
      <c r="AO242" s="36">
        <f t="shared" si="311"/>
        <v>0</v>
      </c>
      <c r="AP242" s="36">
        <f t="shared" si="283"/>
        <v>0.5</v>
      </c>
      <c r="AQ242" s="41">
        <f t="shared" si="312"/>
        <v>0</v>
      </c>
      <c r="AR242" s="36">
        <f t="shared" si="313"/>
        <v>0</v>
      </c>
      <c r="AS242" s="36">
        <f t="shared" si="314"/>
        <v>0</v>
      </c>
      <c r="AT242" s="42">
        <f t="shared" si="315"/>
        <v>0.4494949494949495</v>
      </c>
      <c r="AU242" s="36">
        <f t="shared" si="316"/>
        <v>5.0505050505050497E-2</v>
      </c>
      <c r="AV242" s="36">
        <f t="shared" si="317"/>
        <v>0</v>
      </c>
      <c r="AW242" s="36">
        <f t="shared" si="318"/>
        <v>0</v>
      </c>
      <c r="AX242" s="36">
        <f t="shared" si="284"/>
        <v>0.5</v>
      </c>
      <c r="AY242" s="41">
        <f t="shared" si="319"/>
        <v>0</v>
      </c>
      <c r="AZ242" s="36">
        <f t="shared" si="320"/>
        <v>0</v>
      </c>
      <c r="BA242" s="36">
        <f t="shared" si="321"/>
        <v>0</v>
      </c>
      <c r="BB242" s="36">
        <f t="shared" si="322"/>
        <v>0</v>
      </c>
      <c r="BC242" s="42">
        <f t="shared" si="323"/>
        <v>1.0000000000000009E-2</v>
      </c>
      <c r="BD242" s="87">
        <f t="shared" si="324"/>
        <v>0</v>
      </c>
      <c r="BE242" s="36">
        <f t="shared" si="325"/>
        <v>0</v>
      </c>
      <c r="BF242" s="43">
        <f t="shared" si="285"/>
        <v>0.99</v>
      </c>
      <c r="BG242" s="41">
        <f t="shared" si="326"/>
        <v>0</v>
      </c>
      <c r="BH242" s="36">
        <f t="shared" si="327"/>
        <v>0</v>
      </c>
      <c r="BI242" s="36">
        <f t="shared" si="328"/>
        <v>0</v>
      </c>
      <c r="BJ242" s="36">
        <f t="shared" si="329"/>
        <v>0</v>
      </c>
      <c r="BK242" s="36">
        <f t="shared" si="330"/>
        <v>0</v>
      </c>
      <c r="BL242" s="42">
        <f t="shared" si="331"/>
        <v>0.51</v>
      </c>
      <c r="BM242" s="36">
        <f t="shared" si="332"/>
        <v>0</v>
      </c>
      <c r="BN242" s="43">
        <f t="shared" si="286"/>
        <v>0.49</v>
      </c>
      <c r="BO242" s="41">
        <f t="shared" si="333"/>
        <v>0</v>
      </c>
      <c r="BP242" s="36">
        <f t="shared" si="334"/>
        <v>0</v>
      </c>
      <c r="BQ242" s="36">
        <f t="shared" si="335"/>
        <v>0</v>
      </c>
      <c r="BR242" s="36">
        <f t="shared" si="336"/>
        <v>0</v>
      </c>
      <c r="BS242" s="36">
        <f t="shared" si="337"/>
        <v>0</v>
      </c>
      <c r="BT242" s="36">
        <f t="shared" si="338"/>
        <v>0</v>
      </c>
      <c r="BU242" s="42">
        <f t="shared" si="339"/>
        <v>0.51</v>
      </c>
      <c r="BV242" s="43">
        <f t="shared" si="287"/>
        <v>0.49</v>
      </c>
      <c r="BX242" s="69">
        <f t="shared" si="265"/>
        <v>4.5686625021179818E-47</v>
      </c>
      <c r="BY242" s="69">
        <f t="shared" si="266"/>
        <v>4.7952458977419204E-48</v>
      </c>
      <c r="BZ242" s="69">
        <f t="shared" si="267"/>
        <v>1.3859416543055661E-48</v>
      </c>
      <c r="CA242" s="69">
        <f t="shared" si="268"/>
        <v>3.0134471002870499E-48</v>
      </c>
      <c r="CB242" s="69">
        <f t="shared" si="269"/>
        <v>4.5722955751116911E-49</v>
      </c>
      <c r="CC242" s="69">
        <f t="shared" si="270"/>
        <v>0</v>
      </c>
      <c r="CD242" s="69">
        <f t="shared" si="271"/>
        <v>0</v>
      </c>
      <c r="CE242" s="69">
        <f t="shared" si="272"/>
        <v>1</v>
      </c>
    </row>
    <row r="243" spans="2:83" s="7" customFormat="1" ht="15.75" customHeight="1">
      <c r="B243" s="172">
        <v>216</v>
      </c>
      <c r="C243" s="173">
        <v>2</v>
      </c>
      <c r="D243" s="63">
        <f t="shared" si="273"/>
        <v>2.2658346403538274E-44</v>
      </c>
      <c r="E243" s="64">
        <f t="shared" si="274"/>
        <v>2.3782089964144268E-45</v>
      </c>
      <c r="F243" s="64">
        <f t="shared" si="275"/>
        <v>6.8735972691767575E-46</v>
      </c>
      <c r="G243" s="64">
        <f t="shared" si="276"/>
        <v>1.4945233586447409E-45</v>
      </c>
      <c r="H243" s="64">
        <f t="shared" si="277"/>
        <v>2.2676364681716292E-46</v>
      </c>
      <c r="I243" s="64">
        <f t="shared" si="278"/>
        <v>0</v>
      </c>
      <c r="J243" s="64">
        <f t="shared" si="279"/>
        <v>0</v>
      </c>
      <c r="K243" s="65">
        <f t="shared" si="280"/>
        <v>999.99999999999977</v>
      </c>
      <c r="L243" s="59">
        <f t="shared" si="264"/>
        <v>999.99999999999977</v>
      </c>
      <c r="M243" s="1"/>
      <c r="N243" s="17">
        <f t="shared" si="288"/>
        <v>2.6455203932686072E-44</v>
      </c>
      <c r="O243" s="27">
        <f t="shared" si="289"/>
        <v>2.2407600638489277E-41</v>
      </c>
      <c r="P243" s="17"/>
      <c r="Q243" s="52">
        <v>216</v>
      </c>
      <c r="R243" s="149">
        <f t="shared" si="281"/>
        <v>0.5</v>
      </c>
      <c r="S243" s="35">
        <f t="shared" si="291"/>
        <v>0.4747474747474747</v>
      </c>
      <c r="T243" s="36">
        <f t="shared" si="292"/>
        <v>2.5252525252525249E-2</v>
      </c>
      <c r="U243" s="36">
        <f t="shared" si="293"/>
        <v>0</v>
      </c>
      <c r="V243" s="36">
        <f t="shared" si="294"/>
        <v>0</v>
      </c>
      <c r="W243" s="36">
        <f t="shared" si="295"/>
        <v>0</v>
      </c>
      <c r="X243" s="36">
        <f t="shared" si="296"/>
        <v>0</v>
      </c>
      <c r="Y243" s="36">
        <f t="shared" si="297"/>
        <v>0</v>
      </c>
      <c r="Z243" s="36">
        <f t="shared" si="290"/>
        <v>0.5</v>
      </c>
      <c r="AA243" s="41">
        <f t="shared" si="298"/>
        <v>0.20202020202020199</v>
      </c>
      <c r="AB243" s="42">
        <f t="shared" si="299"/>
        <v>0.19696969696969702</v>
      </c>
      <c r="AC243" s="36">
        <f t="shared" si="300"/>
        <v>0.10101010101010099</v>
      </c>
      <c r="AD243" s="36">
        <f t="shared" si="301"/>
        <v>0</v>
      </c>
      <c r="AE243" s="36">
        <f t="shared" si="302"/>
        <v>0</v>
      </c>
      <c r="AF243" s="36">
        <f t="shared" si="303"/>
        <v>0</v>
      </c>
      <c r="AG243" s="36">
        <f t="shared" si="304"/>
        <v>0</v>
      </c>
      <c r="AH243" s="36">
        <f t="shared" si="282"/>
        <v>0.5</v>
      </c>
      <c r="AI243" s="41">
        <f t="shared" si="305"/>
        <v>0</v>
      </c>
      <c r="AJ243" s="36">
        <f t="shared" si="306"/>
        <v>0.20202020202020199</v>
      </c>
      <c r="AK243" s="42">
        <f t="shared" si="307"/>
        <v>0.14646464646464652</v>
      </c>
      <c r="AL243" s="36">
        <f t="shared" si="308"/>
        <v>0.10101010101010099</v>
      </c>
      <c r="AM243" s="36">
        <f t="shared" si="309"/>
        <v>5.0505050505050497E-2</v>
      </c>
      <c r="AN243" s="36">
        <f t="shared" si="310"/>
        <v>0</v>
      </c>
      <c r="AO243" s="36">
        <f t="shared" si="311"/>
        <v>0</v>
      </c>
      <c r="AP243" s="36">
        <f t="shared" si="283"/>
        <v>0.5</v>
      </c>
      <c r="AQ243" s="41">
        <f t="shared" si="312"/>
        <v>0</v>
      </c>
      <c r="AR243" s="36">
        <f t="shared" si="313"/>
        <v>0</v>
      </c>
      <c r="AS243" s="36">
        <f t="shared" si="314"/>
        <v>0</v>
      </c>
      <c r="AT243" s="42">
        <f t="shared" si="315"/>
        <v>0.4494949494949495</v>
      </c>
      <c r="AU243" s="36">
        <f t="shared" si="316"/>
        <v>5.0505050505050497E-2</v>
      </c>
      <c r="AV243" s="36">
        <f t="shared" si="317"/>
        <v>0</v>
      </c>
      <c r="AW243" s="36">
        <f t="shared" si="318"/>
        <v>0</v>
      </c>
      <c r="AX243" s="36">
        <f t="shared" si="284"/>
        <v>0.5</v>
      </c>
      <c r="AY243" s="41">
        <f t="shared" si="319"/>
        <v>0</v>
      </c>
      <c r="AZ243" s="36">
        <f t="shared" si="320"/>
        <v>0</v>
      </c>
      <c r="BA243" s="36">
        <f t="shared" si="321"/>
        <v>0</v>
      </c>
      <c r="BB243" s="36">
        <f t="shared" si="322"/>
        <v>0</v>
      </c>
      <c r="BC243" s="42">
        <f t="shared" si="323"/>
        <v>1.0000000000000009E-2</v>
      </c>
      <c r="BD243" s="87">
        <f t="shared" si="324"/>
        <v>0</v>
      </c>
      <c r="BE243" s="36">
        <f t="shared" si="325"/>
        <v>0</v>
      </c>
      <c r="BF243" s="43">
        <f t="shared" si="285"/>
        <v>0.99</v>
      </c>
      <c r="BG243" s="41">
        <f t="shared" si="326"/>
        <v>0</v>
      </c>
      <c r="BH243" s="36">
        <f t="shared" si="327"/>
        <v>0</v>
      </c>
      <c r="BI243" s="36">
        <f t="shared" si="328"/>
        <v>0</v>
      </c>
      <c r="BJ243" s="36">
        <f t="shared" si="329"/>
        <v>0</v>
      </c>
      <c r="BK243" s="36">
        <f t="shared" si="330"/>
        <v>0</v>
      </c>
      <c r="BL243" s="42">
        <f t="shared" si="331"/>
        <v>0.51</v>
      </c>
      <c r="BM243" s="36">
        <f t="shared" si="332"/>
        <v>0</v>
      </c>
      <c r="BN243" s="43">
        <f t="shared" si="286"/>
        <v>0.49</v>
      </c>
      <c r="BO243" s="41">
        <f t="shared" si="333"/>
        <v>0</v>
      </c>
      <c r="BP243" s="36">
        <f t="shared" si="334"/>
        <v>0</v>
      </c>
      <c r="BQ243" s="36">
        <f t="shared" si="335"/>
        <v>0</v>
      </c>
      <c r="BR243" s="36">
        <f t="shared" si="336"/>
        <v>0</v>
      </c>
      <c r="BS243" s="36">
        <f t="shared" si="337"/>
        <v>0</v>
      </c>
      <c r="BT243" s="36">
        <f t="shared" si="338"/>
        <v>0</v>
      </c>
      <c r="BU243" s="42">
        <f t="shared" si="339"/>
        <v>0.51</v>
      </c>
      <c r="BV243" s="43">
        <f t="shared" si="287"/>
        <v>0.49</v>
      </c>
      <c r="BX243" s="69">
        <f t="shared" si="265"/>
        <v>2.2658346403538281E-47</v>
      </c>
      <c r="BY243" s="69">
        <f t="shared" si="266"/>
        <v>2.3782089964144274E-48</v>
      </c>
      <c r="BZ243" s="69">
        <f t="shared" si="267"/>
        <v>6.8735972691767584E-49</v>
      </c>
      <c r="CA243" s="69">
        <f t="shared" si="268"/>
        <v>1.4945233586447412E-48</v>
      </c>
      <c r="CB243" s="69">
        <f t="shared" si="269"/>
        <v>2.2676364681716297E-49</v>
      </c>
      <c r="CC243" s="69">
        <f t="shared" si="270"/>
        <v>0</v>
      </c>
      <c r="CD243" s="69">
        <f t="shared" si="271"/>
        <v>0</v>
      </c>
      <c r="CE243" s="69">
        <f t="shared" si="272"/>
        <v>1</v>
      </c>
    </row>
    <row r="244" spans="2:83" s="7" customFormat="1" ht="15.75" customHeight="1">
      <c r="B244" s="172">
        <v>217</v>
      </c>
      <c r="C244" s="173"/>
      <c r="D244" s="63">
        <f t="shared" si="273"/>
        <v>1.1237438998935225E-44</v>
      </c>
      <c r="E244" s="64">
        <f t="shared" si="274"/>
        <v>1.1794761209826316E-45</v>
      </c>
      <c r="F244" s="64">
        <f t="shared" si="275"/>
        <v>3.4089703034798552E-46</v>
      </c>
      <c r="G244" s="64">
        <f t="shared" si="276"/>
        <v>7.4121097705926991E-46</v>
      </c>
      <c r="H244" s="64">
        <f t="shared" si="277"/>
        <v>1.124637519006169E-46</v>
      </c>
      <c r="I244" s="64">
        <f t="shared" si="278"/>
        <v>0</v>
      </c>
      <c r="J244" s="64">
        <f t="shared" si="279"/>
        <v>0</v>
      </c>
      <c r="K244" s="65">
        <f t="shared" si="280"/>
        <v>999.99999999999977</v>
      </c>
      <c r="L244" s="59">
        <f t="shared" si="264"/>
        <v>999.99999999999977</v>
      </c>
      <c r="M244" s="1"/>
      <c r="N244" s="17">
        <f t="shared" si="288"/>
        <v>1.3120495869562306E-44</v>
      </c>
      <c r="O244" s="27">
        <f t="shared" si="289"/>
        <v>1.111308128193061E-41</v>
      </c>
      <c r="P244" s="17"/>
      <c r="Q244" s="52">
        <v>217</v>
      </c>
      <c r="R244" s="149">
        <f t="shared" si="281"/>
        <v>0.5</v>
      </c>
      <c r="S244" s="35">
        <f t="shared" si="291"/>
        <v>0.4747474747474747</v>
      </c>
      <c r="T244" s="36">
        <f t="shared" si="292"/>
        <v>2.5252525252525249E-2</v>
      </c>
      <c r="U244" s="36">
        <f t="shared" si="293"/>
        <v>0</v>
      </c>
      <c r="V244" s="36">
        <f t="shared" si="294"/>
        <v>0</v>
      </c>
      <c r="W244" s="36">
        <f t="shared" si="295"/>
        <v>0</v>
      </c>
      <c r="X244" s="36">
        <f t="shared" si="296"/>
        <v>0</v>
      </c>
      <c r="Y244" s="36">
        <f t="shared" si="297"/>
        <v>0</v>
      </c>
      <c r="Z244" s="36">
        <f t="shared" si="290"/>
        <v>0.5</v>
      </c>
      <c r="AA244" s="41">
        <f t="shared" si="298"/>
        <v>0.20202020202020199</v>
      </c>
      <c r="AB244" s="42">
        <f t="shared" si="299"/>
        <v>0.19696969696969702</v>
      </c>
      <c r="AC244" s="36">
        <f t="shared" si="300"/>
        <v>0.10101010101010099</v>
      </c>
      <c r="AD244" s="36">
        <f t="shared" si="301"/>
        <v>0</v>
      </c>
      <c r="AE244" s="36">
        <f t="shared" si="302"/>
        <v>0</v>
      </c>
      <c r="AF244" s="36">
        <f t="shared" si="303"/>
        <v>0</v>
      </c>
      <c r="AG244" s="36">
        <f t="shared" si="304"/>
        <v>0</v>
      </c>
      <c r="AH244" s="36">
        <f t="shared" si="282"/>
        <v>0.5</v>
      </c>
      <c r="AI244" s="41">
        <f t="shared" si="305"/>
        <v>0</v>
      </c>
      <c r="AJ244" s="36">
        <f t="shared" si="306"/>
        <v>0.20202020202020199</v>
      </c>
      <c r="AK244" s="42">
        <f t="shared" si="307"/>
        <v>0.14646464646464652</v>
      </c>
      <c r="AL244" s="36">
        <f t="shared" si="308"/>
        <v>0.10101010101010099</v>
      </c>
      <c r="AM244" s="36">
        <f t="shared" si="309"/>
        <v>5.0505050505050497E-2</v>
      </c>
      <c r="AN244" s="36">
        <f t="shared" si="310"/>
        <v>0</v>
      </c>
      <c r="AO244" s="36">
        <f t="shared" si="311"/>
        <v>0</v>
      </c>
      <c r="AP244" s="36">
        <f t="shared" si="283"/>
        <v>0.5</v>
      </c>
      <c r="AQ244" s="41">
        <f t="shared" si="312"/>
        <v>0</v>
      </c>
      <c r="AR244" s="36">
        <f t="shared" si="313"/>
        <v>0</v>
      </c>
      <c r="AS244" s="36">
        <f t="shared" si="314"/>
        <v>0</v>
      </c>
      <c r="AT244" s="42">
        <f t="shared" si="315"/>
        <v>0.4494949494949495</v>
      </c>
      <c r="AU244" s="36">
        <f t="shared" si="316"/>
        <v>5.0505050505050497E-2</v>
      </c>
      <c r="AV244" s="36">
        <f t="shared" si="317"/>
        <v>0</v>
      </c>
      <c r="AW244" s="36">
        <f t="shared" si="318"/>
        <v>0</v>
      </c>
      <c r="AX244" s="36">
        <f t="shared" si="284"/>
        <v>0.5</v>
      </c>
      <c r="AY244" s="41">
        <f t="shared" si="319"/>
        <v>0</v>
      </c>
      <c r="AZ244" s="36">
        <f t="shared" si="320"/>
        <v>0</v>
      </c>
      <c r="BA244" s="36">
        <f t="shared" si="321"/>
        <v>0</v>
      </c>
      <c r="BB244" s="36">
        <f t="shared" si="322"/>
        <v>0</v>
      </c>
      <c r="BC244" s="42">
        <f t="shared" si="323"/>
        <v>1.0000000000000009E-2</v>
      </c>
      <c r="BD244" s="87">
        <f t="shared" si="324"/>
        <v>0</v>
      </c>
      <c r="BE244" s="36">
        <f t="shared" si="325"/>
        <v>0</v>
      </c>
      <c r="BF244" s="43">
        <f t="shared" si="285"/>
        <v>0.99</v>
      </c>
      <c r="BG244" s="41">
        <f t="shared" si="326"/>
        <v>0</v>
      </c>
      <c r="BH244" s="36">
        <f t="shared" si="327"/>
        <v>0</v>
      </c>
      <c r="BI244" s="36">
        <f t="shared" si="328"/>
        <v>0</v>
      </c>
      <c r="BJ244" s="36">
        <f t="shared" si="329"/>
        <v>0</v>
      </c>
      <c r="BK244" s="36">
        <f t="shared" si="330"/>
        <v>0</v>
      </c>
      <c r="BL244" s="42">
        <f t="shared" si="331"/>
        <v>0.51</v>
      </c>
      <c r="BM244" s="36">
        <f t="shared" si="332"/>
        <v>0</v>
      </c>
      <c r="BN244" s="43">
        <f t="shared" si="286"/>
        <v>0.49</v>
      </c>
      <c r="BO244" s="41">
        <f t="shared" si="333"/>
        <v>0</v>
      </c>
      <c r="BP244" s="36">
        <f t="shared" si="334"/>
        <v>0</v>
      </c>
      <c r="BQ244" s="36">
        <f t="shared" si="335"/>
        <v>0</v>
      </c>
      <c r="BR244" s="36">
        <f t="shared" si="336"/>
        <v>0</v>
      </c>
      <c r="BS244" s="36">
        <f t="shared" si="337"/>
        <v>0</v>
      </c>
      <c r="BT244" s="36">
        <f t="shared" si="338"/>
        <v>0</v>
      </c>
      <c r="BU244" s="42">
        <f t="shared" si="339"/>
        <v>0.51</v>
      </c>
      <c r="BV244" s="43">
        <f t="shared" si="287"/>
        <v>0.49</v>
      </c>
      <c r="BX244" s="69">
        <f t="shared" si="265"/>
        <v>1.1237438998935227E-47</v>
      </c>
      <c r="BY244" s="69">
        <f t="shared" si="266"/>
        <v>1.1794761209826319E-48</v>
      </c>
      <c r="BZ244" s="69">
        <f t="shared" si="267"/>
        <v>3.4089703034798558E-49</v>
      </c>
      <c r="CA244" s="69">
        <f t="shared" si="268"/>
        <v>7.4121097705927004E-49</v>
      </c>
      <c r="CB244" s="69">
        <f t="shared" si="269"/>
        <v>1.1246375190061692E-49</v>
      </c>
      <c r="CC244" s="69">
        <f t="shared" si="270"/>
        <v>0</v>
      </c>
      <c r="CD244" s="69">
        <f t="shared" si="271"/>
        <v>0</v>
      </c>
      <c r="CE244" s="69">
        <f t="shared" si="272"/>
        <v>1</v>
      </c>
    </row>
    <row r="245" spans="2:83" s="7" customFormat="1" ht="15.75" customHeight="1">
      <c r="B245" s="172">
        <v>218</v>
      </c>
      <c r="C245" s="173">
        <v>2</v>
      </c>
      <c r="D245" s="63">
        <f t="shared" si="273"/>
        <v>5.5732237916122037E-45</v>
      </c>
      <c r="E245" s="64">
        <f t="shared" si="274"/>
        <v>5.8496285316625347E-46</v>
      </c>
      <c r="F245" s="64">
        <f t="shared" si="275"/>
        <v>1.690683651502233E-46</v>
      </c>
      <c r="G245" s="64">
        <f t="shared" si="276"/>
        <v>3.676046341678522E-46</v>
      </c>
      <c r="H245" s="64">
        <f t="shared" si="277"/>
        <v>5.5776557085029171E-47</v>
      </c>
      <c r="I245" s="64">
        <f t="shared" si="278"/>
        <v>0</v>
      </c>
      <c r="J245" s="64">
        <f t="shared" si="279"/>
        <v>0</v>
      </c>
      <c r="K245" s="65">
        <f t="shared" si="280"/>
        <v>999.99999999999977</v>
      </c>
      <c r="L245" s="59">
        <f t="shared" si="264"/>
        <v>999.99999999999977</v>
      </c>
      <c r="M245" s="1"/>
      <c r="N245" s="17">
        <f t="shared" si="288"/>
        <v>6.5071285143436899E-45</v>
      </c>
      <c r="O245" s="27">
        <f t="shared" si="289"/>
        <v>5.5115484058673047E-42</v>
      </c>
      <c r="P245" s="17"/>
      <c r="Q245" s="52">
        <v>218</v>
      </c>
      <c r="R245" s="149">
        <f t="shared" si="281"/>
        <v>0.5</v>
      </c>
      <c r="S245" s="35">
        <f t="shared" si="291"/>
        <v>0.4747474747474747</v>
      </c>
      <c r="T245" s="36">
        <f t="shared" si="292"/>
        <v>2.5252525252525249E-2</v>
      </c>
      <c r="U245" s="36">
        <f t="shared" si="293"/>
        <v>0</v>
      </c>
      <c r="V245" s="36">
        <f t="shared" si="294"/>
        <v>0</v>
      </c>
      <c r="W245" s="36">
        <f t="shared" si="295"/>
        <v>0</v>
      </c>
      <c r="X245" s="36">
        <f t="shared" si="296"/>
        <v>0</v>
      </c>
      <c r="Y245" s="36">
        <f t="shared" si="297"/>
        <v>0</v>
      </c>
      <c r="Z245" s="36">
        <f t="shared" si="290"/>
        <v>0.5</v>
      </c>
      <c r="AA245" s="41">
        <f t="shared" si="298"/>
        <v>0.20202020202020199</v>
      </c>
      <c r="AB245" s="42">
        <f t="shared" si="299"/>
        <v>0.19696969696969702</v>
      </c>
      <c r="AC245" s="36">
        <f t="shared" si="300"/>
        <v>0.10101010101010099</v>
      </c>
      <c r="AD245" s="36">
        <f t="shared" si="301"/>
        <v>0</v>
      </c>
      <c r="AE245" s="36">
        <f t="shared" si="302"/>
        <v>0</v>
      </c>
      <c r="AF245" s="36">
        <f t="shared" si="303"/>
        <v>0</v>
      </c>
      <c r="AG245" s="36">
        <f t="shared" si="304"/>
        <v>0</v>
      </c>
      <c r="AH245" s="36">
        <f t="shared" si="282"/>
        <v>0.5</v>
      </c>
      <c r="AI245" s="41">
        <f t="shared" si="305"/>
        <v>0</v>
      </c>
      <c r="AJ245" s="36">
        <f t="shared" si="306"/>
        <v>0.20202020202020199</v>
      </c>
      <c r="AK245" s="42">
        <f t="shared" si="307"/>
        <v>0.14646464646464652</v>
      </c>
      <c r="AL245" s="36">
        <f t="shared" si="308"/>
        <v>0.10101010101010099</v>
      </c>
      <c r="AM245" s="36">
        <f t="shared" si="309"/>
        <v>5.0505050505050497E-2</v>
      </c>
      <c r="AN245" s="36">
        <f t="shared" si="310"/>
        <v>0</v>
      </c>
      <c r="AO245" s="36">
        <f t="shared" si="311"/>
        <v>0</v>
      </c>
      <c r="AP245" s="36">
        <f t="shared" si="283"/>
        <v>0.5</v>
      </c>
      <c r="AQ245" s="41">
        <f t="shared" si="312"/>
        <v>0</v>
      </c>
      <c r="AR245" s="36">
        <f t="shared" si="313"/>
        <v>0</v>
      </c>
      <c r="AS245" s="36">
        <f t="shared" si="314"/>
        <v>0</v>
      </c>
      <c r="AT245" s="42">
        <f t="shared" si="315"/>
        <v>0.4494949494949495</v>
      </c>
      <c r="AU245" s="36">
        <f t="shared" si="316"/>
        <v>5.0505050505050497E-2</v>
      </c>
      <c r="AV245" s="36">
        <f t="shared" si="317"/>
        <v>0</v>
      </c>
      <c r="AW245" s="36">
        <f t="shared" si="318"/>
        <v>0</v>
      </c>
      <c r="AX245" s="36">
        <f t="shared" si="284"/>
        <v>0.5</v>
      </c>
      <c r="AY245" s="41">
        <f t="shared" si="319"/>
        <v>0</v>
      </c>
      <c r="AZ245" s="36">
        <f t="shared" si="320"/>
        <v>0</v>
      </c>
      <c r="BA245" s="36">
        <f t="shared" si="321"/>
        <v>0</v>
      </c>
      <c r="BB245" s="36">
        <f t="shared" si="322"/>
        <v>0</v>
      </c>
      <c r="BC245" s="42">
        <f t="shared" si="323"/>
        <v>1.0000000000000009E-2</v>
      </c>
      <c r="BD245" s="87">
        <f t="shared" si="324"/>
        <v>0</v>
      </c>
      <c r="BE245" s="36">
        <f t="shared" si="325"/>
        <v>0</v>
      </c>
      <c r="BF245" s="43">
        <f t="shared" si="285"/>
        <v>0.99</v>
      </c>
      <c r="BG245" s="41">
        <f t="shared" si="326"/>
        <v>0</v>
      </c>
      <c r="BH245" s="36">
        <f t="shared" si="327"/>
        <v>0</v>
      </c>
      <c r="BI245" s="36">
        <f t="shared" si="328"/>
        <v>0</v>
      </c>
      <c r="BJ245" s="36">
        <f t="shared" si="329"/>
        <v>0</v>
      </c>
      <c r="BK245" s="36">
        <f t="shared" si="330"/>
        <v>0</v>
      </c>
      <c r="BL245" s="42">
        <f t="shared" si="331"/>
        <v>0.51</v>
      </c>
      <c r="BM245" s="36">
        <f t="shared" si="332"/>
        <v>0</v>
      </c>
      <c r="BN245" s="43">
        <f t="shared" si="286"/>
        <v>0.49</v>
      </c>
      <c r="BO245" s="41">
        <f t="shared" si="333"/>
        <v>0</v>
      </c>
      <c r="BP245" s="36">
        <f t="shared" si="334"/>
        <v>0</v>
      </c>
      <c r="BQ245" s="36">
        <f t="shared" si="335"/>
        <v>0</v>
      </c>
      <c r="BR245" s="36">
        <f t="shared" si="336"/>
        <v>0</v>
      </c>
      <c r="BS245" s="36">
        <f t="shared" si="337"/>
        <v>0</v>
      </c>
      <c r="BT245" s="36">
        <f t="shared" si="338"/>
        <v>0</v>
      </c>
      <c r="BU245" s="42">
        <f t="shared" si="339"/>
        <v>0.51</v>
      </c>
      <c r="BV245" s="43">
        <f t="shared" si="287"/>
        <v>0.49</v>
      </c>
      <c r="BX245" s="69">
        <f t="shared" si="265"/>
        <v>5.5732237916122045E-48</v>
      </c>
      <c r="BY245" s="69">
        <f t="shared" si="266"/>
        <v>5.8496285316625358E-49</v>
      </c>
      <c r="BZ245" s="69">
        <f t="shared" si="267"/>
        <v>1.6906836515022334E-49</v>
      </c>
      <c r="CA245" s="69">
        <f t="shared" si="268"/>
        <v>3.6760463416785226E-49</v>
      </c>
      <c r="CB245" s="69">
        <f t="shared" si="269"/>
        <v>5.5776557085029182E-50</v>
      </c>
      <c r="CC245" s="69">
        <f t="shared" si="270"/>
        <v>0</v>
      </c>
      <c r="CD245" s="69">
        <f t="shared" si="271"/>
        <v>0</v>
      </c>
      <c r="CE245" s="69">
        <f t="shared" si="272"/>
        <v>1</v>
      </c>
    </row>
    <row r="246" spans="2:83" s="7" customFormat="1" ht="15.75" customHeight="1">
      <c r="B246" s="172">
        <v>219</v>
      </c>
      <c r="C246" s="173"/>
      <c r="D246" s="63">
        <f t="shared" si="273"/>
        <v>2.7640482350413999E-45</v>
      </c>
      <c r="E246" s="64">
        <f t="shared" si="274"/>
        <v>2.9011315574522137E-46</v>
      </c>
      <c r="F246" s="64">
        <f t="shared" si="275"/>
        <v>8.3849695215563368E-47</v>
      </c>
      <c r="G246" s="64">
        <f t="shared" si="276"/>
        <v>1.8231403911082481E-46</v>
      </c>
      <c r="H246" s="64">
        <f t="shared" si="277"/>
        <v>2.7662462506106624E-47</v>
      </c>
      <c r="I246" s="64">
        <f t="shared" si="278"/>
        <v>0</v>
      </c>
      <c r="J246" s="64">
        <f t="shared" si="279"/>
        <v>0</v>
      </c>
      <c r="K246" s="65">
        <f t="shared" si="280"/>
        <v>999.99999999999977</v>
      </c>
      <c r="L246" s="59">
        <f t="shared" si="264"/>
        <v>999.99999999999977</v>
      </c>
      <c r="M246" s="1"/>
      <c r="N246" s="17">
        <f t="shared" si="288"/>
        <v>3.2272196053507664E-45</v>
      </c>
      <c r="O246" s="27">
        <f t="shared" si="289"/>
        <v>2.7334602401871044E-42</v>
      </c>
      <c r="P246" s="17"/>
      <c r="Q246" s="52">
        <v>219</v>
      </c>
      <c r="R246" s="149">
        <f t="shared" si="281"/>
        <v>0.5</v>
      </c>
      <c r="S246" s="35">
        <f t="shared" si="291"/>
        <v>0.4747474747474747</v>
      </c>
      <c r="T246" s="36">
        <f t="shared" si="292"/>
        <v>2.5252525252525249E-2</v>
      </c>
      <c r="U246" s="36">
        <f t="shared" si="293"/>
        <v>0</v>
      </c>
      <c r="V246" s="36">
        <f t="shared" si="294"/>
        <v>0</v>
      </c>
      <c r="W246" s="36">
        <f t="shared" si="295"/>
        <v>0</v>
      </c>
      <c r="X246" s="36">
        <f t="shared" si="296"/>
        <v>0</v>
      </c>
      <c r="Y246" s="36">
        <f t="shared" si="297"/>
        <v>0</v>
      </c>
      <c r="Z246" s="36">
        <f t="shared" si="290"/>
        <v>0.5</v>
      </c>
      <c r="AA246" s="41">
        <f t="shared" si="298"/>
        <v>0.20202020202020199</v>
      </c>
      <c r="AB246" s="42">
        <f t="shared" si="299"/>
        <v>0.19696969696969702</v>
      </c>
      <c r="AC246" s="36">
        <f t="shared" si="300"/>
        <v>0.10101010101010099</v>
      </c>
      <c r="AD246" s="36">
        <f t="shared" si="301"/>
        <v>0</v>
      </c>
      <c r="AE246" s="36">
        <f t="shared" si="302"/>
        <v>0</v>
      </c>
      <c r="AF246" s="36">
        <f t="shared" si="303"/>
        <v>0</v>
      </c>
      <c r="AG246" s="36">
        <f t="shared" si="304"/>
        <v>0</v>
      </c>
      <c r="AH246" s="36">
        <f t="shared" si="282"/>
        <v>0.5</v>
      </c>
      <c r="AI246" s="41">
        <f t="shared" si="305"/>
        <v>0</v>
      </c>
      <c r="AJ246" s="36">
        <f t="shared" si="306"/>
        <v>0.20202020202020199</v>
      </c>
      <c r="AK246" s="42">
        <f t="shared" si="307"/>
        <v>0.14646464646464652</v>
      </c>
      <c r="AL246" s="36">
        <f t="shared" si="308"/>
        <v>0.10101010101010099</v>
      </c>
      <c r="AM246" s="36">
        <f t="shared" si="309"/>
        <v>5.0505050505050497E-2</v>
      </c>
      <c r="AN246" s="36">
        <f t="shared" si="310"/>
        <v>0</v>
      </c>
      <c r="AO246" s="36">
        <f t="shared" si="311"/>
        <v>0</v>
      </c>
      <c r="AP246" s="36">
        <f t="shared" si="283"/>
        <v>0.5</v>
      </c>
      <c r="AQ246" s="41">
        <f t="shared" si="312"/>
        <v>0</v>
      </c>
      <c r="AR246" s="36">
        <f t="shared" si="313"/>
        <v>0</v>
      </c>
      <c r="AS246" s="36">
        <f t="shared" si="314"/>
        <v>0</v>
      </c>
      <c r="AT246" s="42">
        <f t="shared" si="315"/>
        <v>0.4494949494949495</v>
      </c>
      <c r="AU246" s="36">
        <f t="shared" si="316"/>
        <v>5.0505050505050497E-2</v>
      </c>
      <c r="AV246" s="36">
        <f t="shared" si="317"/>
        <v>0</v>
      </c>
      <c r="AW246" s="36">
        <f t="shared" si="318"/>
        <v>0</v>
      </c>
      <c r="AX246" s="36">
        <f t="shared" si="284"/>
        <v>0.5</v>
      </c>
      <c r="AY246" s="41">
        <f t="shared" si="319"/>
        <v>0</v>
      </c>
      <c r="AZ246" s="36">
        <f t="shared" si="320"/>
        <v>0</v>
      </c>
      <c r="BA246" s="36">
        <f t="shared" si="321"/>
        <v>0</v>
      </c>
      <c r="BB246" s="36">
        <f t="shared" si="322"/>
        <v>0</v>
      </c>
      <c r="BC246" s="42">
        <f t="shared" si="323"/>
        <v>1.0000000000000009E-2</v>
      </c>
      <c r="BD246" s="87">
        <f t="shared" si="324"/>
        <v>0</v>
      </c>
      <c r="BE246" s="36">
        <f t="shared" si="325"/>
        <v>0</v>
      </c>
      <c r="BF246" s="43">
        <f t="shared" si="285"/>
        <v>0.99</v>
      </c>
      <c r="BG246" s="41">
        <f t="shared" si="326"/>
        <v>0</v>
      </c>
      <c r="BH246" s="36">
        <f t="shared" si="327"/>
        <v>0</v>
      </c>
      <c r="BI246" s="36">
        <f t="shared" si="328"/>
        <v>0</v>
      </c>
      <c r="BJ246" s="36">
        <f t="shared" si="329"/>
        <v>0</v>
      </c>
      <c r="BK246" s="36">
        <f t="shared" si="330"/>
        <v>0</v>
      </c>
      <c r="BL246" s="42">
        <f t="shared" si="331"/>
        <v>0.51</v>
      </c>
      <c r="BM246" s="36">
        <f t="shared" si="332"/>
        <v>0</v>
      </c>
      <c r="BN246" s="43">
        <f t="shared" si="286"/>
        <v>0.49</v>
      </c>
      <c r="BO246" s="41">
        <f t="shared" si="333"/>
        <v>0</v>
      </c>
      <c r="BP246" s="36">
        <f t="shared" si="334"/>
        <v>0</v>
      </c>
      <c r="BQ246" s="36">
        <f t="shared" si="335"/>
        <v>0</v>
      </c>
      <c r="BR246" s="36">
        <f t="shared" si="336"/>
        <v>0</v>
      </c>
      <c r="BS246" s="36">
        <f t="shared" si="337"/>
        <v>0</v>
      </c>
      <c r="BT246" s="36">
        <f t="shared" si="338"/>
        <v>0</v>
      </c>
      <c r="BU246" s="42">
        <f t="shared" si="339"/>
        <v>0.51</v>
      </c>
      <c r="BV246" s="43">
        <f t="shared" si="287"/>
        <v>0.49</v>
      </c>
      <c r="BX246" s="69">
        <f t="shared" si="265"/>
        <v>2.7640482350414007E-48</v>
      </c>
      <c r="BY246" s="69">
        <f t="shared" si="266"/>
        <v>2.9011315574522143E-49</v>
      </c>
      <c r="BZ246" s="69">
        <f t="shared" si="267"/>
        <v>8.3849695215563382E-50</v>
      </c>
      <c r="CA246" s="69">
        <f t="shared" si="268"/>
        <v>1.8231403911082484E-49</v>
      </c>
      <c r="CB246" s="69">
        <f t="shared" si="269"/>
        <v>2.7662462506106632E-50</v>
      </c>
      <c r="CC246" s="69">
        <f t="shared" si="270"/>
        <v>0</v>
      </c>
      <c r="CD246" s="69">
        <f t="shared" si="271"/>
        <v>0</v>
      </c>
      <c r="CE246" s="69">
        <f t="shared" si="272"/>
        <v>1</v>
      </c>
    </row>
    <row r="247" spans="2:83" s="7" customFormat="1" ht="15.75" customHeight="1">
      <c r="B247" s="172">
        <v>220</v>
      </c>
      <c r="C247" s="173">
        <v>2</v>
      </c>
      <c r="D247" s="63">
        <f t="shared" si="273"/>
        <v>1.3708336379984871E-45</v>
      </c>
      <c r="E247" s="64">
        <f t="shared" si="274"/>
        <v>1.4388203059542003E-46</v>
      </c>
      <c r="F247" s="64">
        <f t="shared" si="275"/>
        <v>4.1585375132099822E-47</v>
      </c>
      <c r="G247" s="64">
        <f t="shared" si="276"/>
        <v>9.0418905985730676E-47</v>
      </c>
      <c r="H247" s="64">
        <f t="shared" si="277"/>
        <v>1.3719237469828145E-47</v>
      </c>
      <c r="I247" s="64">
        <f t="shared" si="278"/>
        <v>0</v>
      </c>
      <c r="J247" s="64">
        <f t="shared" si="279"/>
        <v>0</v>
      </c>
      <c r="K247" s="65">
        <f t="shared" si="280"/>
        <v>999.99999999999977</v>
      </c>
      <c r="L247" s="59">
        <f t="shared" si="264"/>
        <v>999.99999999999977</v>
      </c>
      <c r="M247" s="1"/>
      <c r="N247" s="17">
        <f t="shared" si="288"/>
        <v>1.6005441352818744E-45</v>
      </c>
      <c r="O247" s="27">
        <f t="shared" si="289"/>
        <v>1.3556634786530757E-42</v>
      </c>
      <c r="P247" s="17"/>
      <c r="Q247" s="52">
        <v>220</v>
      </c>
      <c r="R247" s="149">
        <f t="shared" si="281"/>
        <v>0.5</v>
      </c>
      <c r="S247" s="35">
        <f t="shared" si="291"/>
        <v>0.4747474747474747</v>
      </c>
      <c r="T247" s="36">
        <f t="shared" si="292"/>
        <v>2.5252525252525249E-2</v>
      </c>
      <c r="U247" s="36">
        <f t="shared" si="293"/>
        <v>0</v>
      </c>
      <c r="V247" s="36">
        <f t="shared" si="294"/>
        <v>0</v>
      </c>
      <c r="W247" s="36">
        <f t="shared" si="295"/>
        <v>0</v>
      </c>
      <c r="X247" s="36">
        <f t="shared" si="296"/>
        <v>0</v>
      </c>
      <c r="Y247" s="36">
        <f t="shared" si="297"/>
        <v>0</v>
      </c>
      <c r="Z247" s="36">
        <f t="shared" si="290"/>
        <v>0.5</v>
      </c>
      <c r="AA247" s="41">
        <f t="shared" si="298"/>
        <v>0.20202020202020199</v>
      </c>
      <c r="AB247" s="42">
        <f t="shared" si="299"/>
        <v>0.19696969696969702</v>
      </c>
      <c r="AC247" s="36">
        <f t="shared" si="300"/>
        <v>0.10101010101010099</v>
      </c>
      <c r="AD247" s="36">
        <f t="shared" si="301"/>
        <v>0</v>
      </c>
      <c r="AE247" s="36">
        <f t="shared" si="302"/>
        <v>0</v>
      </c>
      <c r="AF247" s="36">
        <f t="shared" si="303"/>
        <v>0</v>
      </c>
      <c r="AG247" s="36">
        <f t="shared" si="304"/>
        <v>0</v>
      </c>
      <c r="AH247" s="36">
        <f t="shared" si="282"/>
        <v>0.5</v>
      </c>
      <c r="AI247" s="41">
        <f t="shared" si="305"/>
        <v>0</v>
      </c>
      <c r="AJ247" s="36">
        <f t="shared" si="306"/>
        <v>0.20202020202020199</v>
      </c>
      <c r="AK247" s="42">
        <f t="shared" si="307"/>
        <v>0.14646464646464652</v>
      </c>
      <c r="AL247" s="36">
        <f t="shared" si="308"/>
        <v>0.10101010101010099</v>
      </c>
      <c r="AM247" s="36">
        <f t="shared" si="309"/>
        <v>5.0505050505050497E-2</v>
      </c>
      <c r="AN247" s="36">
        <f t="shared" si="310"/>
        <v>0</v>
      </c>
      <c r="AO247" s="36">
        <f t="shared" si="311"/>
        <v>0</v>
      </c>
      <c r="AP247" s="36">
        <f t="shared" si="283"/>
        <v>0.5</v>
      </c>
      <c r="AQ247" s="41">
        <f t="shared" si="312"/>
        <v>0</v>
      </c>
      <c r="AR247" s="36">
        <f t="shared" si="313"/>
        <v>0</v>
      </c>
      <c r="AS247" s="36">
        <f t="shared" si="314"/>
        <v>0</v>
      </c>
      <c r="AT247" s="42">
        <f t="shared" si="315"/>
        <v>0.4494949494949495</v>
      </c>
      <c r="AU247" s="36">
        <f t="shared" si="316"/>
        <v>5.0505050505050497E-2</v>
      </c>
      <c r="AV247" s="36">
        <f t="shared" si="317"/>
        <v>0</v>
      </c>
      <c r="AW247" s="36">
        <f t="shared" si="318"/>
        <v>0</v>
      </c>
      <c r="AX247" s="36">
        <f t="shared" si="284"/>
        <v>0.5</v>
      </c>
      <c r="AY247" s="41">
        <f t="shared" si="319"/>
        <v>0</v>
      </c>
      <c r="AZ247" s="36">
        <f t="shared" si="320"/>
        <v>0</v>
      </c>
      <c r="BA247" s="36">
        <f t="shared" si="321"/>
        <v>0</v>
      </c>
      <c r="BB247" s="36">
        <f t="shared" si="322"/>
        <v>0</v>
      </c>
      <c r="BC247" s="42">
        <f t="shared" si="323"/>
        <v>1.0000000000000009E-2</v>
      </c>
      <c r="BD247" s="87">
        <f t="shared" si="324"/>
        <v>0</v>
      </c>
      <c r="BE247" s="36">
        <f t="shared" si="325"/>
        <v>0</v>
      </c>
      <c r="BF247" s="43">
        <f t="shared" si="285"/>
        <v>0.99</v>
      </c>
      <c r="BG247" s="41">
        <f t="shared" si="326"/>
        <v>0</v>
      </c>
      <c r="BH247" s="36">
        <f t="shared" si="327"/>
        <v>0</v>
      </c>
      <c r="BI247" s="36">
        <f t="shared" si="328"/>
        <v>0</v>
      </c>
      <c r="BJ247" s="36">
        <f t="shared" si="329"/>
        <v>0</v>
      </c>
      <c r="BK247" s="36">
        <f t="shared" si="330"/>
        <v>0</v>
      </c>
      <c r="BL247" s="42">
        <f t="shared" si="331"/>
        <v>0.51</v>
      </c>
      <c r="BM247" s="36">
        <f t="shared" si="332"/>
        <v>0</v>
      </c>
      <c r="BN247" s="43">
        <f t="shared" si="286"/>
        <v>0.49</v>
      </c>
      <c r="BO247" s="41">
        <f t="shared" si="333"/>
        <v>0</v>
      </c>
      <c r="BP247" s="36">
        <f t="shared" si="334"/>
        <v>0</v>
      </c>
      <c r="BQ247" s="36">
        <f t="shared" si="335"/>
        <v>0</v>
      </c>
      <c r="BR247" s="36">
        <f t="shared" si="336"/>
        <v>0</v>
      </c>
      <c r="BS247" s="36">
        <f t="shared" si="337"/>
        <v>0</v>
      </c>
      <c r="BT247" s="36">
        <f t="shared" si="338"/>
        <v>0</v>
      </c>
      <c r="BU247" s="42">
        <f t="shared" si="339"/>
        <v>0.51</v>
      </c>
      <c r="BV247" s="43">
        <f t="shared" si="287"/>
        <v>0.49</v>
      </c>
      <c r="BX247" s="69">
        <f t="shared" si="265"/>
        <v>1.3708336379984874E-48</v>
      </c>
      <c r="BY247" s="69">
        <f t="shared" si="266"/>
        <v>1.4388203059542006E-49</v>
      </c>
      <c r="BZ247" s="69">
        <f t="shared" si="267"/>
        <v>4.1585375132099833E-50</v>
      </c>
      <c r="CA247" s="69">
        <f t="shared" si="268"/>
        <v>9.0418905985730693E-50</v>
      </c>
      <c r="CB247" s="69">
        <f t="shared" si="269"/>
        <v>1.3719237469828148E-50</v>
      </c>
      <c r="CC247" s="69">
        <f t="shared" si="270"/>
        <v>0</v>
      </c>
      <c r="CD247" s="69">
        <f t="shared" si="271"/>
        <v>0</v>
      </c>
      <c r="CE247" s="69">
        <f t="shared" si="272"/>
        <v>1</v>
      </c>
    </row>
    <row r="248" spans="2:83" s="7" customFormat="1" ht="15.75" customHeight="1">
      <c r="B248" s="172">
        <v>221</v>
      </c>
      <c r="C248" s="173"/>
      <c r="D248" s="63">
        <f t="shared" si="273"/>
        <v>6.7986688482663925E-46</v>
      </c>
      <c r="E248" s="64">
        <f t="shared" si="274"/>
        <v>7.1358496911605106E-47</v>
      </c>
      <c r="F248" s="64">
        <f t="shared" si="275"/>
        <v>2.0624325710804523E-47</v>
      </c>
      <c r="G248" s="64">
        <f t="shared" si="276"/>
        <v>4.4843384522080942E-47</v>
      </c>
      <c r="H248" s="64">
        <f t="shared" si="277"/>
        <v>6.804075259437194E-48</v>
      </c>
      <c r="I248" s="64">
        <f t="shared" si="278"/>
        <v>0</v>
      </c>
      <c r="J248" s="64">
        <f t="shared" si="279"/>
        <v>0</v>
      </c>
      <c r="K248" s="65">
        <f t="shared" si="280"/>
        <v>999.99999999999977</v>
      </c>
      <c r="L248" s="59">
        <f t="shared" si="264"/>
        <v>999.99999999999977</v>
      </c>
      <c r="M248" s="1"/>
      <c r="N248" s="17">
        <f t="shared" si="288"/>
        <v>7.9379213138682406E-46</v>
      </c>
      <c r="O248" s="27">
        <f t="shared" si="289"/>
        <v>6.7234322282416286E-43</v>
      </c>
      <c r="P248" s="17"/>
      <c r="Q248" s="52">
        <v>221</v>
      </c>
      <c r="R248" s="149">
        <f t="shared" si="281"/>
        <v>0.5</v>
      </c>
      <c r="S248" s="35">
        <f t="shared" si="291"/>
        <v>0.4747474747474747</v>
      </c>
      <c r="T248" s="36">
        <f t="shared" si="292"/>
        <v>2.5252525252525249E-2</v>
      </c>
      <c r="U248" s="36">
        <f t="shared" si="293"/>
        <v>0</v>
      </c>
      <c r="V248" s="36">
        <f t="shared" si="294"/>
        <v>0</v>
      </c>
      <c r="W248" s="36">
        <f t="shared" si="295"/>
        <v>0</v>
      </c>
      <c r="X248" s="36">
        <f t="shared" si="296"/>
        <v>0</v>
      </c>
      <c r="Y248" s="36">
        <f t="shared" si="297"/>
        <v>0</v>
      </c>
      <c r="Z248" s="36">
        <f t="shared" si="290"/>
        <v>0.5</v>
      </c>
      <c r="AA248" s="41">
        <f t="shared" si="298"/>
        <v>0.20202020202020199</v>
      </c>
      <c r="AB248" s="42">
        <f t="shared" si="299"/>
        <v>0.19696969696969702</v>
      </c>
      <c r="AC248" s="36">
        <f t="shared" si="300"/>
        <v>0.10101010101010099</v>
      </c>
      <c r="AD248" s="36">
        <f t="shared" si="301"/>
        <v>0</v>
      </c>
      <c r="AE248" s="36">
        <f t="shared" si="302"/>
        <v>0</v>
      </c>
      <c r="AF248" s="36">
        <f t="shared" si="303"/>
        <v>0</v>
      </c>
      <c r="AG248" s="36">
        <f t="shared" si="304"/>
        <v>0</v>
      </c>
      <c r="AH248" s="36">
        <f t="shared" si="282"/>
        <v>0.5</v>
      </c>
      <c r="AI248" s="41">
        <f t="shared" si="305"/>
        <v>0</v>
      </c>
      <c r="AJ248" s="36">
        <f t="shared" si="306"/>
        <v>0.20202020202020199</v>
      </c>
      <c r="AK248" s="42">
        <f t="shared" si="307"/>
        <v>0.14646464646464652</v>
      </c>
      <c r="AL248" s="36">
        <f t="shared" si="308"/>
        <v>0.10101010101010099</v>
      </c>
      <c r="AM248" s="36">
        <f t="shared" si="309"/>
        <v>5.0505050505050497E-2</v>
      </c>
      <c r="AN248" s="36">
        <f t="shared" si="310"/>
        <v>0</v>
      </c>
      <c r="AO248" s="36">
        <f t="shared" si="311"/>
        <v>0</v>
      </c>
      <c r="AP248" s="36">
        <f t="shared" si="283"/>
        <v>0.5</v>
      </c>
      <c r="AQ248" s="41">
        <f t="shared" si="312"/>
        <v>0</v>
      </c>
      <c r="AR248" s="36">
        <f t="shared" si="313"/>
        <v>0</v>
      </c>
      <c r="AS248" s="36">
        <f t="shared" si="314"/>
        <v>0</v>
      </c>
      <c r="AT248" s="42">
        <f t="shared" si="315"/>
        <v>0.4494949494949495</v>
      </c>
      <c r="AU248" s="36">
        <f t="shared" si="316"/>
        <v>5.0505050505050497E-2</v>
      </c>
      <c r="AV248" s="36">
        <f t="shared" si="317"/>
        <v>0</v>
      </c>
      <c r="AW248" s="36">
        <f t="shared" si="318"/>
        <v>0</v>
      </c>
      <c r="AX248" s="36">
        <f t="shared" si="284"/>
        <v>0.5</v>
      </c>
      <c r="AY248" s="41">
        <f t="shared" si="319"/>
        <v>0</v>
      </c>
      <c r="AZ248" s="36">
        <f t="shared" si="320"/>
        <v>0</v>
      </c>
      <c r="BA248" s="36">
        <f t="shared" si="321"/>
        <v>0</v>
      </c>
      <c r="BB248" s="36">
        <f t="shared" si="322"/>
        <v>0</v>
      </c>
      <c r="BC248" s="42">
        <f t="shared" si="323"/>
        <v>1.0000000000000009E-2</v>
      </c>
      <c r="BD248" s="87">
        <f t="shared" si="324"/>
        <v>0</v>
      </c>
      <c r="BE248" s="36">
        <f t="shared" si="325"/>
        <v>0</v>
      </c>
      <c r="BF248" s="43">
        <f t="shared" si="285"/>
        <v>0.99</v>
      </c>
      <c r="BG248" s="41">
        <f t="shared" si="326"/>
        <v>0</v>
      </c>
      <c r="BH248" s="36">
        <f t="shared" si="327"/>
        <v>0</v>
      </c>
      <c r="BI248" s="36">
        <f t="shared" si="328"/>
        <v>0</v>
      </c>
      <c r="BJ248" s="36">
        <f t="shared" si="329"/>
        <v>0</v>
      </c>
      <c r="BK248" s="36">
        <f t="shared" si="330"/>
        <v>0</v>
      </c>
      <c r="BL248" s="42">
        <f t="shared" si="331"/>
        <v>0.51</v>
      </c>
      <c r="BM248" s="36">
        <f t="shared" si="332"/>
        <v>0</v>
      </c>
      <c r="BN248" s="43">
        <f t="shared" si="286"/>
        <v>0.49</v>
      </c>
      <c r="BO248" s="41">
        <f t="shared" si="333"/>
        <v>0</v>
      </c>
      <c r="BP248" s="36">
        <f t="shared" si="334"/>
        <v>0</v>
      </c>
      <c r="BQ248" s="36">
        <f t="shared" si="335"/>
        <v>0</v>
      </c>
      <c r="BR248" s="36">
        <f t="shared" si="336"/>
        <v>0</v>
      </c>
      <c r="BS248" s="36">
        <f t="shared" si="337"/>
        <v>0</v>
      </c>
      <c r="BT248" s="36">
        <f t="shared" si="338"/>
        <v>0</v>
      </c>
      <c r="BU248" s="42">
        <f t="shared" si="339"/>
        <v>0.51</v>
      </c>
      <c r="BV248" s="43">
        <f t="shared" si="287"/>
        <v>0.49</v>
      </c>
      <c r="BX248" s="69">
        <f t="shared" si="265"/>
        <v>6.7986688482663939E-49</v>
      </c>
      <c r="BY248" s="69">
        <f t="shared" si="266"/>
        <v>7.1358496911605124E-50</v>
      </c>
      <c r="BZ248" s="69">
        <f t="shared" si="267"/>
        <v>2.0624325710804528E-50</v>
      </c>
      <c r="CA248" s="69">
        <f t="shared" si="268"/>
        <v>4.4843384522080951E-50</v>
      </c>
      <c r="CB248" s="69">
        <f t="shared" si="269"/>
        <v>6.8040752594371958E-51</v>
      </c>
      <c r="CC248" s="69">
        <f t="shared" si="270"/>
        <v>0</v>
      </c>
      <c r="CD248" s="69">
        <f t="shared" si="271"/>
        <v>0</v>
      </c>
      <c r="CE248" s="69">
        <f t="shared" si="272"/>
        <v>1</v>
      </c>
    </row>
    <row r="249" spans="2:83" s="7" customFormat="1" ht="15.75" customHeight="1">
      <c r="B249" s="172">
        <v>222</v>
      </c>
      <c r="C249" s="173">
        <v>2</v>
      </c>
      <c r="D249" s="63">
        <f t="shared" si="273"/>
        <v>3.3718094469781965E-46</v>
      </c>
      <c r="E249" s="64">
        <f t="shared" si="274"/>
        <v>3.5390347636959475E-47</v>
      </c>
      <c r="F249" s="64">
        <f t="shared" si="275"/>
        <v>1.0228663554774916E-47</v>
      </c>
      <c r="G249" s="64">
        <f t="shared" si="276"/>
        <v>2.2240140084248961E-47</v>
      </c>
      <c r="H249" s="64">
        <f t="shared" si="277"/>
        <v>3.3744907643562638E-48</v>
      </c>
      <c r="I249" s="64">
        <f t="shared" si="278"/>
        <v>0</v>
      </c>
      <c r="J249" s="64">
        <f t="shared" si="279"/>
        <v>0</v>
      </c>
      <c r="K249" s="65">
        <f t="shared" si="280"/>
        <v>999.99999999999977</v>
      </c>
      <c r="L249" s="59">
        <f t="shared" si="264"/>
        <v>999.99999999999977</v>
      </c>
      <c r="M249" s="1"/>
      <c r="N249" s="17">
        <f t="shared" si="288"/>
        <v>3.9368233212798144E-46</v>
      </c>
      <c r="O249" s="27">
        <f t="shared" si="289"/>
        <v>3.3344957387631092E-43</v>
      </c>
      <c r="P249" s="17"/>
      <c r="Q249" s="52">
        <v>222</v>
      </c>
      <c r="R249" s="149">
        <f t="shared" si="281"/>
        <v>0.5</v>
      </c>
      <c r="S249" s="35">
        <f t="shared" si="291"/>
        <v>0.4747474747474747</v>
      </c>
      <c r="T249" s="36">
        <f t="shared" si="292"/>
        <v>2.5252525252525249E-2</v>
      </c>
      <c r="U249" s="36">
        <f t="shared" si="293"/>
        <v>0</v>
      </c>
      <c r="V249" s="36">
        <f t="shared" si="294"/>
        <v>0</v>
      </c>
      <c r="W249" s="36">
        <f t="shared" si="295"/>
        <v>0</v>
      </c>
      <c r="X249" s="36">
        <f t="shared" si="296"/>
        <v>0</v>
      </c>
      <c r="Y249" s="36">
        <f t="shared" si="297"/>
        <v>0</v>
      </c>
      <c r="Z249" s="36">
        <f t="shared" si="290"/>
        <v>0.5</v>
      </c>
      <c r="AA249" s="41">
        <f t="shared" si="298"/>
        <v>0.20202020202020199</v>
      </c>
      <c r="AB249" s="42">
        <f t="shared" si="299"/>
        <v>0.19696969696969702</v>
      </c>
      <c r="AC249" s="36">
        <f t="shared" si="300"/>
        <v>0.10101010101010099</v>
      </c>
      <c r="AD249" s="36">
        <f t="shared" si="301"/>
        <v>0</v>
      </c>
      <c r="AE249" s="36">
        <f t="shared" si="302"/>
        <v>0</v>
      </c>
      <c r="AF249" s="36">
        <f t="shared" si="303"/>
        <v>0</v>
      </c>
      <c r="AG249" s="36">
        <f t="shared" si="304"/>
        <v>0</v>
      </c>
      <c r="AH249" s="36">
        <f t="shared" si="282"/>
        <v>0.5</v>
      </c>
      <c r="AI249" s="41">
        <f t="shared" si="305"/>
        <v>0</v>
      </c>
      <c r="AJ249" s="36">
        <f t="shared" si="306"/>
        <v>0.20202020202020199</v>
      </c>
      <c r="AK249" s="42">
        <f t="shared" si="307"/>
        <v>0.14646464646464652</v>
      </c>
      <c r="AL249" s="36">
        <f t="shared" si="308"/>
        <v>0.10101010101010099</v>
      </c>
      <c r="AM249" s="36">
        <f t="shared" si="309"/>
        <v>5.0505050505050497E-2</v>
      </c>
      <c r="AN249" s="36">
        <f t="shared" si="310"/>
        <v>0</v>
      </c>
      <c r="AO249" s="36">
        <f t="shared" si="311"/>
        <v>0</v>
      </c>
      <c r="AP249" s="36">
        <f t="shared" si="283"/>
        <v>0.5</v>
      </c>
      <c r="AQ249" s="41">
        <f t="shared" si="312"/>
        <v>0</v>
      </c>
      <c r="AR249" s="36">
        <f t="shared" si="313"/>
        <v>0</v>
      </c>
      <c r="AS249" s="36">
        <f t="shared" si="314"/>
        <v>0</v>
      </c>
      <c r="AT249" s="42">
        <f t="shared" si="315"/>
        <v>0.4494949494949495</v>
      </c>
      <c r="AU249" s="36">
        <f t="shared" si="316"/>
        <v>5.0505050505050497E-2</v>
      </c>
      <c r="AV249" s="36">
        <f t="shared" si="317"/>
        <v>0</v>
      </c>
      <c r="AW249" s="36">
        <f t="shared" si="318"/>
        <v>0</v>
      </c>
      <c r="AX249" s="36">
        <f t="shared" si="284"/>
        <v>0.5</v>
      </c>
      <c r="AY249" s="41">
        <f t="shared" si="319"/>
        <v>0</v>
      </c>
      <c r="AZ249" s="36">
        <f t="shared" si="320"/>
        <v>0</v>
      </c>
      <c r="BA249" s="36">
        <f t="shared" si="321"/>
        <v>0</v>
      </c>
      <c r="BB249" s="36">
        <f t="shared" si="322"/>
        <v>0</v>
      </c>
      <c r="BC249" s="42">
        <f t="shared" si="323"/>
        <v>1.0000000000000009E-2</v>
      </c>
      <c r="BD249" s="87">
        <f t="shared" si="324"/>
        <v>0</v>
      </c>
      <c r="BE249" s="36">
        <f t="shared" si="325"/>
        <v>0</v>
      </c>
      <c r="BF249" s="43">
        <f t="shared" si="285"/>
        <v>0.99</v>
      </c>
      <c r="BG249" s="41">
        <f t="shared" si="326"/>
        <v>0</v>
      </c>
      <c r="BH249" s="36">
        <f t="shared" si="327"/>
        <v>0</v>
      </c>
      <c r="BI249" s="36">
        <f t="shared" si="328"/>
        <v>0</v>
      </c>
      <c r="BJ249" s="36">
        <f t="shared" si="329"/>
        <v>0</v>
      </c>
      <c r="BK249" s="36">
        <f t="shared" si="330"/>
        <v>0</v>
      </c>
      <c r="BL249" s="42">
        <f t="shared" si="331"/>
        <v>0.51</v>
      </c>
      <c r="BM249" s="36">
        <f t="shared" si="332"/>
        <v>0</v>
      </c>
      <c r="BN249" s="43">
        <f t="shared" si="286"/>
        <v>0.49</v>
      </c>
      <c r="BO249" s="41">
        <f t="shared" si="333"/>
        <v>0</v>
      </c>
      <c r="BP249" s="36">
        <f t="shared" si="334"/>
        <v>0</v>
      </c>
      <c r="BQ249" s="36">
        <f t="shared" si="335"/>
        <v>0</v>
      </c>
      <c r="BR249" s="36">
        <f t="shared" si="336"/>
        <v>0</v>
      </c>
      <c r="BS249" s="36">
        <f t="shared" si="337"/>
        <v>0</v>
      </c>
      <c r="BT249" s="36">
        <f t="shared" si="338"/>
        <v>0</v>
      </c>
      <c r="BU249" s="42">
        <f t="shared" si="339"/>
        <v>0.51</v>
      </c>
      <c r="BV249" s="43">
        <f t="shared" si="287"/>
        <v>0.49</v>
      </c>
      <c r="BX249" s="69">
        <f t="shared" si="265"/>
        <v>3.3718094469781971E-49</v>
      </c>
      <c r="BY249" s="69">
        <f t="shared" si="266"/>
        <v>3.5390347636959481E-50</v>
      </c>
      <c r="BZ249" s="69">
        <f t="shared" si="267"/>
        <v>1.0228663554774918E-50</v>
      </c>
      <c r="CA249" s="69">
        <f t="shared" si="268"/>
        <v>2.2240140084248965E-50</v>
      </c>
      <c r="CB249" s="69">
        <f t="shared" si="269"/>
        <v>3.3744907643562648E-51</v>
      </c>
      <c r="CC249" s="69">
        <f t="shared" si="270"/>
        <v>0</v>
      </c>
      <c r="CD249" s="69">
        <f t="shared" si="271"/>
        <v>0</v>
      </c>
      <c r="CE249" s="69">
        <f t="shared" si="272"/>
        <v>1</v>
      </c>
    </row>
    <row r="250" spans="2:83" s="7" customFormat="1" ht="15.75" customHeight="1">
      <c r="B250" s="172">
        <v>223</v>
      </c>
      <c r="C250" s="173"/>
      <c r="D250" s="63">
        <f t="shared" si="273"/>
        <v>1.6722536720744152E-46</v>
      </c>
      <c r="E250" s="64">
        <f t="shared" si="274"/>
        <v>1.7551893048088456E-47</v>
      </c>
      <c r="F250" s="64">
        <f t="shared" si="275"/>
        <v>5.0729201809477878E-48</v>
      </c>
      <c r="G250" s="64">
        <f t="shared" si="276"/>
        <v>1.1030028982796243E-47</v>
      </c>
      <c r="H250" s="64">
        <f t="shared" si="277"/>
        <v>1.673583475271031E-48</v>
      </c>
      <c r="I250" s="64">
        <f t="shared" si="278"/>
        <v>0</v>
      </c>
      <c r="J250" s="64">
        <f t="shared" si="279"/>
        <v>0</v>
      </c>
      <c r="K250" s="65">
        <f t="shared" si="280"/>
        <v>999.99999999999977</v>
      </c>
      <c r="L250" s="59">
        <f t="shared" si="264"/>
        <v>999.99999999999977</v>
      </c>
      <c r="M250" s="1"/>
      <c r="N250" s="17">
        <f t="shared" si="288"/>
        <v>1.9524731034928405E-46</v>
      </c>
      <c r="O250" s="27">
        <f t="shared" si="289"/>
        <v>1.653747885656033E-43</v>
      </c>
      <c r="P250" s="17"/>
      <c r="Q250" s="52">
        <v>223</v>
      </c>
      <c r="R250" s="149">
        <f t="shared" si="281"/>
        <v>0.5</v>
      </c>
      <c r="S250" s="35">
        <f t="shared" si="291"/>
        <v>0.4747474747474747</v>
      </c>
      <c r="T250" s="36">
        <f t="shared" si="292"/>
        <v>2.5252525252525249E-2</v>
      </c>
      <c r="U250" s="36">
        <f t="shared" si="293"/>
        <v>0</v>
      </c>
      <c r="V250" s="36">
        <f t="shared" si="294"/>
        <v>0</v>
      </c>
      <c r="W250" s="36">
        <f t="shared" si="295"/>
        <v>0</v>
      </c>
      <c r="X250" s="36">
        <f t="shared" si="296"/>
        <v>0</v>
      </c>
      <c r="Y250" s="36">
        <f t="shared" si="297"/>
        <v>0</v>
      </c>
      <c r="Z250" s="36">
        <f t="shared" si="290"/>
        <v>0.5</v>
      </c>
      <c r="AA250" s="41">
        <f t="shared" si="298"/>
        <v>0.20202020202020199</v>
      </c>
      <c r="AB250" s="42">
        <f t="shared" si="299"/>
        <v>0.19696969696969702</v>
      </c>
      <c r="AC250" s="36">
        <f t="shared" si="300"/>
        <v>0.10101010101010099</v>
      </c>
      <c r="AD250" s="36">
        <f t="shared" si="301"/>
        <v>0</v>
      </c>
      <c r="AE250" s="36">
        <f t="shared" si="302"/>
        <v>0</v>
      </c>
      <c r="AF250" s="36">
        <f t="shared" si="303"/>
        <v>0</v>
      </c>
      <c r="AG250" s="36">
        <f t="shared" si="304"/>
        <v>0</v>
      </c>
      <c r="AH250" s="36">
        <f t="shared" si="282"/>
        <v>0.5</v>
      </c>
      <c r="AI250" s="41">
        <f t="shared" si="305"/>
        <v>0</v>
      </c>
      <c r="AJ250" s="36">
        <f t="shared" si="306"/>
        <v>0.20202020202020199</v>
      </c>
      <c r="AK250" s="42">
        <f t="shared" si="307"/>
        <v>0.14646464646464652</v>
      </c>
      <c r="AL250" s="36">
        <f t="shared" si="308"/>
        <v>0.10101010101010099</v>
      </c>
      <c r="AM250" s="36">
        <f t="shared" si="309"/>
        <v>5.0505050505050497E-2</v>
      </c>
      <c r="AN250" s="36">
        <f t="shared" si="310"/>
        <v>0</v>
      </c>
      <c r="AO250" s="36">
        <f t="shared" si="311"/>
        <v>0</v>
      </c>
      <c r="AP250" s="36">
        <f t="shared" si="283"/>
        <v>0.5</v>
      </c>
      <c r="AQ250" s="41">
        <f t="shared" si="312"/>
        <v>0</v>
      </c>
      <c r="AR250" s="36">
        <f t="shared" si="313"/>
        <v>0</v>
      </c>
      <c r="AS250" s="36">
        <f t="shared" si="314"/>
        <v>0</v>
      </c>
      <c r="AT250" s="42">
        <f t="shared" si="315"/>
        <v>0.4494949494949495</v>
      </c>
      <c r="AU250" s="36">
        <f t="shared" si="316"/>
        <v>5.0505050505050497E-2</v>
      </c>
      <c r="AV250" s="36">
        <f t="shared" si="317"/>
        <v>0</v>
      </c>
      <c r="AW250" s="36">
        <f t="shared" si="318"/>
        <v>0</v>
      </c>
      <c r="AX250" s="36">
        <f t="shared" si="284"/>
        <v>0.5</v>
      </c>
      <c r="AY250" s="41">
        <f t="shared" si="319"/>
        <v>0</v>
      </c>
      <c r="AZ250" s="36">
        <f t="shared" si="320"/>
        <v>0</v>
      </c>
      <c r="BA250" s="36">
        <f t="shared" si="321"/>
        <v>0</v>
      </c>
      <c r="BB250" s="36">
        <f t="shared" si="322"/>
        <v>0</v>
      </c>
      <c r="BC250" s="42">
        <f t="shared" si="323"/>
        <v>1.0000000000000009E-2</v>
      </c>
      <c r="BD250" s="87">
        <f t="shared" si="324"/>
        <v>0</v>
      </c>
      <c r="BE250" s="36">
        <f t="shared" si="325"/>
        <v>0</v>
      </c>
      <c r="BF250" s="43">
        <f t="shared" si="285"/>
        <v>0.99</v>
      </c>
      <c r="BG250" s="41">
        <f t="shared" si="326"/>
        <v>0</v>
      </c>
      <c r="BH250" s="36">
        <f t="shared" si="327"/>
        <v>0</v>
      </c>
      <c r="BI250" s="36">
        <f t="shared" si="328"/>
        <v>0</v>
      </c>
      <c r="BJ250" s="36">
        <f t="shared" si="329"/>
        <v>0</v>
      </c>
      <c r="BK250" s="36">
        <f t="shared" si="330"/>
        <v>0</v>
      </c>
      <c r="BL250" s="42">
        <f t="shared" si="331"/>
        <v>0.51</v>
      </c>
      <c r="BM250" s="36">
        <f t="shared" si="332"/>
        <v>0</v>
      </c>
      <c r="BN250" s="43">
        <f t="shared" si="286"/>
        <v>0.49</v>
      </c>
      <c r="BO250" s="41">
        <f t="shared" si="333"/>
        <v>0</v>
      </c>
      <c r="BP250" s="36">
        <f t="shared" si="334"/>
        <v>0</v>
      </c>
      <c r="BQ250" s="36">
        <f t="shared" si="335"/>
        <v>0</v>
      </c>
      <c r="BR250" s="36">
        <f t="shared" si="336"/>
        <v>0</v>
      </c>
      <c r="BS250" s="36">
        <f t="shared" si="337"/>
        <v>0</v>
      </c>
      <c r="BT250" s="36">
        <f t="shared" si="338"/>
        <v>0</v>
      </c>
      <c r="BU250" s="42">
        <f t="shared" si="339"/>
        <v>0.51</v>
      </c>
      <c r="BV250" s="43">
        <f t="shared" si="287"/>
        <v>0.49</v>
      </c>
      <c r="BX250" s="69">
        <f t="shared" si="265"/>
        <v>1.6722536720744156E-49</v>
      </c>
      <c r="BY250" s="69">
        <f t="shared" si="266"/>
        <v>1.7551893048088459E-50</v>
      </c>
      <c r="BZ250" s="69">
        <f t="shared" si="267"/>
        <v>5.0729201809477888E-51</v>
      </c>
      <c r="CA250" s="69">
        <f t="shared" si="268"/>
        <v>1.1030028982796245E-50</v>
      </c>
      <c r="CB250" s="69">
        <f t="shared" si="269"/>
        <v>1.6735834752710315E-51</v>
      </c>
      <c r="CC250" s="69">
        <f t="shared" si="270"/>
        <v>0</v>
      </c>
      <c r="CD250" s="69">
        <f t="shared" si="271"/>
        <v>0</v>
      </c>
      <c r="CE250" s="69">
        <f t="shared" si="272"/>
        <v>1</v>
      </c>
    </row>
    <row r="251" spans="2:83" s="7" customFormat="1" ht="15.75" customHeight="1">
      <c r="B251" s="172">
        <v>224</v>
      </c>
      <c r="C251" s="173">
        <v>2</v>
      </c>
      <c r="D251" s="63">
        <f t="shared" si="273"/>
        <v>8.2935657774863833E-47</v>
      </c>
      <c r="E251" s="64">
        <f t="shared" si="274"/>
        <v>8.7048862229826702E-48</v>
      </c>
      <c r="F251" s="64">
        <f t="shared" si="275"/>
        <v>2.5159219505517928E-48</v>
      </c>
      <c r="G251" s="64">
        <f t="shared" si="276"/>
        <v>5.4703585004435419E-48</v>
      </c>
      <c r="H251" s="64">
        <f t="shared" si="277"/>
        <v>8.300160955478632E-49</v>
      </c>
      <c r="I251" s="64">
        <f t="shared" si="278"/>
        <v>0</v>
      </c>
      <c r="J251" s="64">
        <f t="shared" si="279"/>
        <v>0</v>
      </c>
      <c r="K251" s="65">
        <f t="shared" si="280"/>
        <v>999.99999999999977</v>
      </c>
      <c r="L251" s="59">
        <f t="shared" si="264"/>
        <v>999.99999999999977</v>
      </c>
      <c r="M251" s="1"/>
      <c r="N251" s="17">
        <f t="shared" si="288"/>
        <v>9.6833180174901915E-47</v>
      </c>
      <c r="O251" s="27">
        <f t="shared" si="289"/>
        <v>8.2017860677222493E-44</v>
      </c>
      <c r="P251" s="17"/>
      <c r="Q251" s="52">
        <v>224</v>
      </c>
      <c r="R251" s="149">
        <f t="shared" si="281"/>
        <v>0.5</v>
      </c>
      <c r="S251" s="35">
        <f t="shared" si="291"/>
        <v>0.4747474747474747</v>
      </c>
      <c r="T251" s="36">
        <f t="shared" si="292"/>
        <v>2.5252525252525249E-2</v>
      </c>
      <c r="U251" s="36">
        <f t="shared" si="293"/>
        <v>0</v>
      </c>
      <c r="V251" s="36">
        <f t="shared" si="294"/>
        <v>0</v>
      </c>
      <c r="W251" s="36">
        <f t="shared" si="295"/>
        <v>0</v>
      </c>
      <c r="X251" s="36">
        <f t="shared" si="296"/>
        <v>0</v>
      </c>
      <c r="Y251" s="36">
        <f t="shared" si="297"/>
        <v>0</v>
      </c>
      <c r="Z251" s="36">
        <f t="shared" si="290"/>
        <v>0.5</v>
      </c>
      <c r="AA251" s="41">
        <f t="shared" si="298"/>
        <v>0.20202020202020199</v>
      </c>
      <c r="AB251" s="42">
        <f t="shared" si="299"/>
        <v>0.19696969696969702</v>
      </c>
      <c r="AC251" s="36">
        <f t="shared" si="300"/>
        <v>0.10101010101010099</v>
      </c>
      <c r="AD251" s="36">
        <f t="shared" si="301"/>
        <v>0</v>
      </c>
      <c r="AE251" s="36">
        <f t="shared" si="302"/>
        <v>0</v>
      </c>
      <c r="AF251" s="36">
        <f t="shared" si="303"/>
        <v>0</v>
      </c>
      <c r="AG251" s="36">
        <f t="shared" si="304"/>
        <v>0</v>
      </c>
      <c r="AH251" s="36">
        <f t="shared" si="282"/>
        <v>0.5</v>
      </c>
      <c r="AI251" s="41">
        <f t="shared" si="305"/>
        <v>0</v>
      </c>
      <c r="AJ251" s="36">
        <f t="shared" si="306"/>
        <v>0.20202020202020199</v>
      </c>
      <c r="AK251" s="42">
        <f t="shared" si="307"/>
        <v>0.14646464646464652</v>
      </c>
      <c r="AL251" s="36">
        <f t="shared" si="308"/>
        <v>0.10101010101010099</v>
      </c>
      <c r="AM251" s="36">
        <f t="shared" si="309"/>
        <v>5.0505050505050497E-2</v>
      </c>
      <c r="AN251" s="36">
        <f t="shared" si="310"/>
        <v>0</v>
      </c>
      <c r="AO251" s="36">
        <f t="shared" si="311"/>
        <v>0</v>
      </c>
      <c r="AP251" s="36">
        <f t="shared" si="283"/>
        <v>0.5</v>
      </c>
      <c r="AQ251" s="41">
        <f t="shared" si="312"/>
        <v>0</v>
      </c>
      <c r="AR251" s="36">
        <f t="shared" si="313"/>
        <v>0</v>
      </c>
      <c r="AS251" s="36">
        <f t="shared" si="314"/>
        <v>0</v>
      </c>
      <c r="AT251" s="42">
        <f t="shared" si="315"/>
        <v>0.4494949494949495</v>
      </c>
      <c r="AU251" s="36">
        <f t="shared" si="316"/>
        <v>5.0505050505050497E-2</v>
      </c>
      <c r="AV251" s="36">
        <f t="shared" si="317"/>
        <v>0</v>
      </c>
      <c r="AW251" s="36">
        <f t="shared" si="318"/>
        <v>0</v>
      </c>
      <c r="AX251" s="36">
        <f t="shared" si="284"/>
        <v>0.5</v>
      </c>
      <c r="AY251" s="41">
        <f t="shared" si="319"/>
        <v>0</v>
      </c>
      <c r="AZ251" s="36">
        <f t="shared" si="320"/>
        <v>0</v>
      </c>
      <c r="BA251" s="36">
        <f t="shared" si="321"/>
        <v>0</v>
      </c>
      <c r="BB251" s="36">
        <f t="shared" si="322"/>
        <v>0</v>
      </c>
      <c r="BC251" s="42">
        <f t="shared" si="323"/>
        <v>1.0000000000000009E-2</v>
      </c>
      <c r="BD251" s="87">
        <f t="shared" si="324"/>
        <v>0</v>
      </c>
      <c r="BE251" s="36">
        <f t="shared" si="325"/>
        <v>0</v>
      </c>
      <c r="BF251" s="43">
        <f t="shared" si="285"/>
        <v>0.99</v>
      </c>
      <c r="BG251" s="41">
        <f t="shared" si="326"/>
        <v>0</v>
      </c>
      <c r="BH251" s="36">
        <f t="shared" si="327"/>
        <v>0</v>
      </c>
      <c r="BI251" s="36">
        <f t="shared" si="328"/>
        <v>0</v>
      </c>
      <c r="BJ251" s="36">
        <f t="shared" si="329"/>
        <v>0</v>
      </c>
      <c r="BK251" s="36">
        <f t="shared" si="330"/>
        <v>0</v>
      </c>
      <c r="BL251" s="42">
        <f t="shared" si="331"/>
        <v>0.51</v>
      </c>
      <c r="BM251" s="36">
        <f t="shared" si="332"/>
        <v>0</v>
      </c>
      <c r="BN251" s="43">
        <f t="shared" si="286"/>
        <v>0.49</v>
      </c>
      <c r="BO251" s="41">
        <f t="shared" si="333"/>
        <v>0</v>
      </c>
      <c r="BP251" s="36">
        <f t="shared" si="334"/>
        <v>0</v>
      </c>
      <c r="BQ251" s="36">
        <f t="shared" si="335"/>
        <v>0</v>
      </c>
      <c r="BR251" s="36">
        <f t="shared" si="336"/>
        <v>0</v>
      </c>
      <c r="BS251" s="36">
        <f t="shared" si="337"/>
        <v>0</v>
      </c>
      <c r="BT251" s="36">
        <f t="shared" si="338"/>
        <v>0</v>
      </c>
      <c r="BU251" s="42">
        <f t="shared" si="339"/>
        <v>0.51</v>
      </c>
      <c r="BV251" s="43">
        <f t="shared" si="287"/>
        <v>0.49</v>
      </c>
      <c r="BX251" s="69">
        <f t="shared" si="265"/>
        <v>8.2935657774863857E-50</v>
      </c>
      <c r="BY251" s="69">
        <f t="shared" si="266"/>
        <v>8.7048862229826717E-51</v>
      </c>
      <c r="BZ251" s="69">
        <f t="shared" si="267"/>
        <v>2.5159219505517934E-51</v>
      </c>
      <c r="CA251" s="69">
        <f t="shared" si="268"/>
        <v>5.4703585004435428E-51</v>
      </c>
      <c r="CB251" s="69">
        <f t="shared" si="269"/>
        <v>8.3001609554786344E-52</v>
      </c>
      <c r="CC251" s="69">
        <f t="shared" si="270"/>
        <v>0</v>
      </c>
      <c r="CD251" s="69">
        <f t="shared" si="271"/>
        <v>0</v>
      </c>
      <c r="CE251" s="69">
        <f t="shared" si="272"/>
        <v>1</v>
      </c>
    </row>
    <row r="252" spans="2:83" s="7" customFormat="1" ht="15.75" customHeight="1">
      <c r="B252" s="172">
        <v>225</v>
      </c>
      <c r="C252" s="173"/>
      <c r="D252" s="63">
        <f t="shared" si="273"/>
        <v>4.11320569684672E-47</v>
      </c>
      <c r="E252" s="64">
        <f t="shared" si="274"/>
        <v>4.3172006545086615E-48</v>
      </c>
      <c r="F252" s="64">
        <f t="shared" si="275"/>
        <v>1.2477750556851283E-48</v>
      </c>
      <c r="G252" s="64">
        <f t="shared" si="276"/>
        <v>2.7130320482349045E-48</v>
      </c>
      <c r="H252" s="64">
        <f t="shared" si="277"/>
        <v>4.1164765848049542E-49</v>
      </c>
      <c r="I252" s="64">
        <f t="shared" si="278"/>
        <v>0</v>
      </c>
      <c r="J252" s="64">
        <f t="shared" si="279"/>
        <v>0</v>
      </c>
      <c r="K252" s="65">
        <f t="shared" si="280"/>
        <v>999.99999999999977</v>
      </c>
      <c r="L252" s="59">
        <f t="shared" si="264"/>
        <v>999.99999999999977</v>
      </c>
      <c r="M252" s="1"/>
      <c r="N252" s="17">
        <f t="shared" si="288"/>
        <v>4.8024552891456706E-47</v>
      </c>
      <c r="O252" s="27">
        <f t="shared" si="289"/>
        <v>4.0676874198319883E-44</v>
      </c>
      <c r="P252" s="17"/>
      <c r="Q252" s="52">
        <v>225</v>
      </c>
      <c r="R252" s="149">
        <f t="shared" si="281"/>
        <v>0.5</v>
      </c>
      <c r="S252" s="35">
        <f t="shared" si="291"/>
        <v>0.4747474747474747</v>
      </c>
      <c r="T252" s="36">
        <f t="shared" si="292"/>
        <v>2.5252525252525249E-2</v>
      </c>
      <c r="U252" s="36">
        <f t="shared" si="293"/>
        <v>0</v>
      </c>
      <c r="V252" s="36">
        <f t="shared" si="294"/>
        <v>0</v>
      </c>
      <c r="W252" s="36">
        <f t="shared" si="295"/>
        <v>0</v>
      </c>
      <c r="X252" s="36">
        <f t="shared" si="296"/>
        <v>0</v>
      </c>
      <c r="Y252" s="36">
        <f t="shared" si="297"/>
        <v>0</v>
      </c>
      <c r="Z252" s="36">
        <f t="shared" si="290"/>
        <v>0.5</v>
      </c>
      <c r="AA252" s="41">
        <f t="shared" si="298"/>
        <v>0.20202020202020199</v>
      </c>
      <c r="AB252" s="42">
        <f t="shared" si="299"/>
        <v>0.19696969696969702</v>
      </c>
      <c r="AC252" s="36">
        <f t="shared" si="300"/>
        <v>0.10101010101010099</v>
      </c>
      <c r="AD252" s="36">
        <f t="shared" si="301"/>
        <v>0</v>
      </c>
      <c r="AE252" s="36">
        <f t="shared" si="302"/>
        <v>0</v>
      </c>
      <c r="AF252" s="36">
        <f t="shared" si="303"/>
        <v>0</v>
      </c>
      <c r="AG252" s="36">
        <f t="shared" si="304"/>
        <v>0</v>
      </c>
      <c r="AH252" s="36">
        <f t="shared" si="282"/>
        <v>0.5</v>
      </c>
      <c r="AI252" s="41">
        <f t="shared" si="305"/>
        <v>0</v>
      </c>
      <c r="AJ252" s="36">
        <f t="shared" si="306"/>
        <v>0.20202020202020199</v>
      </c>
      <c r="AK252" s="42">
        <f t="shared" si="307"/>
        <v>0.14646464646464652</v>
      </c>
      <c r="AL252" s="36">
        <f t="shared" si="308"/>
        <v>0.10101010101010099</v>
      </c>
      <c r="AM252" s="36">
        <f t="shared" si="309"/>
        <v>5.0505050505050497E-2</v>
      </c>
      <c r="AN252" s="36">
        <f t="shared" si="310"/>
        <v>0</v>
      </c>
      <c r="AO252" s="36">
        <f t="shared" si="311"/>
        <v>0</v>
      </c>
      <c r="AP252" s="36">
        <f t="shared" si="283"/>
        <v>0.5</v>
      </c>
      <c r="AQ252" s="41">
        <f t="shared" si="312"/>
        <v>0</v>
      </c>
      <c r="AR252" s="36">
        <f t="shared" si="313"/>
        <v>0</v>
      </c>
      <c r="AS252" s="36">
        <f t="shared" si="314"/>
        <v>0</v>
      </c>
      <c r="AT252" s="42">
        <f t="shared" si="315"/>
        <v>0.4494949494949495</v>
      </c>
      <c r="AU252" s="36">
        <f t="shared" si="316"/>
        <v>5.0505050505050497E-2</v>
      </c>
      <c r="AV252" s="36">
        <f t="shared" si="317"/>
        <v>0</v>
      </c>
      <c r="AW252" s="36">
        <f t="shared" si="318"/>
        <v>0</v>
      </c>
      <c r="AX252" s="36">
        <f t="shared" si="284"/>
        <v>0.5</v>
      </c>
      <c r="AY252" s="41">
        <f t="shared" si="319"/>
        <v>0</v>
      </c>
      <c r="AZ252" s="36">
        <f t="shared" si="320"/>
        <v>0</v>
      </c>
      <c r="BA252" s="36">
        <f t="shared" si="321"/>
        <v>0</v>
      </c>
      <c r="BB252" s="36">
        <f t="shared" si="322"/>
        <v>0</v>
      </c>
      <c r="BC252" s="42">
        <f t="shared" si="323"/>
        <v>1.0000000000000009E-2</v>
      </c>
      <c r="BD252" s="87">
        <f t="shared" si="324"/>
        <v>0</v>
      </c>
      <c r="BE252" s="36">
        <f t="shared" si="325"/>
        <v>0</v>
      </c>
      <c r="BF252" s="43">
        <f t="shared" si="285"/>
        <v>0.99</v>
      </c>
      <c r="BG252" s="41">
        <f t="shared" si="326"/>
        <v>0</v>
      </c>
      <c r="BH252" s="36">
        <f t="shared" si="327"/>
        <v>0</v>
      </c>
      <c r="BI252" s="36">
        <f t="shared" si="328"/>
        <v>0</v>
      </c>
      <c r="BJ252" s="36">
        <f t="shared" si="329"/>
        <v>0</v>
      </c>
      <c r="BK252" s="36">
        <f t="shared" si="330"/>
        <v>0</v>
      </c>
      <c r="BL252" s="42">
        <f t="shared" si="331"/>
        <v>0.51</v>
      </c>
      <c r="BM252" s="36">
        <f t="shared" si="332"/>
        <v>0</v>
      </c>
      <c r="BN252" s="43">
        <f t="shared" si="286"/>
        <v>0.49</v>
      </c>
      <c r="BO252" s="41">
        <f t="shared" si="333"/>
        <v>0</v>
      </c>
      <c r="BP252" s="36">
        <f t="shared" si="334"/>
        <v>0</v>
      </c>
      <c r="BQ252" s="36">
        <f t="shared" si="335"/>
        <v>0</v>
      </c>
      <c r="BR252" s="36">
        <f t="shared" si="336"/>
        <v>0</v>
      </c>
      <c r="BS252" s="36">
        <f t="shared" si="337"/>
        <v>0</v>
      </c>
      <c r="BT252" s="36">
        <f t="shared" si="338"/>
        <v>0</v>
      </c>
      <c r="BU252" s="42">
        <f t="shared" si="339"/>
        <v>0.51</v>
      </c>
      <c r="BV252" s="43">
        <f t="shared" si="287"/>
        <v>0.49</v>
      </c>
      <c r="BX252" s="69">
        <f t="shared" si="265"/>
        <v>4.1132056968467211E-50</v>
      </c>
      <c r="BY252" s="69">
        <f t="shared" si="266"/>
        <v>4.3172006545086625E-51</v>
      </c>
      <c r="BZ252" s="69">
        <f t="shared" si="267"/>
        <v>1.2477750556851286E-51</v>
      </c>
      <c r="CA252" s="69">
        <f t="shared" si="268"/>
        <v>2.7130320482349051E-51</v>
      </c>
      <c r="CB252" s="69">
        <f t="shared" si="269"/>
        <v>4.1164765848049552E-52</v>
      </c>
      <c r="CC252" s="69">
        <f t="shared" si="270"/>
        <v>0</v>
      </c>
      <c r="CD252" s="69">
        <f t="shared" si="271"/>
        <v>0</v>
      </c>
      <c r="CE252" s="69">
        <f t="shared" si="272"/>
        <v>1</v>
      </c>
    </row>
    <row r="253" spans="2:83" s="7" customFormat="1" ht="15.75" customHeight="1">
      <c r="B253" s="172">
        <v>226</v>
      </c>
      <c r="C253" s="173">
        <v>2</v>
      </c>
      <c r="D253" s="63">
        <f t="shared" si="273"/>
        <v>2.039950192533466E-47</v>
      </c>
      <c r="E253" s="64">
        <f t="shared" si="274"/>
        <v>2.1411217807857522E-48</v>
      </c>
      <c r="F253" s="64">
        <f t="shared" si="275"/>
        <v>6.1883580659112097E-49</v>
      </c>
      <c r="G253" s="64">
        <f t="shared" si="276"/>
        <v>1.345532087912167E-48</v>
      </c>
      <c r="H253" s="64">
        <f t="shared" si="277"/>
        <v>2.0415723940904898E-49</v>
      </c>
      <c r="I253" s="64">
        <f t="shared" si="278"/>
        <v>0</v>
      </c>
      <c r="J253" s="64">
        <f t="shared" si="279"/>
        <v>0</v>
      </c>
      <c r="K253" s="65">
        <f t="shared" si="280"/>
        <v>999.99999999999977</v>
      </c>
      <c r="L253" s="59">
        <f t="shared" si="264"/>
        <v>999.99999999999977</v>
      </c>
      <c r="M253" s="1"/>
      <c r="N253" s="17">
        <f t="shared" si="288"/>
        <v>2.381784504297263E-47</v>
      </c>
      <c r="O253" s="27">
        <f t="shared" si="289"/>
        <v>2.0173753385924269E-44</v>
      </c>
      <c r="P253" s="17"/>
      <c r="Q253" s="52">
        <v>226</v>
      </c>
      <c r="R253" s="149">
        <f t="shared" si="281"/>
        <v>0.5</v>
      </c>
      <c r="S253" s="35">
        <f t="shared" si="291"/>
        <v>0.4747474747474747</v>
      </c>
      <c r="T253" s="36">
        <f t="shared" si="292"/>
        <v>2.5252525252525249E-2</v>
      </c>
      <c r="U253" s="36">
        <f t="shared" si="293"/>
        <v>0</v>
      </c>
      <c r="V253" s="36">
        <f t="shared" si="294"/>
        <v>0</v>
      </c>
      <c r="W253" s="36">
        <f t="shared" si="295"/>
        <v>0</v>
      </c>
      <c r="X253" s="36">
        <f t="shared" si="296"/>
        <v>0</v>
      </c>
      <c r="Y253" s="36">
        <f t="shared" si="297"/>
        <v>0</v>
      </c>
      <c r="Z253" s="36">
        <f t="shared" si="290"/>
        <v>0.5</v>
      </c>
      <c r="AA253" s="41">
        <f t="shared" si="298"/>
        <v>0.20202020202020199</v>
      </c>
      <c r="AB253" s="42">
        <f t="shared" si="299"/>
        <v>0.19696969696969702</v>
      </c>
      <c r="AC253" s="36">
        <f t="shared" si="300"/>
        <v>0.10101010101010099</v>
      </c>
      <c r="AD253" s="36">
        <f t="shared" si="301"/>
        <v>0</v>
      </c>
      <c r="AE253" s="36">
        <f t="shared" si="302"/>
        <v>0</v>
      </c>
      <c r="AF253" s="36">
        <f t="shared" si="303"/>
        <v>0</v>
      </c>
      <c r="AG253" s="36">
        <f t="shared" si="304"/>
        <v>0</v>
      </c>
      <c r="AH253" s="36">
        <f t="shared" si="282"/>
        <v>0.5</v>
      </c>
      <c r="AI253" s="41">
        <f t="shared" si="305"/>
        <v>0</v>
      </c>
      <c r="AJ253" s="36">
        <f t="shared" si="306"/>
        <v>0.20202020202020199</v>
      </c>
      <c r="AK253" s="42">
        <f t="shared" si="307"/>
        <v>0.14646464646464652</v>
      </c>
      <c r="AL253" s="36">
        <f t="shared" si="308"/>
        <v>0.10101010101010099</v>
      </c>
      <c r="AM253" s="36">
        <f t="shared" si="309"/>
        <v>5.0505050505050497E-2</v>
      </c>
      <c r="AN253" s="36">
        <f t="shared" si="310"/>
        <v>0</v>
      </c>
      <c r="AO253" s="36">
        <f t="shared" si="311"/>
        <v>0</v>
      </c>
      <c r="AP253" s="36">
        <f t="shared" si="283"/>
        <v>0.5</v>
      </c>
      <c r="AQ253" s="41">
        <f t="shared" si="312"/>
        <v>0</v>
      </c>
      <c r="AR253" s="36">
        <f t="shared" si="313"/>
        <v>0</v>
      </c>
      <c r="AS253" s="36">
        <f t="shared" si="314"/>
        <v>0</v>
      </c>
      <c r="AT253" s="42">
        <f t="shared" si="315"/>
        <v>0.4494949494949495</v>
      </c>
      <c r="AU253" s="36">
        <f t="shared" si="316"/>
        <v>5.0505050505050497E-2</v>
      </c>
      <c r="AV253" s="36">
        <f t="shared" si="317"/>
        <v>0</v>
      </c>
      <c r="AW253" s="36">
        <f t="shared" si="318"/>
        <v>0</v>
      </c>
      <c r="AX253" s="36">
        <f t="shared" si="284"/>
        <v>0.5</v>
      </c>
      <c r="AY253" s="41">
        <f t="shared" si="319"/>
        <v>0</v>
      </c>
      <c r="AZ253" s="36">
        <f t="shared" si="320"/>
        <v>0</v>
      </c>
      <c r="BA253" s="36">
        <f t="shared" si="321"/>
        <v>0</v>
      </c>
      <c r="BB253" s="36">
        <f t="shared" si="322"/>
        <v>0</v>
      </c>
      <c r="BC253" s="42">
        <f t="shared" si="323"/>
        <v>1.0000000000000009E-2</v>
      </c>
      <c r="BD253" s="87">
        <f t="shared" si="324"/>
        <v>0</v>
      </c>
      <c r="BE253" s="36">
        <f t="shared" si="325"/>
        <v>0</v>
      </c>
      <c r="BF253" s="43">
        <f t="shared" si="285"/>
        <v>0.99</v>
      </c>
      <c r="BG253" s="41">
        <f t="shared" si="326"/>
        <v>0</v>
      </c>
      <c r="BH253" s="36">
        <f t="shared" si="327"/>
        <v>0</v>
      </c>
      <c r="BI253" s="36">
        <f t="shared" si="328"/>
        <v>0</v>
      </c>
      <c r="BJ253" s="36">
        <f t="shared" si="329"/>
        <v>0</v>
      </c>
      <c r="BK253" s="36">
        <f t="shared" si="330"/>
        <v>0</v>
      </c>
      <c r="BL253" s="42">
        <f t="shared" si="331"/>
        <v>0.51</v>
      </c>
      <c r="BM253" s="36">
        <f t="shared" si="332"/>
        <v>0</v>
      </c>
      <c r="BN253" s="43">
        <f t="shared" si="286"/>
        <v>0.49</v>
      </c>
      <c r="BO253" s="41">
        <f t="shared" si="333"/>
        <v>0</v>
      </c>
      <c r="BP253" s="36">
        <f t="shared" si="334"/>
        <v>0</v>
      </c>
      <c r="BQ253" s="36">
        <f t="shared" si="335"/>
        <v>0</v>
      </c>
      <c r="BR253" s="36">
        <f t="shared" si="336"/>
        <v>0</v>
      </c>
      <c r="BS253" s="36">
        <f t="shared" si="337"/>
        <v>0</v>
      </c>
      <c r="BT253" s="36">
        <f t="shared" si="338"/>
        <v>0</v>
      </c>
      <c r="BU253" s="42">
        <f t="shared" si="339"/>
        <v>0.51</v>
      </c>
      <c r="BV253" s="43">
        <f t="shared" si="287"/>
        <v>0.49</v>
      </c>
      <c r="BX253" s="69">
        <f t="shared" si="265"/>
        <v>2.0399501925334664E-50</v>
      </c>
      <c r="BY253" s="69">
        <f t="shared" si="266"/>
        <v>2.1411217807857527E-51</v>
      </c>
      <c r="BZ253" s="69">
        <f t="shared" si="267"/>
        <v>6.1883580659112113E-52</v>
      </c>
      <c r="CA253" s="69">
        <f t="shared" si="268"/>
        <v>1.3455320879121674E-51</v>
      </c>
      <c r="CB253" s="69">
        <f t="shared" si="269"/>
        <v>2.0415723940904904E-52</v>
      </c>
      <c r="CC253" s="69">
        <f t="shared" si="270"/>
        <v>0</v>
      </c>
      <c r="CD253" s="69">
        <f t="shared" si="271"/>
        <v>0</v>
      </c>
      <c r="CE253" s="69">
        <f t="shared" si="272"/>
        <v>1</v>
      </c>
    </row>
    <row r="254" spans="2:83" s="7" customFormat="1" ht="15.75" customHeight="1">
      <c r="B254" s="172">
        <v>227</v>
      </c>
      <c r="C254" s="173"/>
      <c r="D254" s="63">
        <f t="shared" si="273"/>
        <v>1.011716187986307E-47</v>
      </c>
      <c r="E254" s="64">
        <f t="shared" si="274"/>
        <v>1.0618923805099116E-48</v>
      </c>
      <c r="F254" s="64">
        <f t="shared" si="275"/>
        <v>3.0691249498412904E-49</v>
      </c>
      <c r="G254" s="64">
        <f t="shared" si="276"/>
        <v>6.673185452323499E-49</v>
      </c>
      <c r="H254" s="64">
        <f t="shared" si="277"/>
        <v>1.0125207211647875E-49</v>
      </c>
      <c r="I254" s="64">
        <f t="shared" si="278"/>
        <v>0</v>
      </c>
      <c r="J254" s="64">
        <f t="shared" si="279"/>
        <v>0</v>
      </c>
      <c r="K254" s="65">
        <f t="shared" si="280"/>
        <v>999.99999999999977</v>
      </c>
      <c r="L254" s="59">
        <f t="shared" si="264"/>
        <v>999.99999999999977</v>
      </c>
      <c r="M254" s="1"/>
      <c r="N254" s="17">
        <f t="shared" si="288"/>
        <v>1.1812493991837158E-47</v>
      </c>
      <c r="O254" s="27">
        <f t="shared" si="289"/>
        <v>1.0005201572060078E-44</v>
      </c>
      <c r="P254" s="17"/>
      <c r="Q254" s="52">
        <v>227</v>
      </c>
      <c r="R254" s="149">
        <f t="shared" si="281"/>
        <v>0.5</v>
      </c>
      <c r="S254" s="35">
        <f t="shared" si="291"/>
        <v>0.4747474747474747</v>
      </c>
      <c r="T254" s="36">
        <f t="shared" si="292"/>
        <v>2.5252525252525249E-2</v>
      </c>
      <c r="U254" s="36">
        <f t="shared" si="293"/>
        <v>0</v>
      </c>
      <c r="V254" s="36">
        <f t="shared" si="294"/>
        <v>0</v>
      </c>
      <c r="W254" s="36">
        <f t="shared" si="295"/>
        <v>0</v>
      </c>
      <c r="X254" s="36">
        <f t="shared" si="296"/>
        <v>0</v>
      </c>
      <c r="Y254" s="36">
        <f t="shared" si="297"/>
        <v>0</v>
      </c>
      <c r="Z254" s="36">
        <f t="shared" si="290"/>
        <v>0.5</v>
      </c>
      <c r="AA254" s="41">
        <f t="shared" si="298"/>
        <v>0.20202020202020199</v>
      </c>
      <c r="AB254" s="42">
        <f t="shared" si="299"/>
        <v>0.19696969696969702</v>
      </c>
      <c r="AC254" s="36">
        <f t="shared" si="300"/>
        <v>0.10101010101010099</v>
      </c>
      <c r="AD254" s="36">
        <f t="shared" si="301"/>
        <v>0</v>
      </c>
      <c r="AE254" s="36">
        <f t="shared" si="302"/>
        <v>0</v>
      </c>
      <c r="AF254" s="36">
        <f t="shared" si="303"/>
        <v>0</v>
      </c>
      <c r="AG254" s="36">
        <f t="shared" si="304"/>
        <v>0</v>
      </c>
      <c r="AH254" s="36">
        <f t="shared" si="282"/>
        <v>0.5</v>
      </c>
      <c r="AI254" s="41">
        <f t="shared" si="305"/>
        <v>0</v>
      </c>
      <c r="AJ254" s="36">
        <f t="shared" si="306"/>
        <v>0.20202020202020199</v>
      </c>
      <c r="AK254" s="42">
        <f t="shared" si="307"/>
        <v>0.14646464646464652</v>
      </c>
      <c r="AL254" s="36">
        <f t="shared" si="308"/>
        <v>0.10101010101010099</v>
      </c>
      <c r="AM254" s="36">
        <f t="shared" si="309"/>
        <v>5.0505050505050497E-2</v>
      </c>
      <c r="AN254" s="36">
        <f t="shared" si="310"/>
        <v>0</v>
      </c>
      <c r="AO254" s="36">
        <f t="shared" si="311"/>
        <v>0</v>
      </c>
      <c r="AP254" s="36">
        <f t="shared" si="283"/>
        <v>0.5</v>
      </c>
      <c r="AQ254" s="41">
        <f t="shared" si="312"/>
        <v>0</v>
      </c>
      <c r="AR254" s="36">
        <f t="shared" si="313"/>
        <v>0</v>
      </c>
      <c r="AS254" s="36">
        <f t="shared" si="314"/>
        <v>0</v>
      </c>
      <c r="AT254" s="42">
        <f t="shared" si="315"/>
        <v>0.4494949494949495</v>
      </c>
      <c r="AU254" s="36">
        <f t="shared" si="316"/>
        <v>5.0505050505050497E-2</v>
      </c>
      <c r="AV254" s="36">
        <f t="shared" si="317"/>
        <v>0</v>
      </c>
      <c r="AW254" s="36">
        <f t="shared" si="318"/>
        <v>0</v>
      </c>
      <c r="AX254" s="36">
        <f t="shared" si="284"/>
        <v>0.5</v>
      </c>
      <c r="AY254" s="41">
        <f t="shared" si="319"/>
        <v>0</v>
      </c>
      <c r="AZ254" s="36">
        <f t="shared" si="320"/>
        <v>0</v>
      </c>
      <c r="BA254" s="36">
        <f t="shared" si="321"/>
        <v>0</v>
      </c>
      <c r="BB254" s="36">
        <f t="shared" si="322"/>
        <v>0</v>
      </c>
      <c r="BC254" s="42">
        <f t="shared" si="323"/>
        <v>1.0000000000000009E-2</v>
      </c>
      <c r="BD254" s="87">
        <f t="shared" si="324"/>
        <v>0</v>
      </c>
      <c r="BE254" s="36">
        <f t="shared" si="325"/>
        <v>0</v>
      </c>
      <c r="BF254" s="43">
        <f t="shared" si="285"/>
        <v>0.99</v>
      </c>
      <c r="BG254" s="41">
        <f t="shared" si="326"/>
        <v>0</v>
      </c>
      <c r="BH254" s="36">
        <f t="shared" si="327"/>
        <v>0</v>
      </c>
      <c r="BI254" s="36">
        <f t="shared" si="328"/>
        <v>0</v>
      </c>
      <c r="BJ254" s="36">
        <f t="shared" si="329"/>
        <v>0</v>
      </c>
      <c r="BK254" s="36">
        <f t="shared" si="330"/>
        <v>0</v>
      </c>
      <c r="BL254" s="42">
        <f t="shared" si="331"/>
        <v>0.51</v>
      </c>
      <c r="BM254" s="36">
        <f t="shared" si="332"/>
        <v>0</v>
      </c>
      <c r="BN254" s="43">
        <f t="shared" si="286"/>
        <v>0.49</v>
      </c>
      <c r="BO254" s="41">
        <f t="shared" si="333"/>
        <v>0</v>
      </c>
      <c r="BP254" s="36">
        <f t="shared" si="334"/>
        <v>0</v>
      </c>
      <c r="BQ254" s="36">
        <f t="shared" si="335"/>
        <v>0</v>
      </c>
      <c r="BR254" s="36">
        <f t="shared" si="336"/>
        <v>0</v>
      </c>
      <c r="BS254" s="36">
        <f t="shared" si="337"/>
        <v>0</v>
      </c>
      <c r="BT254" s="36">
        <f t="shared" si="338"/>
        <v>0</v>
      </c>
      <c r="BU254" s="42">
        <f t="shared" si="339"/>
        <v>0.51</v>
      </c>
      <c r="BV254" s="43">
        <f t="shared" si="287"/>
        <v>0.49</v>
      </c>
      <c r="BX254" s="69">
        <f t="shared" si="265"/>
        <v>1.0117161879863073E-50</v>
      </c>
      <c r="BY254" s="69">
        <f t="shared" si="266"/>
        <v>1.0618923805099118E-51</v>
      </c>
      <c r="BZ254" s="69">
        <f t="shared" si="267"/>
        <v>3.0691249498412911E-52</v>
      </c>
      <c r="CA254" s="69">
        <f t="shared" si="268"/>
        <v>6.6731854523235008E-52</v>
      </c>
      <c r="CB254" s="69">
        <f t="shared" si="269"/>
        <v>1.0125207211647877E-52</v>
      </c>
      <c r="CC254" s="69">
        <f t="shared" si="270"/>
        <v>0</v>
      </c>
      <c r="CD254" s="69">
        <f t="shared" si="271"/>
        <v>0</v>
      </c>
      <c r="CE254" s="69">
        <f t="shared" si="272"/>
        <v>1</v>
      </c>
    </row>
    <row r="255" spans="2:83" s="7" customFormat="1" ht="15.75" customHeight="1">
      <c r="B255" s="172">
        <v>228</v>
      </c>
      <c r="C255" s="173">
        <v>2</v>
      </c>
      <c r="D255" s="63">
        <f t="shared" si="273"/>
        <v>5.0176207673107318E-48</v>
      </c>
      <c r="E255" s="64">
        <f t="shared" si="274"/>
        <v>5.2664703049781347E-49</v>
      </c>
      <c r="F255" s="64">
        <f t="shared" si="275"/>
        <v>1.5221368669059582E-49</v>
      </c>
      <c r="G255" s="64">
        <f t="shared" si="276"/>
        <v>3.3095757790586727E-49</v>
      </c>
      <c r="H255" s="64">
        <f t="shared" si="277"/>
        <v>5.0216108610885938E-50</v>
      </c>
      <c r="I255" s="64">
        <f t="shared" si="278"/>
        <v>0</v>
      </c>
      <c r="J255" s="64">
        <f t="shared" si="279"/>
        <v>0</v>
      </c>
      <c r="K255" s="65">
        <f t="shared" si="280"/>
        <v>999.99999999999977</v>
      </c>
      <c r="L255" s="59">
        <f t="shared" si="264"/>
        <v>999.99999999999977</v>
      </c>
      <c r="M255" s="1"/>
      <c r="N255" s="17">
        <f t="shared" si="288"/>
        <v>5.8584231300281006E-48</v>
      </c>
      <c r="O255" s="27">
        <f t="shared" si="289"/>
        <v>4.962093894102588E-45</v>
      </c>
      <c r="P255" s="17"/>
      <c r="Q255" s="52">
        <v>228</v>
      </c>
      <c r="R255" s="149">
        <f t="shared" si="281"/>
        <v>0.5</v>
      </c>
      <c r="S255" s="35">
        <f t="shared" si="291"/>
        <v>0.4747474747474747</v>
      </c>
      <c r="T255" s="36">
        <f t="shared" si="292"/>
        <v>2.5252525252525249E-2</v>
      </c>
      <c r="U255" s="36">
        <f t="shared" si="293"/>
        <v>0</v>
      </c>
      <c r="V255" s="36">
        <f t="shared" si="294"/>
        <v>0</v>
      </c>
      <c r="W255" s="36">
        <f t="shared" si="295"/>
        <v>0</v>
      </c>
      <c r="X255" s="36">
        <f t="shared" si="296"/>
        <v>0</v>
      </c>
      <c r="Y255" s="36">
        <f t="shared" si="297"/>
        <v>0</v>
      </c>
      <c r="Z255" s="36">
        <f t="shared" si="290"/>
        <v>0.5</v>
      </c>
      <c r="AA255" s="41">
        <f t="shared" si="298"/>
        <v>0.20202020202020199</v>
      </c>
      <c r="AB255" s="42">
        <f t="shared" si="299"/>
        <v>0.19696969696969702</v>
      </c>
      <c r="AC255" s="36">
        <f t="shared" si="300"/>
        <v>0.10101010101010099</v>
      </c>
      <c r="AD255" s="36">
        <f t="shared" si="301"/>
        <v>0</v>
      </c>
      <c r="AE255" s="36">
        <f t="shared" si="302"/>
        <v>0</v>
      </c>
      <c r="AF255" s="36">
        <f t="shared" si="303"/>
        <v>0</v>
      </c>
      <c r="AG255" s="36">
        <f t="shared" si="304"/>
        <v>0</v>
      </c>
      <c r="AH255" s="36">
        <f t="shared" si="282"/>
        <v>0.5</v>
      </c>
      <c r="AI255" s="41">
        <f t="shared" si="305"/>
        <v>0</v>
      </c>
      <c r="AJ255" s="36">
        <f t="shared" si="306"/>
        <v>0.20202020202020199</v>
      </c>
      <c r="AK255" s="42">
        <f t="shared" si="307"/>
        <v>0.14646464646464652</v>
      </c>
      <c r="AL255" s="36">
        <f t="shared" si="308"/>
        <v>0.10101010101010099</v>
      </c>
      <c r="AM255" s="36">
        <f t="shared" si="309"/>
        <v>5.0505050505050497E-2</v>
      </c>
      <c r="AN255" s="36">
        <f t="shared" si="310"/>
        <v>0</v>
      </c>
      <c r="AO255" s="36">
        <f t="shared" si="311"/>
        <v>0</v>
      </c>
      <c r="AP255" s="36">
        <f t="shared" si="283"/>
        <v>0.5</v>
      </c>
      <c r="AQ255" s="41">
        <f t="shared" si="312"/>
        <v>0</v>
      </c>
      <c r="AR255" s="36">
        <f t="shared" si="313"/>
        <v>0</v>
      </c>
      <c r="AS255" s="36">
        <f t="shared" si="314"/>
        <v>0</v>
      </c>
      <c r="AT255" s="42">
        <f t="shared" si="315"/>
        <v>0.4494949494949495</v>
      </c>
      <c r="AU255" s="36">
        <f t="shared" si="316"/>
        <v>5.0505050505050497E-2</v>
      </c>
      <c r="AV255" s="36">
        <f t="shared" si="317"/>
        <v>0</v>
      </c>
      <c r="AW255" s="36">
        <f t="shared" si="318"/>
        <v>0</v>
      </c>
      <c r="AX255" s="36">
        <f t="shared" si="284"/>
        <v>0.5</v>
      </c>
      <c r="AY255" s="41">
        <f t="shared" si="319"/>
        <v>0</v>
      </c>
      <c r="AZ255" s="36">
        <f t="shared" si="320"/>
        <v>0</v>
      </c>
      <c r="BA255" s="36">
        <f t="shared" si="321"/>
        <v>0</v>
      </c>
      <c r="BB255" s="36">
        <f t="shared" si="322"/>
        <v>0</v>
      </c>
      <c r="BC255" s="42">
        <f t="shared" si="323"/>
        <v>1.0000000000000009E-2</v>
      </c>
      <c r="BD255" s="87">
        <f t="shared" si="324"/>
        <v>0</v>
      </c>
      <c r="BE255" s="36">
        <f t="shared" si="325"/>
        <v>0</v>
      </c>
      <c r="BF255" s="43">
        <f t="shared" si="285"/>
        <v>0.99</v>
      </c>
      <c r="BG255" s="41">
        <f t="shared" si="326"/>
        <v>0</v>
      </c>
      <c r="BH255" s="36">
        <f t="shared" si="327"/>
        <v>0</v>
      </c>
      <c r="BI255" s="36">
        <f t="shared" si="328"/>
        <v>0</v>
      </c>
      <c r="BJ255" s="36">
        <f t="shared" si="329"/>
        <v>0</v>
      </c>
      <c r="BK255" s="36">
        <f t="shared" si="330"/>
        <v>0</v>
      </c>
      <c r="BL255" s="42">
        <f t="shared" si="331"/>
        <v>0.51</v>
      </c>
      <c r="BM255" s="36">
        <f t="shared" si="332"/>
        <v>0</v>
      </c>
      <c r="BN255" s="43">
        <f t="shared" si="286"/>
        <v>0.49</v>
      </c>
      <c r="BO255" s="41">
        <f t="shared" si="333"/>
        <v>0</v>
      </c>
      <c r="BP255" s="36">
        <f t="shared" si="334"/>
        <v>0</v>
      </c>
      <c r="BQ255" s="36">
        <f t="shared" si="335"/>
        <v>0</v>
      </c>
      <c r="BR255" s="36">
        <f t="shared" si="336"/>
        <v>0</v>
      </c>
      <c r="BS255" s="36">
        <f t="shared" si="337"/>
        <v>0</v>
      </c>
      <c r="BT255" s="36">
        <f t="shared" si="338"/>
        <v>0</v>
      </c>
      <c r="BU255" s="42">
        <f t="shared" si="339"/>
        <v>0.51</v>
      </c>
      <c r="BV255" s="43">
        <f t="shared" si="287"/>
        <v>0.49</v>
      </c>
      <c r="BX255" s="69">
        <f t="shared" si="265"/>
        <v>5.017620767310733E-51</v>
      </c>
      <c r="BY255" s="69">
        <f t="shared" si="266"/>
        <v>5.2664703049781356E-52</v>
      </c>
      <c r="BZ255" s="69">
        <f t="shared" si="267"/>
        <v>1.5221368669059586E-52</v>
      </c>
      <c r="CA255" s="69">
        <f t="shared" si="268"/>
        <v>3.3095757790586736E-52</v>
      </c>
      <c r="CB255" s="69">
        <f t="shared" si="269"/>
        <v>5.0216108610885951E-53</v>
      </c>
      <c r="CC255" s="69">
        <f t="shared" si="270"/>
        <v>0</v>
      </c>
      <c r="CD255" s="69">
        <f t="shared" si="271"/>
        <v>0</v>
      </c>
      <c r="CE255" s="69">
        <f t="shared" si="272"/>
        <v>1</v>
      </c>
    </row>
    <row r="256" spans="2:83" s="7" customFormat="1" ht="15.75" customHeight="1">
      <c r="B256" s="172">
        <v>229</v>
      </c>
      <c r="C256" s="173"/>
      <c r="D256" s="63">
        <f t="shared" si="273"/>
        <v>2.4884961280157643E-48</v>
      </c>
      <c r="E256" s="64">
        <f t="shared" si="274"/>
        <v>2.611913408767284E-49</v>
      </c>
      <c r="F256" s="64">
        <f t="shared" si="275"/>
        <v>7.5490593555472468E-50</v>
      </c>
      <c r="G256" s="64">
        <f t="shared" si="276"/>
        <v>1.6413887963350557E-49</v>
      </c>
      <c r="H256" s="64">
        <f t="shared" si="277"/>
        <v>2.4904750207142344E-50</v>
      </c>
      <c r="I256" s="64">
        <f t="shared" si="278"/>
        <v>0</v>
      </c>
      <c r="J256" s="64">
        <f t="shared" si="279"/>
        <v>0</v>
      </c>
      <c r="K256" s="65">
        <f t="shared" si="280"/>
        <v>999.99999999999977</v>
      </c>
      <c r="L256" s="59">
        <f t="shared" si="264"/>
        <v>999.99999999999977</v>
      </c>
      <c r="M256" s="1"/>
      <c r="N256" s="17">
        <f t="shared" si="288"/>
        <v>2.9054932509732892E-48</v>
      </c>
      <c r="O256" s="27">
        <f t="shared" si="289"/>
        <v>2.4609574966106412E-45</v>
      </c>
      <c r="P256" s="17"/>
      <c r="Q256" s="52">
        <v>229</v>
      </c>
      <c r="R256" s="149">
        <f t="shared" si="281"/>
        <v>0.5</v>
      </c>
      <c r="S256" s="35">
        <f t="shared" si="291"/>
        <v>0.4747474747474747</v>
      </c>
      <c r="T256" s="36">
        <f t="shared" si="292"/>
        <v>2.5252525252525249E-2</v>
      </c>
      <c r="U256" s="36">
        <f t="shared" si="293"/>
        <v>0</v>
      </c>
      <c r="V256" s="36">
        <f t="shared" si="294"/>
        <v>0</v>
      </c>
      <c r="W256" s="36">
        <f t="shared" si="295"/>
        <v>0</v>
      </c>
      <c r="X256" s="36">
        <f t="shared" si="296"/>
        <v>0</v>
      </c>
      <c r="Y256" s="36">
        <f t="shared" si="297"/>
        <v>0</v>
      </c>
      <c r="Z256" s="36">
        <f t="shared" si="290"/>
        <v>0.5</v>
      </c>
      <c r="AA256" s="41">
        <f t="shared" si="298"/>
        <v>0.20202020202020199</v>
      </c>
      <c r="AB256" s="42">
        <f t="shared" si="299"/>
        <v>0.19696969696969702</v>
      </c>
      <c r="AC256" s="36">
        <f t="shared" si="300"/>
        <v>0.10101010101010099</v>
      </c>
      <c r="AD256" s="36">
        <f t="shared" si="301"/>
        <v>0</v>
      </c>
      <c r="AE256" s="36">
        <f t="shared" si="302"/>
        <v>0</v>
      </c>
      <c r="AF256" s="36">
        <f t="shared" si="303"/>
        <v>0</v>
      </c>
      <c r="AG256" s="36">
        <f t="shared" si="304"/>
        <v>0</v>
      </c>
      <c r="AH256" s="36">
        <f t="shared" si="282"/>
        <v>0.5</v>
      </c>
      <c r="AI256" s="41">
        <f t="shared" si="305"/>
        <v>0</v>
      </c>
      <c r="AJ256" s="36">
        <f t="shared" si="306"/>
        <v>0.20202020202020199</v>
      </c>
      <c r="AK256" s="42">
        <f t="shared" si="307"/>
        <v>0.14646464646464652</v>
      </c>
      <c r="AL256" s="36">
        <f t="shared" si="308"/>
        <v>0.10101010101010099</v>
      </c>
      <c r="AM256" s="36">
        <f t="shared" si="309"/>
        <v>5.0505050505050497E-2</v>
      </c>
      <c r="AN256" s="36">
        <f t="shared" si="310"/>
        <v>0</v>
      </c>
      <c r="AO256" s="36">
        <f t="shared" si="311"/>
        <v>0</v>
      </c>
      <c r="AP256" s="36">
        <f t="shared" si="283"/>
        <v>0.5</v>
      </c>
      <c r="AQ256" s="41">
        <f t="shared" si="312"/>
        <v>0</v>
      </c>
      <c r="AR256" s="36">
        <f t="shared" si="313"/>
        <v>0</v>
      </c>
      <c r="AS256" s="36">
        <f t="shared" si="314"/>
        <v>0</v>
      </c>
      <c r="AT256" s="42">
        <f t="shared" si="315"/>
        <v>0.4494949494949495</v>
      </c>
      <c r="AU256" s="36">
        <f t="shared" si="316"/>
        <v>5.0505050505050497E-2</v>
      </c>
      <c r="AV256" s="36">
        <f t="shared" si="317"/>
        <v>0</v>
      </c>
      <c r="AW256" s="36">
        <f t="shared" si="318"/>
        <v>0</v>
      </c>
      <c r="AX256" s="36">
        <f t="shared" si="284"/>
        <v>0.5</v>
      </c>
      <c r="AY256" s="41">
        <f t="shared" si="319"/>
        <v>0</v>
      </c>
      <c r="AZ256" s="36">
        <f t="shared" si="320"/>
        <v>0</v>
      </c>
      <c r="BA256" s="36">
        <f t="shared" si="321"/>
        <v>0</v>
      </c>
      <c r="BB256" s="36">
        <f t="shared" si="322"/>
        <v>0</v>
      </c>
      <c r="BC256" s="42">
        <f t="shared" si="323"/>
        <v>1.0000000000000009E-2</v>
      </c>
      <c r="BD256" s="87">
        <f t="shared" si="324"/>
        <v>0</v>
      </c>
      <c r="BE256" s="36">
        <f t="shared" si="325"/>
        <v>0</v>
      </c>
      <c r="BF256" s="43">
        <f t="shared" si="285"/>
        <v>0.99</v>
      </c>
      <c r="BG256" s="41">
        <f t="shared" si="326"/>
        <v>0</v>
      </c>
      <c r="BH256" s="36">
        <f t="shared" si="327"/>
        <v>0</v>
      </c>
      <c r="BI256" s="36">
        <f t="shared" si="328"/>
        <v>0</v>
      </c>
      <c r="BJ256" s="36">
        <f t="shared" si="329"/>
        <v>0</v>
      </c>
      <c r="BK256" s="36">
        <f t="shared" si="330"/>
        <v>0</v>
      </c>
      <c r="BL256" s="42">
        <f t="shared" si="331"/>
        <v>0.51</v>
      </c>
      <c r="BM256" s="36">
        <f t="shared" si="332"/>
        <v>0</v>
      </c>
      <c r="BN256" s="43">
        <f t="shared" si="286"/>
        <v>0.49</v>
      </c>
      <c r="BO256" s="41">
        <f t="shared" si="333"/>
        <v>0</v>
      </c>
      <c r="BP256" s="36">
        <f t="shared" si="334"/>
        <v>0</v>
      </c>
      <c r="BQ256" s="36">
        <f t="shared" si="335"/>
        <v>0</v>
      </c>
      <c r="BR256" s="36">
        <f t="shared" si="336"/>
        <v>0</v>
      </c>
      <c r="BS256" s="36">
        <f t="shared" si="337"/>
        <v>0</v>
      </c>
      <c r="BT256" s="36">
        <f t="shared" si="338"/>
        <v>0</v>
      </c>
      <c r="BU256" s="42">
        <f t="shared" si="339"/>
        <v>0.51</v>
      </c>
      <c r="BV256" s="43">
        <f t="shared" si="287"/>
        <v>0.49</v>
      </c>
      <c r="BX256" s="69">
        <f t="shared" si="265"/>
        <v>2.4884961280157647E-51</v>
      </c>
      <c r="BY256" s="69">
        <f t="shared" si="266"/>
        <v>2.6119134087672846E-52</v>
      </c>
      <c r="BZ256" s="69">
        <f t="shared" si="267"/>
        <v>7.5490593555472485E-53</v>
      </c>
      <c r="CA256" s="69">
        <f t="shared" si="268"/>
        <v>1.6413887963350561E-52</v>
      </c>
      <c r="CB256" s="69">
        <f t="shared" si="269"/>
        <v>2.4904750207142351E-53</v>
      </c>
      <c r="CC256" s="69">
        <f t="shared" si="270"/>
        <v>0</v>
      </c>
      <c r="CD256" s="69">
        <f t="shared" si="271"/>
        <v>0</v>
      </c>
      <c r="CE256" s="69">
        <f t="shared" si="272"/>
        <v>1</v>
      </c>
    </row>
    <row r="257" spans="2:83" s="7" customFormat="1" ht="15.75" customHeight="1">
      <c r="B257" s="172">
        <v>230</v>
      </c>
      <c r="C257" s="173">
        <v>2</v>
      </c>
      <c r="D257" s="63">
        <f t="shared" si="273"/>
        <v>1.2341731801441967E-48</v>
      </c>
      <c r="E257" s="64">
        <f t="shared" si="274"/>
        <v>1.2953821553782894E-49</v>
      </c>
      <c r="F257" s="64">
        <f t="shared" si="275"/>
        <v>3.743966682143065E-50</v>
      </c>
      <c r="G257" s="64">
        <f t="shared" si="276"/>
        <v>8.1404909891370937E-50</v>
      </c>
      <c r="H257" s="64">
        <f t="shared" si="277"/>
        <v>1.2351546147979402E-50</v>
      </c>
      <c r="I257" s="64">
        <f t="shared" si="278"/>
        <v>0</v>
      </c>
      <c r="J257" s="64">
        <f t="shared" si="279"/>
        <v>0</v>
      </c>
      <c r="K257" s="65">
        <f t="shared" si="280"/>
        <v>999.99999999999977</v>
      </c>
      <c r="L257" s="59">
        <f t="shared" si="264"/>
        <v>999.99999999999977</v>
      </c>
      <c r="M257" s="1"/>
      <c r="N257" s="17">
        <f t="shared" si="288"/>
        <v>1.4409834940362516E-48</v>
      </c>
      <c r="O257" s="27">
        <f t="shared" si="289"/>
        <v>1.2205153568971503E-45</v>
      </c>
      <c r="P257" s="17"/>
      <c r="Q257" s="52">
        <v>230</v>
      </c>
      <c r="R257" s="149">
        <f t="shared" si="281"/>
        <v>0.5</v>
      </c>
      <c r="S257" s="35">
        <f t="shared" si="291"/>
        <v>0.4747474747474747</v>
      </c>
      <c r="T257" s="36">
        <f t="shared" si="292"/>
        <v>2.5252525252525249E-2</v>
      </c>
      <c r="U257" s="36">
        <f t="shared" si="293"/>
        <v>0</v>
      </c>
      <c r="V257" s="36">
        <f t="shared" si="294"/>
        <v>0</v>
      </c>
      <c r="W257" s="36">
        <f t="shared" si="295"/>
        <v>0</v>
      </c>
      <c r="X257" s="36">
        <f t="shared" si="296"/>
        <v>0</v>
      </c>
      <c r="Y257" s="36">
        <f t="shared" si="297"/>
        <v>0</v>
      </c>
      <c r="Z257" s="36">
        <f t="shared" si="290"/>
        <v>0.5</v>
      </c>
      <c r="AA257" s="41">
        <f t="shared" si="298"/>
        <v>0.20202020202020199</v>
      </c>
      <c r="AB257" s="42">
        <f t="shared" si="299"/>
        <v>0.19696969696969702</v>
      </c>
      <c r="AC257" s="36">
        <f t="shared" si="300"/>
        <v>0.10101010101010099</v>
      </c>
      <c r="AD257" s="36">
        <f t="shared" si="301"/>
        <v>0</v>
      </c>
      <c r="AE257" s="36">
        <f t="shared" si="302"/>
        <v>0</v>
      </c>
      <c r="AF257" s="36">
        <f t="shared" si="303"/>
        <v>0</v>
      </c>
      <c r="AG257" s="36">
        <f t="shared" si="304"/>
        <v>0</v>
      </c>
      <c r="AH257" s="36">
        <f t="shared" si="282"/>
        <v>0.5</v>
      </c>
      <c r="AI257" s="41">
        <f t="shared" si="305"/>
        <v>0</v>
      </c>
      <c r="AJ257" s="36">
        <f t="shared" si="306"/>
        <v>0.20202020202020199</v>
      </c>
      <c r="AK257" s="42">
        <f t="shared" si="307"/>
        <v>0.14646464646464652</v>
      </c>
      <c r="AL257" s="36">
        <f t="shared" si="308"/>
        <v>0.10101010101010099</v>
      </c>
      <c r="AM257" s="36">
        <f t="shared" si="309"/>
        <v>5.0505050505050497E-2</v>
      </c>
      <c r="AN257" s="36">
        <f t="shared" si="310"/>
        <v>0</v>
      </c>
      <c r="AO257" s="36">
        <f t="shared" si="311"/>
        <v>0</v>
      </c>
      <c r="AP257" s="36">
        <f t="shared" si="283"/>
        <v>0.5</v>
      </c>
      <c r="AQ257" s="41">
        <f t="shared" si="312"/>
        <v>0</v>
      </c>
      <c r="AR257" s="36">
        <f t="shared" si="313"/>
        <v>0</v>
      </c>
      <c r="AS257" s="36">
        <f t="shared" si="314"/>
        <v>0</v>
      </c>
      <c r="AT257" s="42">
        <f t="shared" si="315"/>
        <v>0.4494949494949495</v>
      </c>
      <c r="AU257" s="36">
        <f t="shared" si="316"/>
        <v>5.0505050505050497E-2</v>
      </c>
      <c r="AV257" s="36">
        <f t="shared" si="317"/>
        <v>0</v>
      </c>
      <c r="AW257" s="36">
        <f t="shared" si="318"/>
        <v>0</v>
      </c>
      <c r="AX257" s="36">
        <f t="shared" si="284"/>
        <v>0.5</v>
      </c>
      <c r="AY257" s="41">
        <f t="shared" si="319"/>
        <v>0</v>
      </c>
      <c r="AZ257" s="36">
        <f t="shared" si="320"/>
        <v>0</v>
      </c>
      <c r="BA257" s="36">
        <f t="shared" si="321"/>
        <v>0</v>
      </c>
      <c r="BB257" s="36">
        <f t="shared" si="322"/>
        <v>0</v>
      </c>
      <c r="BC257" s="42">
        <f t="shared" si="323"/>
        <v>1.0000000000000009E-2</v>
      </c>
      <c r="BD257" s="87">
        <f t="shared" si="324"/>
        <v>0</v>
      </c>
      <c r="BE257" s="36">
        <f t="shared" si="325"/>
        <v>0</v>
      </c>
      <c r="BF257" s="43">
        <f t="shared" si="285"/>
        <v>0.99</v>
      </c>
      <c r="BG257" s="41">
        <f t="shared" si="326"/>
        <v>0</v>
      </c>
      <c r="BH257" s="36">
        <f t="shared" si="327"/>
        <v>0</v>
      </c>
      <c r="BI257" s="36">
        <f t="shared" si="328"/>
        <v>0</v>
      </c>
      <c r="BJ257" s="36">
        <f t="shared" si="329"/>
        <v>0</v>
      </c>
      <c r="BK257" s="36">
        <f t="shared" si="330"/>
        <v>0</v>
      </c>
      <c r="BL257" s="42">
        <f t="shared" si="331"/>
        <v>0.51</v>
      </c>
      <c r="BM257" s="36">
        <f t="shared" si="332"/>
        <v>0</v>
      </c>
      <c r="BN257" s="43">
        <f t="shared" si="286"/>
        <v>0.49</v>
      </c>
      <c r="BO257" s="41">
        <f t="shared" si="333"/>
        <v>0</v>
      </c>
      <c r="BP257" s="36">
        <f t="shared" si="334"/>
        <v>0</v>
      </c>
      <c r="BQ257" s="36">
        <f t="shared" si="335"/>
        <v>0</v>
      </c>
      <c r="BR257" s="36">
        <f t="shared" si="336"/>
        <v>0</v>
      </c>
      <c r="BS257" s="36">
        <f t="shared" si="337"/>
        <v>0</v>
      </c>
      <c r="BT257" s="36">
        <f t="shared" si="338"/>
        <v>0</v>
      </c>
      <c r="BU257" s="42">
        <f t="shared" si="339"/>
        <v>0.51</v>
      </c>
      <c r="BV257" s="43">
        <f t="shared" si="287"/>
        <v>0.49</v>
      </c>
      <c r="BX257" s="69">
        <f t="shared" si="265"/>
        <v>1.2341731801441971E-51</v>
      </c>
      <c r="BY257" s="69">
        <f t="shared" si="266"/>
        <v>1.2953821553782898E-52</v>
      </c>
      <c r="BZ257" s="69">
        <f t="shared" si="267"/>
        <v>3.7439666821430659E-53</v>
      </c>
      <c r="CA257" s="69">
        <f t="shared" si="268"/>
        <v>8.1404909891370954E-53</v>
      </c>
      <c r="CB257" s="69">
        <f t="shared" si="269"/>
        <v>1.2351546147979405E-53</v>
      </c>
      <c r="CC257" s="69">
        <f t="shared" si="270"/>
        <v>0</v>
      </c>
      <c r="CD257" s="69">
        <f t="shared" si="271"/>
        <v>0</v>
      </c>
      <c r="CE257" s="69">
        <f t="shared" si="272"/>
        <v>1</v>
      </c>
    </row>
    <row r="258" spans="2:83" s="7" customFormat="1" ht="15.75" customHeight="1">
      <c r="B258" s="172">
        <v>231</v>
      </c>
      <c r="C258" s="173"/>
      <c r="D258" s="63">
        <f t="shared" si="273"/>
        <v>6.1208993714680625E-49</v>
      </c>
      <c r="E258" s="64">
        <f t="shared" si="274"/>
        <v>6.4244661512896665E-50</v>
      </c>
      <c r="F258" s="64">
        <f t="shared" si="275"/>
        <v>1.8568255800899333E-50</v>
      </c>
      <c r="G258" s="64">
        <f t="shared" si="276"/>
        <v>4.0372880387679931E-50</v>
      </c>
      <c r="H258" s="64">
        <f t="shared" si="277"/>
        <v>6.1257668106111857E-51</v>
      </c>
      <c r="I258" s="64">
        <f t="shared" si="278"/>
        <v>0</v>
      </c>
      <c r="J258" s="64">
        <f t="shared" si="279"/>
        <v>0</v>
      </c>
      <c r="K258" s="65">
        <f t="shared" si="280"/>
        <v>999.99999999999977</v>
      </c>
      <c r="L258" s="59">
        <f t="shared" si="264"/>
        <v>999.99999999999977</v>
      </c>
      <c r="M258" s="1"/>
      <c r="N258" s="17">
        <f t="shared" si="288"/>
        <v>7.14657805310411E-49</v>
      </c>
      <c r="O258" s="27">
        <f t="shared" si="289"/>
        <v>6.0531632036392466E-46</v>
      </c>
      <c r="P258" s="17"/>
      <c r="Q258" s="52">
        <v>231</v>
      </c>
      <c r="R258" s="149">
        <f t="shared" si="281"/>
        <v>0.5</v>
      </c>
      <c r="S258" s="35">
        <f t="shared" si="291"/>
        <v>0.4747474747474747</v>
      </c>
      <c r="T258" s="36">
        <f t="shared" si="292"/>
        <v>2.5252525252525249E-2</v>
      </c>
      <c r="U258" s="36">
        <f t="shared" si="293"/>
        <v>0</v>
      </c>
      <c r="V258" s="36">
        <f t="shared" si="294"/>
        <v>0</v>
      </c>
      <c r="W258" s="36">
        <f t="shared" si="295"/>
        <v>0</v>
      </c>
      <c r="X258" s="36">
        <f t="shared" si="296"/>
        <v>0</v>
      </c>
      <c r="Y258" s="36">
        <f t="shared" si="297"/>
        <v>0</v>
      </c>
      <c r="Z258" s="36">
        <f t="shared" si="290"/>
        <v>0.5</v>
      </c>
      <c r="AA258" s="41">
        <f t="shared" si="298"/>
        <v>0.20202020202020199</v>
      </c>
      <c r="AB258" s="42">
        <f t="shared" si="299"/>
        <v>0.19696969696969702</v>
      </c>
      <c r="AC258" s="36">
        <f t="shared" si="300"/>
        <v>0.10101010101010099</v>
      </c>
      <c r="AD258" s="36">
        <f t="shared" si="301"/>
        <v>0</v>
      </c>
      <c r="AE258" s="36">
        <f t="shared" si="302"/>
        <v>0</v>
      </c>
      <c r="AF258" s="36">
        <f t="shared" si="303"/>
        <v>0</v>
      </c>
      <c r="AG258" s="36">
        <f t="shared" si="304"/>
        <v>0</v>
      </c>
      <c r="AH258" s="36">
        <f t="shared" si="282"/>
        <v>0.5</v>
      </c>
      <c r="AI258" s="41">
        <f t="shared" si="305"/>
        <v>0</v>
      </c>
      <c r="AJ258" s="36">
        <f t="shared" si="306"/>
        <v>0.20202020202020199</v>
      </c>
      <c r="AK258" s="42">
        <f t="shared" si="307"/>
        <v>0.14646464646464652</v>
      </c>
      <c r="AL258" s="36">
        <f t="shared" si="308"/>
        <v>0.10101010101010099</v>
      </c>
      <c r="AM258" s="36">
        <f t="shared" si="309"/>
        <v>5.0505050505050497E-2</v>
      </c>
      <c r="AN258" s="36">
        <f t="shared" si="310"/>
        <v>0</v>
      </c>
      <c r="AO258" s="36">
        <f t="shared" si="311"/>
        <v>0</v>
      </c>
      <c r="AP258" s="36">
        <f t="shared" si="283"/>
        <v>0.5</v>
      </c>
      <c r="AQ258" s="41">
        <f t="shared" si="312"/>
        <v>0</v>
      </c>
      <c r="AR258" s="36">
        <f t="shared" si="313"/>
        <v>0</v>
      </c>
      <c r="AS258" s="36">
        <f t="shared" si="314"/>
        <v>0</v>
      </c>
      <c r="AT258" s="42">
        <f t="shared" si="315"/>
        <v>0.4494949494949495</v>
      </c>
      <c r="AU258" s="36">
        <f t="shared" si="316"/>
        <v>5.0505050505050497E-2</v>
      </c>
      <c r="AV258" s="36">
        <f t="shared" si="317"/>
        <v>0</v>
      </c>
      <c r="AW258" s="36">
        <f t="shared" si="318"/>
        <v>0</v>
      </c>
      <c r="AX258" s="36">
        <f t="shared" si="284"/>
        <v>0.5</v>
      </c>
      <c r="AY258" s="41">
        <f t="shared" si="319"/>
        <v>0</v>
      </c>
      <c r="AZ258" s="36">
        <f t="shared" si="320"/>
        <v>0</v>
      </c>
      <c r="BA258" s="36">
        <f t="shared" si="321"/>
        <v>0</v>
      </c>
      <c r="BB258" s="36">
        <f t="shared" si="322"/>
        <v>0</v>
      </c>
      <c r="BC258" s="42">
        <f t="shared" si="323"/>
        <v>1.0000000000000009E-2</v>
      </c>
      <c r="BD258" s="87">
        <f t="shared" si="324"/>
        <v>0</v>
      </c>
      <c r="BE258" s="36">
        <f t="shared" si="325"/>
        <v>0</v>
      </c>
      <c r="BF258" s="43">
        <f t="shared" si="285"/>
        <v>0.99</v>
      </c>
      <c r="BG258" s="41">
        <f t="shared" si="326"/>
        <v>0</v>
      </c>
      <c r="BH258" s="36">
        <f t="shared" si="327"/>
        <v>0</v>
      </c>
      <c r="BI258" s="36">
        <f t="shared" si="328"/>
        <v>0</v>
      </c>
      <c r="BJ258" s="36">
        <f t="shared" si="329"/>
        <v>0</v>
      </c>
      <c r="BK258" s="36">
        <f t="shared" si="330"/>
        <v>0</v>
      </c>
      <c r="BL258" s="42">
        <f t="shared" si="331"/>
        <v>0.51</v>
      </c>
      <c r="BM258" s="36">
        <f t="shared" si="332"/>
        <v>0</v>
      </c>
      <c r="BN258" s="43">
        <f t="shared" si="286"/>
        <v>0.49</v>
      </c>
      <c r="BO258" s="41">
        <f t="shared" si="333"/>
        <v>0</v>
      </c>
      <c r="BP258" s="36">
        <f t="shared" si="334"/>
        <v>0</v>
      </c>
      <c r="BQ258" s="36">
        <f t="shared" si="335"/>
        <v>0</v>
      </c>
      <c r="BR258" s="36">
        <f t="shared" si="336"/>
        <v>0</v>
      </c>
      <c r="BS258" s="36">
        <f t="shared" si="337"/>
        <v>0</v>
      </c>
      <c r="BT258" s="36">
        <f t="shared" si="338"/>
        <v>0</v>
      </c>
      <c r="BU258" s="42">
        <f t="shared" si="339"/>
        <v>0.51</v>
      </c>
      <c r="BV258" s="43">
        <f t="shared" si="287"/>
        <v>0.49</v>
      </c>
      <c r="BX258" s="69">
        <f t="shared" si="265"/>
        <v>6.1208993714680641E-52</v>
      </c>
      <c r="BY258" s="69">
        <f t="shared" si="266"/>
        <v>6.4244661512896677E-53</v>
      </c>
      <c r="BZ258" s="69">
        <f t="shared" si="267"/>
        <v>1.8568255800899337E-53</v>
      </c>
      <c r="CA258" s="69">
        <f t="shared" si="268"/>
        <v>4.0372880387679941E-53</v>
      </c>
      <c r="CB258" s="69">
        <f t="shared" si="269"/>
        <v>6.1257668106111865E-54</v>
      </c>
      <c r="CC258" s="69">
        <f t="shared" si="270"/>
        <v>0</v>
      </c>
      <c r="CD258" s="69">
        <f t="shared" si="271"/>
        <v>0</v>
      </c>
      <c r="CE258" s="69">
        <f t="shared" si="272"/>
        <v>1</v>
      </c>
    </row>
    <row r="259" spans="2:83" s="7" customFormat="1" ht="15.75" customHeight="1">
      <c r="B259" s="172">
        <v>232</v>
      </c>
      <c r="C259" s="173">
        <v>2</v>
      </c>
      <c r="D259" s="63">
        <f t="shared" si="273"/>
        <v>3.0356687147634164E-49</v>
      </c>
      <c r="E259" s="64">
        <f t="shared" si="274"/>
        <v>3.1862230892792799E-50</v>
      </c>
      <c r="F259" s="64">
        <f t="shared" si="275"/>
        <v>9.2089527701212833E-51</v>
      </c>
      <c r="G259" s="64">
        <f t="shared" si="276"/>
        <v>2.0022987224856064E-50</v>
      </c>
      <c r="H259" s="64">
        <f t="shared" si="277"/>
        <v>3.0380827281353669E-51</v>
      </c>
      <c r="I259" s="64">
        <f t="shared" si="278"/>
        <v>0</v>
      </c>
      <c r="J259" s="64">
        <f t="shared" si="279"/>
        <v>0</v>
      </c>
      <c r="K259" s="65">
        <f t="shared" si="280"/>
        <v>999.99999999999977</v>
      </c>
      <c r="L259" s="59">
        <f t="shared" si="264"/>
        <v>999.99999999999977</v>
      </c>
      <c r="M259" s="1"/>
      <c r="N259" s="17">
        <f t="shared" si="288"/>
        <v>3.5443555100028958E-49</v>
      </c>
      <c r="O259" s="27">
        <f t="shared" si="289"/>
        <v>3.0020748663917336E-46</v>
      </c>
      <c r="P259" s="17"/>
      <c r="Q259" s="52">
        <v>232</v>
      </c>
      <c r="R259" s="149">
        <f t="shared" si="281"/>
        <v>0.5</v>
      </c>
      <c r="S259" s="35">
        <f t="shared" si="291"/>
        <v>0.4747474747474747</v>
      </c>
      <c r="T259" s="36">
        <f t="shared" si="292"/>
        <v>2.5252525252525249E-2</v>
      </c>
      <c r="U259" s="36">
        <f t="shared" si="293"/>
        <v>0</v>
      </c>
      <c r="V259" s="36">
        <f t="shared" si="294"/>
        <v>0</v>
      </c>
      <c r="W259" s="36">
        <f t="shared" si="295"/>
        <v>0</v>
      </c>
      <c r="X259" s="36">
        <f t="shared" si="296"/>
        <v>0</v>
      </c>
      <c r="Y259" s="36">
        <f t="shared" si="297"/>
        <v>0</v>
      </c>
      <c r="Z259" s="36">
        <f t="shared" si="290"/>
        <v>0.5</v>
      </c>
      <c r="AA259" s="41">
        <f t="shared" si="298"/>
        <v>0.20202020202020199</v>
      </c>
      <c r="AB259" s="42">
        <f t="shared" si="299"/>
        <v>0.19696969696969702</v>
      </c>
      <c r="AC259" s="36">
        <f t="shared" si="300"/>
        <v>0.10101010101010099</v>
      </c>
      <c r="AD259" s="36">
        <f t="shared" si="301"/>
        <v>0</v>
      </c>
      <c r="AE259" s="36">
        <f t="shared" si="302"/>
        <v>0</v>
      </c>
      <c r="AF259" s="36">
        <f t="shared" si="303"/>
        <v>0</v>
      </c>
      <c r="AG259" s="36">
        <f t="shared" si="304"/>
        <v>0</v>
      </c>
      <c r="AH259" s="36">
        <f t="shared" si="282"/>
        <v>0.5</v>
      </c>
      <c r="AI259" s="41">
        <f t="shared" si="305"/>
        <v>0</v>
      </c>
      <c r="AJ259" s="36">
        <f t="shared" si="306"/>
        <v>0.20202020202020199</v>
      </c>
      <c r="AK259" s="42">
        <f t="shared" si="307"/>
        <v>0.14646464646464652</v>
      </c>
      <c r="AL259" s="36">
        <f t="shared" si="308"/>
        <v>0.10101010101010099</v>
      </c>
      <c r="AM259" s="36">
        <f t="shared" si="309"/>
        <v>5.0505050505050497E-2</v>
      </c>
      <c r="AN259" s="36">
        <f t="shared" si="310"/>
        <v>0</v>
      </c>
      <c r="AO259" s="36">
        <f t="shared" si="311"/>
        <v>0</v>
      </c>
      <c r="AP259" s="36">
        <f t="shared" si="283"/>
        <v>0.5</v>
      </c>
      <c r="AQ259" s="41">
        <f t="shared" si="312"/>
        <v>0</v>
      </c>
      <c r="AR259" s="36">
        <f t="shared" si="313"/>
        <v>0</v>
      </c>
      <c r="AS259" s="36">
        <f t="shared" si="314"/>
        <v>0</v>
      </c>
      <c r="AT259" s="42">
        <f t="shared" si="315"/>
        <v>0.4494949494949495</v>
      </c>
      <c r="AU259" s="36">
        <f t="shared" si="316"/>
        <v>5.0505050505050497E-2</v>
      </c>
      <c r="AV259" s="36">
        <f t="shared" si="317"/>
        <v>0</v>
      </c>
      <c r="AW259" s="36">
        <f t="shared" si="318"/>
        <v>0</v>
      </c>
      <c r="AX259" s="36">
        <f t="shared" si="284"/>
        <v>0.5</v>
      </c>
      <c r="AY259" s="41">
        <f t="shared" si="319"/>
        <v>0</v>
      </c>
      <c r="AZ259" s="36">
        <f t="shared" si="320"/>
        <v>0</v>
      </c>
      <c r="BA259" s="36">
        <f t="shared" si="321"/>
        <v>0</v>
      </c>
      <c r="BB259" s="36">
        <f t="shared" si="322"/>
        <v>0</v>
      </c>
      <c r="BC259" s="42">
        <f t="shared" si="323"/>
        <v>1.0000000000000009E-2</v>
      </c>
      <c r="BD259" s="87">
        <f t="shared" si="324"/>
        <v>0</v>
      </c>
      <c r="BE259" s="36">
        <f t="shared" si="325"/>
        <v>0</v>
      </c>
      <c r="BF259" s="43">
        <f t="shared" si="285"/>
        <v>0.99</v>
      </c>
      <c r="BG259" s="41">
        <f t="shared" si="326"/>
        <v>0</v>
      </c>
      <c r="BH259" s="36">
        <f t="shared" si="327"/>
        <v>0</v>
      </c>
      <c r="BI259" s="36">
        <f t="shared" si="328"/>
        <v>0</v>
      </c>
      <c r="BJ259" s="36">
        <f t="shared" si="329"/>
        <v>0</v>
      </c>
      <c r="BK259" s="36">
        <f t="shared" si="330"/>
        <v>0</v>
      </c>
      <c r="BL259" s="42">
        <f t="shared" si="331"/>
        <v>0.51</v>
      </c>
      <c r="BM259" s="36">
        <f t="shared" si="332"/>
        <v>0</v>
      </c>
      <c r="BN259" s="43">
        <f t="shared" si="286"/>
        <v>0.49</v>
      </c>
      <c r="BO259" s="41">
        <f t="shared" si="333"/>
        <v>0</v>
      </c>
      <c r="BP259" s="36">
        <f t="shared" si="334"/>
        <v>0</v>
      </c>
      <c r="BQ259" s="36">
        <f t="shared" si="335"/>
        <v>0</v>
      </c>
      <c r="BR259" s="36">
        <f t="shared" si="336"/>
        <v>0</v>
      </c>
      <c r="BS259" s="36">
        <f t="shared" si="337"/>
        <v>0</v>
      </c>
      <c r="BT259" s="36">
        <f t="shared" si="338"/>
        <v>0</v>
      </c>
      <c r="BU259" s="42">
        <f t="shared" si="339"/>
        <v>0.51</v>
      </c>
      <c r="BV259" s="43">
        <f t="shared" si="287"/>
        <v>0.49</v>
      </c>
      <c r="BX259" s="69">
        <f t="shared" si="265"/>
        <v>3.035668714763417E-52</v>
      </c>
      <c r="BY259" s="69">
        <f t="shared" si="266"/>
        <v>3.1862230892792808E-53</v>
      </c>
      <c r="BZ259" s="69">
        <f t="shared" si="267"/>
        <v>9.2089527701212854E-54</v>
      </c>
      <c r="CA259" s="69">
        <f t="shared" si="268"/>
        <v>2.0022987224856068E-53</v>
      </c>
      <c r="CB259" s="69">
        <f t="shared" si="269"/>
        <v>3.0380827281353678E-54</v>
      </c>
      <c r="CC259" s="69">
        <f t="shared" si="270"/>
        <v>0</v>
      </c>
      <c r="CD259" s="69">
        <f t="shared" si="271"/>
        <v>0</v>
      </c>
      <c r="CE259" s="69">
        <f t="shared" si="272"/>
        <v>1</v>
      </c>
    </row>
    <row r="260" spans="2:83" s="7" customFormat="1" ht="15.75" customHeight="1">
      <c r="B260" s="172">
        <v>233</v>
      </c>
      <c r="C260" s="173"/>
      <c r="D260" s="63">
        <f t="shared" si="273"/>
        <v>1.5055441997216073E-49</v>
      </c>
      <c r="E260" s="64">
        <f t="shared" si="274"/>
        <v>1.5802118550532718E-50</v>
      </c>
      <c r="F260" s="64">
        <f t="shared" si="275"/>
        <v>4.567193172673602E-51</v>
      </c>
      <c r="G260" s="64">
        <f t="shared" si="276"/>
        <v>9.9304288808818956E-51</v>
      </c>
      <c r="H260" s="64">
        <f t="shared" si="277"/>
        <v>1.50674143308829E-51</v>
      </c>
      <c r="I260" s="64">
        <f t="shared" si="278"/>
        <v>0</v>
      </c>
      <c r="J260" s="64">
        <f t="shared" si="279"/>
        <v>0</v>
      </c>
      <c r="K260" s="65">
        <f t="shared" si="280"/>
        <v>999.99999999999977</v>
      </c>
      <c r="L260" s="59">
        <f t="shared" si="264"/>
        <v>999.99999999999977</v>
      </c>
      <c r="M260" s="1"/>
      <c r="N260" s="17">
        <f t="shared" si="288"/>
        <v>1.7578281364786445E-49</v>
      </c>
      <c r="O260" s="27">
        <f t="shared" si="289"/>
        <v>1.4888832830404323E-46</v>
      </c>
      <c r="P260" s="17"/>
      <c r="Q260" s="52">
        <v>233</v>
      </c>
      <c r="R260" s="149">
        <f t="shared" si="281"/>
        <v>0.5</v>
      </c>
      <c r="S260" s="35">
        <f t="shared" si="291"/>
        <v>0.4747474747474747</v>
      </c>
      <c r="T260" s="36">
        <f t="shared" si="292"/>
        <v>2.5252525252525249E-2</v>
      </c>
      <c r="U260" s="36">
        <f t="shared" si="293"/>
        <v>0</v>
      </c>
      <c r="V260" s="36">
        <f t="shared" si="294"/>
        <v>0</v>
      </c>
      <c r="W260" s="36">
        <f t="shared" si="295"/>
        <v>0</v>
      </c>
      <c r="X260" s="36">
        <f t="shared" si="296"/>
        <v>0</v>
      </c>
      <c r="Y260" s="36">
        <f t="shared" si="297"/>
        <v>0</v>
      </c>
      <c r="Z260" s="36">
        <f t="shared" si="290"/>
        <v>0.5</v>
      </c>
      <c r="AA260" s="41">
        <f t="shared" si="298"/>
        <v>0.20202020202020199</v>
      </c>
      <c r="AB260" s="42">
        <f t="shared" si="299"/>
        <v>0.19696969696969702</v>
      </c>
      <c r="AC260" s="36">
        <f t="shared" si="300"/>
        <v>0.10101010101010099</v>
      </c>
      <c r="AD260" s="36">
        <f t="shared" si="301"/>
        <v>0</v>
      </c>
      <c r="AE260" s="36">
        <f t="shared" si="302"/>
        <v>0</v>
      </c>
      <c r="AF260" s="36">
        <f t="shared" si="303"/>
        <v>0</v>
      </c>
      <c r="AG260" s="36">
        <f t="shared" si="304"/>
        <v>0</v>
      </c>
      <c r="AH260" s="36">
        <f t="shared" si="282"/>
        <v>0.5</v>
      </c>
      <c r="AI260" s="41">
        <f t="shared" si="305"/>
        <v>0</v>
      </c>
      <c r="AJ260" s="36">
        <f t="shared" si="306"/>
        <v>0.20202020202020199</v>
      </c>
      <c r="AK260" s="42">
        <f t="shared" si="307"/>
        <v>0.14646464646464652</v>
      </c>
      <c r="AL260" s="36">
        <f t="shared" si="308"/>
        <v>0.10101010101010099</v>
      </c>
      <c r="AM260" s="36">
        <f t="shared" si="309"/>
        <v>5.0505050505050497E-2</v>
      </c>
      <c r="AN260" s="36">
        <f t="shared" si="310"/>
        <v>0</v>
      </c>
      <c r="AO260" s="36">
        <f t="shared" si="311"/>
        <v>0</v>
      </c>
      <c r="AP260" s="36">
        <f t="shared" si="283"/>
        <v>0.5</v>
      </c>
      <c r="AQ260" s="41">
        <f t="shared" si="312"/>
        <v>0</v>
      </c>
      <c r="AR260" s="36">
        <f t="shared" si="313"/>
        <v>0</v>
      </c>
      <c r="AS260" s="36">
        <f t="shared" si="314"/>
        <v>0</v>
      </c>
      <c r="AT260" s="42">
        <f t="shared" si="315"/>
        <v>0.4494949494949495</v>
      </c>
      <c r="AU260" s="36">
        <f t="shared" si="316"/>
        <v>5.0505050505050497E-2</v>
      </c>
      <c r="AV260" s="36">
        <f t="shared" si="317"/>
        <v>0</v>
      </c>
      <c r="AW260" s="36">
        <f t="shared" si="318"/>
        <v>0</v>
      </c>
      <c r="AX260" s="36">
        <f t="shared" si="284"/>
        <v>0.5</v>
      </c>
      <c r="AY260" s="41">
        <f t="shared" si="319"/>
        <v>0</v>
      </c>
      <c r="AZ260" s="36">
        <f t="shared" si="320"/>
        <v>0</v>
      </c>
      <c r="BA260" s="36">
        <f t="shared" si="321"/>
        <v>0</v>
      </c>
      <c r="BB260" s="36">
        <f t="shared" si="322"/>
        <v>0</v>
      </c>
      <c r="BC260" s="42">
        <f t="shared" si="323"/>
        <v>1.0000000000000009E-2</v>
      </c>
      <c r="BD260" s="87">
        <f t="shared" si="324"/>
        <v>0</v>
      </c>
      <c r="BE260" s="36">
        <f t="shared" si="325"/>
        <v>0</v>
      </c>
      <c r="BF260" s="43">
        <f t="shared" si="285"/>
        <v>0.99</v>
      </c>
      <c r="BG260" s="41">
        <f t="shared" si="326"/>
        <v>0</v>
      </c>
      <c r="BH260" s="36">
        <f t="shared" si="327"/>
        <v>0</v>
      </c>
      <c r="BI260" s="36">
        <f t="shared" si="328"/>
        <v>0</v>
      </c>
      <c r="BJ260" s="36">
        <f t="shared" si="329"/>
        <v>0</v>
      </c>
      <c r="BK260" s="36">
        <f t="shared" si="330"/>
        <v>0</v>
      </c>
      <c r="BL260" s="42">
        <f t="shared" si="331"/>
        <v>0.51</v>
      </c>
      <c r="BM260" s="36">
        <f t="shared" si="332"/>
        <v>0</v>
      </c>
      <c r="BN260" s="43">
        <f t="shared" si="286"/>
        <v>0.49</v>
      </c>
      <c r="BO260" s="41">
        <f t="shared" si="333"/>
        <v>0</v>
      </c>
      <c r="BP260" s="36">
        <f t="shared" si="334"/>
        <v>0</v>
      </c>
      <c r="BQ260" s="36">
        <f t="shared" si="335"/>
        <v>0</v>
      </c>
      <c r="BR260" s="36">
        <f t="shared" si="336"/>
        <v>0</v>
      </c>
      <c r="BS260" s="36">
        <f t="shared" si="337"/>
        <v>0</v>
      </c>
      <c r="BT260" s="36">
        <f t="shared" si="338"/>
        <v>0</v>
      </c>
      <c r="BU260" s="42">
        <f t="shared" si="339"/>
        <v>0.51</v>
      </c>
      <c r="BV260" s="43">
        <f t="shared" si="287"/>
        <v>0.49</v>
      </c>
      <c r="BX260" s="69">
        <f t="shared" si="265"/>
        <v>1.5055441997216077E-52</v>
      </c>
      <c r="BY260" s="69">
        <f t="shared" si="266"/>
        <v>1.5802118550532721E-53</v>
      </c>
      <c r="BZ260" s="69">
        <f t="shared" si="267"/>
        <v>4.567193172673603E-54</v>
      </c>
      <c r="CA260" s="69">
        <f t="shared" si="268"/>
        <v>9.9304288808818977E-54</v>
      </c>
      <c r="CB260" s="69">
        <f t="shared" si="269"/>
        <v>1.5067414330882903E-54</v>
      </c>
      <c r="CC260" s="69">
        <f t="shared" si="270"/>
        <v>0</v>
      </c>
      <c r="CD260" s="69">
        <f t="shared" si="271"/>
        <v>0</v>
      </c>
      <c r="CE260" s="69">
        <f t="shared" si="272"/>
        <v>1</v>
      </c>
    </row>
    <row r="261" spans="2:83" s="7" customFormat="1" ht="15.75" customHeight="1">
      <c r="B261" s="172">
        <v>234</v>
      </c>
      <c r="C261" s="173">
        <v>2</v>
      </c>
      <c r="D261" s="63">
        <f t="shared" si="273"/>
        <v>7.4667677875779878E-50</v>
      </c>
      <c r="E261" s="64">
        <f t="shared" si="274"/>
        <v>7.8370830820127447E-51</v>
      </c>
      <c r="F261" s="64">
        <f t="shared" si="275"/>
        <v>2.2651059243342869E-51</v>
      </c>
      <c r="G261" s="64">
        <f t="shared" si="276"/>
        <v>4.9250102719795996E-51</v>
      </c>
      <c r="H261" s="64">
        <f t="shared" si="277"/>
        <v>7.4727054834883718E-52</v>
      </c>
      <c r="I261" s="64">
        <f t="shared" si="278"/>
        <v>0</v>
      </c>
      <c r="J261" s="64">
        <f t="shared" si="279"/>
        <v>0</v>
      </c>
      <c r="K261" s="65">
        <f t="shared" si="280"/>
        <v>999.99999999999977</v>
      </c>
      <c r="L261" s="59">
        <f t="shared" si="264"/>
        <v>999.99999999999977</v>
      </c>
      <c r="M261" s="1"/>
      <c r="N261" s="17">
        <f t="shared" si="288"/>
        <v>8.7179735460377149E-50</v>
      </c>
      <c r="O261" s="27">
        <f t="shared" si="289"/>
        <v>7.3841377353126691E-47</v>
      </c>
      <c r="P261" s="17"/>
      <c r="Q261" s="52">
        <v>234</v>
      </c>
      <c r="R261" s="149">
        <f t="shared" si="281"/>
        <v>0.5</v>
      </c>
      <c r="S261" s="35">
        <f t="shared" si="291"/>
        <v>0.4747474747474747</v>
      </c>
      <c r="T261" s="36">
        <f t="shared" si="292"/>
        <v>2.5252525252525249E-2</v>
      </c>
      <c r="U261" s="36">
        <f t="shared" si="293"/>
        <v>0</v>
      </c>
      <c r="V261" s="36">
        <f t="shared" si="294"/>
        <v>0</v>
      </c>
      <c r="W261" s="36">
        <f t="shared" si="295"/>
        <v>0</v>
      </c>
      <c r="X261" s="36">
        <f t="shared" si="296"/>
        <v>0</v>
      </c>
      <c r="Y261" s="36">
        <f t="shared" si="297"/>
        <v>0</v>
      </c>
      <c r="Z261" s="36">
        <f t="shared" si="290"/>
        <v>0.5</v>
      </c>
      <c r="AA261" s="41">
        <f t="shared" si="298"/>
        <v>0.20202020202020199</v>
      </c>
      <c r="AB261" s="42">
        <f t="shared" si="299"/>
        <v>0.19696969696969702</v>
      </c>
      <c r="AC261" s="36">
        <f t="shared" si="300"/>
        <v>0.10101010101010099</v>
      </c>
      <c r="AD261" s="36">
        <f t="shared" si="301"/>
        <v>0</v>
      </c>
      <c r="AE261" s="36">
        <f t="shared" si="302"/>
        <v>0</v>
      </c>
      <c r="AF261" s="36">
        <f t="shared" si="303"/>
        <v>0</v>
      </c>
      <c r="AG261" s="36">
        <f t="shared" si="304"/>
        <v>0</v>
      </c>
      <c r="AH261" s="36">
        <f t="shared" si="282"/>
        <v>0.5</v>
      </c>
      <c r="AI261" s="41">
        <f t="shared" si="305"/>
        <v>0</v>
      </c>
      <c r="AJ261" s="36">
        <f t="shared" si="306"/>
        <v>0.20202020202020199</v>
      </c>
      <c r="AK261" s="42">
        <f t="shared" si="307"/>
        <v>0.14646464646464652</v>
      </c>
      <c r="AL261" s="36">
        <f t="shared" si="308"/>
        <v>0.10101010101010099</v>
      </c>
      <c r="AM261" s="36">
        <f t="shared" si="309"/>
        <v>5.0505050505050497E-2</v>
      </c>
      <c r="AN261" s="36">
        <f t="shared" si="310"/>
        <v>0</v>
      </c>
      <c r="AO261" s="36">
        <f t="shared" si="311"/>
        <v>0</v>
      </c>
      <c r="AP261" s="36">
        <f t="shared" si="283"/>
        <v>0.5</v>
      </c>
      <c r="AQ261" s="41">
        <f t="shared" si="312"/>
        <v>0</v>
      </c>
      <c r="AR261" s="36">
        <f t="shared" si="313"/>
        <v>0</v>
      </c>
      <c r="AS261" s="36">
        <f t="shared" si="314"/>
        <v>0</v>
      </c>
      <c r="AT261" s="42">
        <f t="shared" si="315"/>
        <v>0.4494949494949495</v>
      </c>
      <c r="AU261" s="36">
        <f t="shared" si="316"/>
        <v>5.0505050505050497E-2</v>
      </c>
      <c r="AV261" s="36">
        <f t="shared" si="317"/>
        <v>0</v>
      </c>
      <c r="AW261" s="36">
        <f t="shared" si="318"/>
        <v>0</v>
      </c>
      <c r="AX261" s="36">
        <f t="shared" si="284"/>
        <v>0.5</v>
      </c>
      <c r="AY261" s="41">
        <f t="shared" si="319"/>
        <v>0</v>
      </c>
      <c r="AZ261" s="36">
        <f t="shared" si="320"/>
        <v>0</v>
      </c>
      <c r="BA261" s="36">
        <f t="shared" si="321"/>
        <v>0</v>
      </c>
      <c r="BB261" s="36">
        <f t="shared" si="322"/>
        <v>0</v>
      </c>
      <c r="BC261" s="42">
        <f t="shared" si="323"/>
        <v>1.0000000000000009E-2</v>
      </c>
      <c r="BD261" s="87">
        <f t="shared" si="324"/>
        <v>0</v>
      </c>
      <c r="BE261" s="36">
        <f t="shared" si="325"/>
        <v>0</v>
      </c>
      <c r="BF261" s="43">
        <f t="shared" si="285"/>
        <v>0.99</v>
      </c>
      <c r="BG261" s="41">
        <f t="shared" si="326"/>
        <v>0</v>
      </c>
      <c r="BH261" s="36">
        <f t="shared" si="327"/>
        <v>0</v>
      </c>
      <c r="BI261" s="36">
        <f t="shared" si="328"/>
        <v>0</v>
      </c>
      <c r="BJ261" s="36">
        <f t="shared" si="329"/>
        <v>0</v>
      </c>
      <c r="BK261" s="36">
        <f t="shared" si="330"/>
        <v>0</v>
      </c>
      <c r="BL261" s="42">
        <f t="shared" si="331"/>
        <v>0.51</v>
      </c>
      <c r="BM261" s="36">
        <f t="shared" si="332"/>
        <v>0</v>
      </c>
      <c r="BN261" s="43">
        <f t="shared" si="286"/>
        <v>0.49</v>
      </c>
      <c r="BO261" s="41">
        <f t="shared" si="333"/>
        <v>0</v>
      </c>
      <c r="BP261" s="36">
        <f t="shared" si="334"/>
        <v>0</v>
      </c>
      <c r="BQ261" s="36">
        <f t="shared" si="335"/>
        <v>0</v>
      </c>
      <c r="BR261" s="36">
        <f t="shared" si="336"/>
        <v>0</v>
      </c>
      <c r="BS261" s="36">
        <f t="shared" si="337"/>
        <v>0</v>
      </c>
      <c r="BT261" s="36">
        <f t="shared" si="338"/>
        <v>0</v>
      </c>
      <c r="BU261" s="42">
        <f t="shared" si="339"/>
        <v>0.51</v>
      </c>
      <c r="BV261" s="43">
        <f t="shared" si="287"/>
        <v>0.49</v>
      </c>
      <c r="BX261" s="69">
        <f t="shared" si="265"/>
        <v>7.4667677875779895E-53</v>
      </c>
      <c r="BY261" s="69">
        <f t="shared" si="266"/>
        <v>7.8370830820127469E-54</v>
      </c>
      <c r="BZ261" s="69">
        <f t="shared" si="267"/>
        <v>2.2651059243342875E-54</v>
      </c>
      <c r="CA261" s="69">
        <f t="shared" si="268"/>
        <v>4.925010271979601E-54</v>
      </c>
      <c r="CB261" s="69">
        <f t="shared" si="269"/>
        <v>7.4727054834883742E-55</v>
      </c>
      <c r="CC261" s="69">
        <f t="shared" si="270"/>
        <v>0</v>
      </c>
      <c r="CD261" s="69">
        <f t="shared" si="271"/>
        <v>0</v>
      </c>
      <c r="CE261" s="69">
        <f t="shared" si="272"/>
        <v>1</v>
      </c>
    </row>
    <row r="262" spans="2:83" s="7" customFormat="1" ht="15.75" customHeight="1">
      <c r="B262" s="172">
        <v>235</v>
      </c>
      <c r="C262" s="173"/>
      <c r="D262" s="63">
        <f t="shared" si="273"/>
        <v>3.7031540624261705E-50</v>
      </c>
      <c r="E262" s="64">
        <f t="shared" si="274"/>
        <v>3.8868124573271103E-51</v>
      </c>
      <c r="F262" s="64">
        <f t="shared" si="275"/>
        <v>1.1233824921512586E-51</v>
      </c>
      <c r="G262" s="64">
        <f t="shared" si="276"/>
        <v>2.4425658216811619E-51</v>
      </c>
      <c r="H262" s="64">
        <f t="shared" si="277"/>
        <v>3.7060988711550278E-52</v>
      </c>
      <c r="I262" s="64">
        <f t="shared" si="278"/>
        <v>0</v>
      </c>
      <c r="J262" s="64">
        <f t="shared" si="279"/>
        <v>0</v>
      </c>
      <c r="K262" s="65">
        <f t="shared" si="280"/>
        <v>999.99999999999977</v>
      </c>
      <c r="L262" s="59">
        <f t="shared" si="264"/>
        <v>999.99999999999977</v>
      </c>
      <c r="M262" s="1"/>
      <c r="N262" s="17">
        <f t="shared" si="288"/>
        <v>4.3236913309205788E-50</v>
      </c>
      <c r="O262" s="27">
        <f t="shared" si="289"/>
        <v>3.6621735709657369E-47</v>
      </c>
      <c r="P262" s="17"/>
      <c r="Q262" s="52">
        <v>235</v>
      </c>
      <c r="R262" s="149">
        <f t="shared" si="281"/>
        <v>0.5</v>
      </c>
      <c r="S262" s="35">
        <f t="shared" si="291"/>
        <v>0.4747474747474747</v>
      </c>
      <c r="T262" s="36">
        <f t="shared" si="292"/>
        <v>2.5252525252525249E-2</v>
      </c>
      <c r="U262" s="36">
        <f t="shared" si="293"/>
        <v>0</v>
      </c>
      <c r="V262" s="36">
        <f t="shared" si="294"/>
        <v>0</v>
      </c>
      <c r="W262" s="36">
        <f t="shared" si="295"/>
        <v>0</v>
      </c>
      <c r="X262" s="36">
        <f t="shared" si="296"/>
        <v>0</v>
      </c>
      <c r="Y262" s="36">
        <f t="shared" si="297"/>
        <v>0</v>
      </c>
      <c r="Z262" s="36">
        <f t="shared" si="290"/>
        <v>0.5</v>
      </c>
      <c r="AA262" s="41">
        <f t="shared" si="298"/>
        <v>0.20202020202020199</v>
      </c>
      <c r="AB262" s="42">
        <f t="shared" si="299"/>
        <v>0.19696969696969702</v>
      </c>
      <c r="AC262" s="36">
        <f t="shared" si="300"/>
        <v>0.10101010101010099</v>
      </c>
      <c r="AD262" s="36">
        <f t="shared" si="301"/>
        <v>0</v>
      </c>
      <c r="AE262" s="36">
        <f t="shared" si="302"/>
        <v>0</v>
      </c>
      <c r="AF262" s="36">
        <f t="shared" si="303"/>
        <v>0</v>
      </c>
      <c r="AG262" s="36">
        <f t="shared" si="304"/>
        <v>0</v>
      </c>
      <c r="AH262" s="36">
        <f t="shared" si="282"/>
        <v>0.5</v>
      </c>
      <c r="AI262" s="41">
        <f t="shared" si="305"/>
        <v>0</v>
      </c>
      <c r="AJ262" s="36">
        <f t="shared" si="306"/>
        <v>0.20202020202020199</v>
      </c>
      <c r="AK262" s="42">
        <f t="shared" si="307"/>
        <v>0.14646464646464652</v>
      </c>
      <c r="AL262" s="36">
        <f t="shared" si="308"/>
        <v>0.10101010101010099</v>
      </c>
      <c r="AM262" s="36">
        <f t="shared" si="309"/>
        <v>5.0505050505050497E-2</v>
      </c>
      <c r="AN262" s="36">
        <f t="shared" si="310"/>
        <v>0</v>
      </c>
      <c r="AO262" s="36">
        <f t="shared" si="311"/>
        <v>0</v>
      </c>
      <c r="AP262" s="36">
        <f t="shared" si="283"/>
        <v>0.5</v>
      </c>
      <c r="AQ262" s="41">
        <f t="shared" si="312"/>
        <v>0</v>
      </c>
      <c r="AR262" s="36">
        <f t="shared" si="313"/>
        <v>0</v>
      </c>
      <c r="AS262" s="36">
        <f t="shared" si="314"/>
        <v>0</v>
      </c>
      <c r="AT262" s="42">
        <f t="shared" si="315"/>
        <v>0.4494949494949495</v>
      </c>
      <c r="AU262" s="36">
        <f t="shared" si="316"/>
        <v>5.0505050505050497E-2</v>
      </c>
      <c r="AV262" s="36">
        <f t="shared" si="317"/>
        <v>0</v>
      </c>
      <c r="AW262" s="36">
        <f t="shared" si="318"/>
        <v>0</v>
      </c>
      <c r="AX262" s="36">
        <f t="shared" si="284"/>
        <v>0.5</v>
      </c>
      <c r="AY262" s="41">
        <f t="shared" si="319"/>
        <v>0</v>
      </c>
      <c r="AZ262" s="36">
        <f t="shared" si="320"/>
        <v>0</v>
      </c>
      <c r="BA262" s="36">
        <f t="shared" si="321"/>
        <v>0</v>
      </c>
      <c r="BB262" s="36">
        <f t="shared" si="322"/>
        <v>0</v>
      </c>
      <c r="BC262" s="42">
        <f t="shared" si="323"/>
        <v>1.0000000000000009E-2</v>
      </c>
      <c r="BD262" s="87">
        <f t="shared" si="324"/>
        <v>0</v>
      </c>
      <c r="BE262" s="36">
        <f t="shared" si="325"/>
        <v>0</v>
      </c>
      <c r="BF262" s="43">
        <f t="shared" si="285"/>
        <v>0.99</v>
      </c>
      <c r="BG262" s="41">
        <f t="shared" si="326"/>
        <v>0</v>
      </c>
      <c r="BH262" s="36">
        <f t="shared" si="327"/>
        <v>0</v>
      </c>
      <c r="BI262" s="36">
        <f t="shared" si="328"/>
        <v>0</v>
      </c>
      <c r="BJ262" s="36">
        <f t="shared" si="329"/>
        <v>0</v>
      </c>
      <c r="BK262" s="36">
        <f t="shared" si="330"/>
        <v>0</v>
      </c>
      <c r="BL262" s="42">
        <f t="shared" si="331"/>
        <v>0.51</v>
      </c>
      <c r="BM262" s="36">
        <f t="shared" si="332"/>
        <v>0</v>
      </c>
      <c r="BN262" s="43">
        <f t="shared" si="286"/>
        <v>0.49</v>
      </c>
      <c r="BO262" s="41">
        <f t="shared" si="333"/>
        <v>0</v>
      </c>
      <c r="BP262" s="36">
        <f t="shared" si="334"/>
        <v>0</v>
      </c>
      <c r="BQ262" s="36">
        <f t="shared" si="335"/>
        <v>0</v>
      </c>
      <c r="BR262" s="36">
        <f t="shared" si="336"/>
        <v>0</v>
      </c>
      <c r="BS262" s="36">
        <f t="shared" si="337"/>
        <v>0</v>
      </c>
      <c r="BT262" s="36">
        <f t="shared" si="338"/>
        <v>0</v>
      </c>
      <c r="BU262" s="42">
        <f t="shared" si="339"/>
        <v>0.51</v>
      </c>
      <c r="BV262" s="43">
        <f t="shared" si="287"/>
        <v>0.49</v>
      </c>
      <c r="BX262" s="69">
        <f t="shared" si="265"/>
        <v>3.7031540624261714E-53</v>
      </c>
      <c r="BY262" s="69">
        <f t="shared" si="266"/>
        <v>3.8868124573271112E-54</v>
      </c>
      <c r="BZ262" s="69">
        <f t="shared" si="267"/>
        <v>1.1233824921512589E-54</v>
      </c>
      <c r="CA262" s="69">
        <f t="shared" si="268"/>
        <v>2.4425658216811624E-54</v>
      </c>
      <c r="CB262" s="69">
        <f t="shared" si="269"/>
        <v>3.7060988711550285E-55</v>
      </c>
      <c r="CC262" s="69">
        <f t="shared" si="270"/>
        <v>0</v>
      </c>
      <c r="CD262" s="69">
        <f t="shared" si="271"/>
        <v>0</v>
      </c>
      <c r="CE262" s="69">
        <f t="shared" si="272"/>
        <v>1</v>
      </c>
    </row>
    <row r="263" spans="2:83" s="7" customFormat="1" ht="15.75" customHeight="1">
      <c r="B263" s="172">
        <v>236</v>
      </c>
      <c r="C263" s="173">
        <v>2</v>
      </c>
      <c r="D263" s="63">
        <f t="shared" si="273"/>
        <v>1.8365845035220628E-50</v>
      </c>
      <c r="E263" s="64">
        <f t="shared" si="274"/>
        <v>1.9276701446622027E-51</v>
      </c>
      <c r="F263" s="64">
        <f t="shared" si="275"/>
        <v>5.5714313847943786E-52</v>
      </c>
      <c r="G263" s="64">
        <f t="shared" si="276"/>
        <v>1.2113939796598413E-51</v>
      </c>
      <c r="H263" s="64">
        <f t="shared" si="277"/>
        <v>1.8380449855966111E-52</v>
      </c>
      <c r="I263" s="64">
        <f t="shared" si="278"/>
        <v>0</v>
      </c>
      <c r="J263" s="64">
        <f t="shared" si="279"/>
        <v>0</v>
      </c>
      <c r="K263" s="65">
        <f t="shared" si="280"/>
        <v>999.99999999999977</v>
      </c>
      <c r="L263" s="59">
        <f t="shared" si="264"/>
        <v>999.99999999999977</v>
      </c>
      <c r="M263" s="1"/>
      <c r="N263" s="17">
        <f t="shared" si="288"/>
        <v>2.1443408409484622E-50</v>
      </c>
      <c r="O263" s="27">
        <f t="shared" si="289"/>
        <v>1.8162601707353297E-47</v>
      </c>
      <c r="P263" s="17"/>
      <c r="Q263" s="52">
        <v>236</v>
      </c>
      <c r="R263" s="149">
        <f t="shared" si="281"/>
        <v>0.5</v>
      </c>
      <c r="S263" s="35">
        <f t="shared" si="291"/>
        <v>0.4747474747474747</v>
      </c>
      <c r="T263" s="36">
        <f t="shared" si="292"/>
        <v>2.5252525252525249E-2</v>
      </c>
      <c r="U263" s="36">
        <f t="shared" si="293"/>
        <v>0</v>
      </c>
      <c r="V263" s="36">
        <f t="shared" si="294"/>
        <v>0</v>
      </c>
      <c r="W263" s="36">
        <f t="shared" si="295"/>
        <v>0</v>
      </c>
      <c r="X263" s="36">
        <f t="shared" si="296"/>
        <v>0</v>
      </c>
      <c r="Y263" s="36">
        <f t="shared" si="297"/>
        <v>0</v>
      </c>
      <c r="Z263" s="36">
        <f t="shared" si="290"/>
        <v>0.5</v>
      </c>
      <c r="AA263" s="41">
        <f t="shared" si="298"/>
        <v>0.20202020202020199</v>
      </c>
      <c r="AB263" s="42">
        <f t="shared" si="299"/>
        <v>0.19696969696969702</v>
      </c>
      <c r="AC263" s="36">
        <f t="shared" si="300"/>
        <v>0.10101010101010099</v>
      </c>
      <c r="AD263" s="36">
        <f t="shared" si="301"/>
        <v>0</v>
      </c>
      <c r="AE263" s="36">
        <f t="shared" si="302"/>
        <v>0</v>
      </c>
      <c r="AF263" s="36">
        <f t="shared" si="303"/>
        <v>0</v>
      </c>
      <c r="AG263" s="36">
        <f t="shared" si="304"/>
        <v>0</v>
      </c>
      <c r="AH263" s="36">
        <f t="shared" si="282"/>
        <v>0.5</v>
      </c>
      <c r="AI263" s="41">
        <f t="shared" si="305"/>
        <v>0</v>
      </c>
      <c r="AJ263" s="36">
        <f t="shared" si="306"/>
        <v>0.20202020202020199</v>
      </c>
      <c r="AK263" s="42">
        <f t="shared" si="307"/>
        <v>0.14646464646464652</v>
      </c>
      <c r="AL263" s="36">
        <f t="shared" si="308"/>
        <v>0.10101010101010099</v>
      </c>
      <c r="AM263" s="36">
        <f t="shared" si="309"/>
        <v>5.0505050505050497E-2</v>
      </c>
      <c r="AN263" s="36">
        <f t="shared" si="310"/>
        <v>0</v>
      </c>
      <c r="AO263" s="36">
        <f t="shared" si="311"/>
        <v>0</v>
      </c>
      <c r="AP263" s="36">
        <f t="shared" si="283"/>
        <v>0.5</v>
      </c>
      <c r="AQ263" s="41">
        <f t="shared" si="312"/>
        <v>0</v>
      </c>
      <c r="AR263" s="36">
        <f t="shared" si="313"/>
        <v>0</v>
      </c>
      <c r="AS263" s="36">
        <f t="shared" si="314"/>
        <v>0</v>
      </c>
      <c r="AT263" s="42">
        <f t="shared" si="315"/>
        <v>0.4494949494949495</v>
      </c>
      <c r="AU263" s="36">
        <f t="shared" si="316"/>
        <v>5.0505050505050497E-2</v>
      </c>
      <c r="AV263" s="36">
        <f t="shared" si="317"/>
        <v>0</v>
      </c>
      <c r="AW263" s="36">
        <f t="shared" si="318"/>
        <v>0</v>
      </c>
      <c r="AX263" s="36">
        <f t="shared" si="284"/>
        <v>0.5</v>
      </c>
      <c r="AY263" s="41">
        <f t="shared" si="319"/>
        <v>0</v>
      </c>
      <c r="AZ263" s="36">
        <f t="shared" si="320"/>
        <v>0</v>
      </c>
      <c r="BA263" s="36">
        <f t="shared" si="321"/>
        <v>0</v>
      </c>
      <c r="BB263" s="36">
        <f t="shared" si="322"/>
        <v>0</v>
      </c>
      <c r="BC263" s="42">
        <f t="shared" si="323"/>
        <v>1.0000000000000009E-2</v>
      </c>
      <c r="BD263" s="87">
        <f t="shared" si="324"/>
        <v>0</v>
      </c>
      <c r="BE263" s="36">
        <f t="shared" si="325"/>
        <v>0</v>
      </c>
      <c r="BF263" s="43">
        <f t="shared" si="285"/>
        <v>0.99</v>
      </c>
      <c r="BG263" s="41">
        <f t="shared" si="326"/>
        <v>0</v>
      </c>
      <c r="BH263" s="36">
        <f t="shared" si="327"/>
        <v>0</v>
      </c>
      <c r="BI263" s="36">
        <f t="shared" si="328"/>
        <v>0</v>
      </c>
      <c r="BJ263" s="36">
        <f t="shared" si="329"/>
        <v>0</v>
      </c>
      <c r="BK263" s="36">
        <f t="shared" si="330"/>
        <v>0</v>
      </c>
      <c r="BL263" s="42">
        <f t="shared" si="331"/>
        <v>0.51</v>
      </c>
      <c r="BM263" s="36">
        <f t="shared" si="332"/>
        <v>0</v>
      </c>
      <c r="BN263" s="43">
        <f t="shared" si="286"/>
        <v>0.49</v>
      </c>
      <c r="BO263" s="41">
        <f t="shared" si="333"/>
        <v>0</v>
      </c>
      <c r="BP263" s="36">
        <f t="shared" si="334"/>
        <v>0</v>
      </c>
      <c r="BQ263" s="36">
        <f t="shared" si="335"/>
        <v>0</v>
      </c>
      <c r="BR263" s="36">
        <f t="shared" si="336"/>
        <v>0</v>
      </c>
      <c r="BS263" s="36">
        <f t="shared" si="337"/>
        <v>0</v>
      </c>
      <c r="BT263" s="36">
        <f t="shared" si="338"/>
        <v>0</v>
      </c>
      <c r="BU263" s="42">
        <f t="shared" si="339"/>
        <v>0.51</v>
      </c>
      <c r="BV263" s="43">
        <f t="shared" si="287"/>
        <v>0.49</v>
      </c>
      <c r="BX263" s="69">
        <f t="shared" si="265"/>
        <v>1.8365845035220633E-53</v>
      </c>
      <c r="BY263" s="69">
        <f t="shared" si="266"/>
        <v>1.9276701446622031E-54</v>
      </c>
      <c r="BZ263" s="69">
        <f t="shared" si="267"/>
        <v>5.5714313847943801E-55</v>
      </c>
      <c r="CA263" s="69">
        <f t="shared" si="268"/>
        <v>1.2113939796598416E-54</v>
      </c>
      <c r="CB263" s="69">
        <f t="shared" si="269"/>
        <v>1.8380449855966114E-55</v>
      </c>
      <c r="CC263" s="69">
        <f t="shared" si="270"/>
        <v>0</v>
      </c>
      <c r="CD263" s="69">
        <f t="shared" si="271"/>
        <v>0</v>
      </c>
      <c r="CE263" s="69">
        <f t="shared" si="272"/>
        <v>1</v>
      </c>
    </row>
    <row r="264" spans="2:83" s="7" customFormat="1" ht="15.75" customHeight="1">
      <c r="B264" s="172">
        <v>237</v>
      </c>
      <c r="C264" s="173"/>
      <c r="D264" s="63">
        <f t="shared" si="273"/>
        <v>9.108566864127409E-51</v>
      </c>
      <c r="E264" s="64">
        <f t="shared" si="274"/>
        <v>9.560307391773058E-52</v>
      </c>
      <c r="F264" s="64">
        <f t="shared" si="275"/>
        <v>2.7631592883407954E-52</v>
      </c>
      <c r="G264" s="64">
        <f t="shared" si="276"/>
        <v>6.0079256040057895E-52</v>
      </c>
      <c r="H264" s="64">
        <f t="shared" si="277"/>
        <v>9.1158101457277373E-53</v>
      </c>
      <c r="I264" s="64">
        <f t="shared" si="278"/>
        <v>0</v>
      </c>
      <c r="J264" s="64">
        <f t="shared" si="279"/>
        <v>0</v>
      </c>
      <c r="K264" s="65">
        <f t="shared" si="280"/>
        <v>999.99999999999977</v>
      </c>
      <c r="L264" s="59">
        <f t="shared" si="264"/>
        <v>999.99999999999977</v>
      </c>
      <c r="M264" s="1"/>
      <c r="N264" s="17">
        <f t="shared" si="288"/>
        <v>1.0634888779584458E-50</v>
      </c>
      <c r="O264" s="27">
        <f t="shared" si="289"/>
        <v>9.0077680477823049E-48</v>
      </c>
      <c r="P264" s="17"/>
      <c r="Q264" s="52">
        <v>237</v>
      </c>
      <c r="R264" s="149">
        <f t="shared" si="281"/>
        <v>0.5</v>
      </c>
      <c r="S264" s="35">
        <f t="shared" si="291"/>
        <v>0.4747474747474747</v>
      </c>
      <c r="T264" s="36">
        <f t="shared" si="292"/>
        <v>2.5252525252525249E-2</v>
      </c>
      <c r="U264" s="36">
        <f t="shared" si="293"/>
        <v>0</v>
      </c>
      <c r="V264" s="36">
        <f t="shared" si="294"/>
        <v>0</v>
      </c>
      <c r="W264" s="36">
        <f t="shared" si="295"/>
        <v>0</v>
      </c>
      <c r="X264" s="36">
        <f t="shared" si="296"/>
        <v>0</v>
      </c>
      <c r="Y264" s="36">
        <f t="shared" si="297"/>
        <v>0</v>
      </c>
      <c r="Z264" s="36">
        <f t="shared" si="290"/>
        <v>0.5</v>
      </c>
      <c r="AA264" s="41">
        <f t="shared" si="298"/>
        <v>0.20202020202020199</v>
      </c>
      <c r="AB264" s="42">
        <f t="shared" si="299"/>
        <v>0.19696969696969702</v>
      </c>
      <c r="AC264" s="36">
        <f t="shared" si="300"/>
        <v>0.10101010101010099</v>
      </c>
      <c r="AD264" s="36">
        <f t="shared" si="301"/>
        <v>0</v>
      </c>
      <c r="AE264" s="36">
        <f t="shared" si="302"/>
        <v>0</v>
      </c>
      <c r="AF264" s="36">
        <f t="shared" si="303"/>
        <v>0</v>
      </c>
      <c r="AG264" s="36">
        <f t="shared" si="304"/>
        <v>0</v>
      </c>
      <c r="AH264" s="36">
        <f t="shared" si="282"/>
        <v>0.5</v>
      </c>
      <c r="AI264" s="41">
        <f t="shared" si="305"/>
        <v>0</v>
      </c>
      <c r="AJ264" s="36">
        <f t="shared" si="306"/>
        <v>0.20202020202020199</v>
      </c>
      <c r="AK264" s="42">
        <f t="shared" si="307"/>
        <v>0.14646464646464652</v>
      </c>
      <c r="AL264" s="36">
        <f t="shared" si="308"/>
        <v>0.10101010101010099</v>
      </c>
      <c r="AM264" s="36">
        <f t="shared" si="309"/>
        <v>5.0505050505050497E-2</v>
      </c>
      <c r="AN264" s="36">
        <f t="shared" si="310"/>
        <v>0</v>
      </c>
      <c r="AO264" s="36">
        <f t="shared" si="311"/>
        <v>0</v>
      </c>
      <c r="AP264" s="36">
        <f t="shared" si="283"/>
        <v>0.5</v>
      </c>
      <c r="AQ264" s="41">
        <f t="shared" si="312"/>
        <v>0</v>
      </c>
      <c r="AR264" s="36">
        <f t="shared" si="313"/>
        <v>0</v>
      </c>
      <c r="AS264" s="36">
        <f t="shared" si="314"/>
        <v>0</v>
      </c>
      <c r="AT264" s="42">
        <f t="shared" si="315"/>
        <v>0.4494949494949495</v>
      </c>
      <c r="AU264" s="36">
        <f t="shared" si="316"/>
        <v>5.0505050505050497E-2</v>
      </c>
      <c r="AV264" s="36">
        <f t="shared" si="317"/>
        <v>0</v>
      </c>
      <c r="AW264" s="36">
        <f t="shared" si="318"/>
        <v>0</v>
      </c>
      <c r="AX264" s="36">
        <f t="shared" si="284"/>
        <v>0.5</v>
      </c>
      <c r="AY264" s="41">
        <f t="shared" si="319"/>
        <v>0</v>
      </c>
      <c r="AZ264" s="36">
        <f t="shared" si="320"/>
        <v>0</v>
      </c>
      <c r="BA264" s="36">
        <f t="shared" si="321"/>
        <v>0</v>
      </c>
      <c r="BB264" s="36">
        <f t="shared" si="322"/>
        <v>0</v>
      </c>
      <c r="BC264" s="42">
        <f t="shared" si="323"/>
        <v>1.0000000000000009E-2</v>
      </c>
      <c r="BD264" s="87">
        <f t="shared" si="324"/>
        <v>0</v>
      </c>
      <c r="BE264" s="36">
        <f t="shared" si="325"/>
        <v>0</v>
      </c>
      <c r="BF264" s="43">
        <f t="shared" si="285"/>
        <v>0.99</v>
      </c>
      <c r="BG264" s="41">
        <f t="shared" si="326"/>
        <v>0</v>
      </c>
      <c r="BH264" s="36">
        <f t="shared" si="327"/>
        <v>0</v>
      </c>
      <c r="BI264" s="36">
        <f t="shared" si="328"/>
        <v>0</v>
      </c>
      <c r="BJ264" s="36">
        <f t="shared" si="329"/>
        <v>0</v>
      </c>
      <c r="BK264" s="36">
        <f t="shared" si="330"/>
        <v>0</v>
      </c>
      <c r="BL264" s="42">
        <f t="shared" si="331"/>
        <v>0.51</v>
      </c>
      <c r="BM264" s="36">
        <f t="shared" si="332"/>
        <v>0</v>
      </c>
      <c r="BN264" s="43">
        <f t="shared" si="286"/>
        <v>0.49</v>
      </c>
      <c r="BO264" s="41">
        <f t="shared" si="333"/>
        <v>0</v>
      </c>
      <c r="BP264" s="36">
        <f t="shared" si="334"/>
        <v>0</v>
      </c>
      <c r="BQ264" s="36">
        <f t="shared" si="335"/>
        <v>0</v>
      </c>
      <c r="BR264" s="36">
        <f t="shared" si="336"/>
        <v>0</v>
      </c>
      <c r="BS264" s="36">
        <f t="shared" si="337"/>
        <v>0</v>
      </c>
      <c r="BT264" s="36">
        <f t="shared" si="338"/>
        <v>0</v>
      </c>
      <c r="BU264" s="42">
        <f t="shared" si="339"/>
        <v>0.51</v>
      </c>
      <c r="BV264" s="43">
        <f t="shared" si="287"/>
        <v>0.49</v>
      </c>
      <c r="BX264" s="69">
        <f t="shared" si="265"/>
        <v>9.1085668641274115E-54</v>
      </c>
      <c r="BY264" s="69">
        <f t="shared" si="266"/>
        <v>9.56030739177306E-55</v>
      </c>
      <c r="BZ264" s="69">
        <f t="shared" si="267"/>
        <v>2.7631592883407959E-55</v>
      </c>
      <c r="CA264" s="69">
        <f t="shared" si="268"/>
        <v>6.0079256040057911E-55</v>
      </c>
      <c r="CB264" s="69">
        <f t="shared" si="269"/>
        <v>9.1158101457277402E-56</v>
      </c>
      <c r="CC264" s="69">
        <f t="shared" si="270"/>
        <v>0</v>
      </c>
      <c r="CD264" s="69">
        <f t="shared" si="271"/>
        <v>0</v>
      </c>
      <c r="CE264" s="69">
        <f t="shared" si="272"/>
        <v>1</v>
      </c>
    </row>
    <row r="265" spans="2:83" s="7" customFormat="1" ht="15.75" customHeight="1">
      <c r="B265" s="172">
        <v>238</v>
      </c>
      <c r="C265" s="173">
        <v>2</v>
      </c>
      <c r="D265" s="63">
        <f t="shared" si="273"/>
        <v>4.5174066403791345E-51</v>
      </c>
      <c r="E265" s="64">
        <f t="shared" si="274"/>
        <v>4.7414479950462199E-52</v>
      </c>
      <c r="F265" s="64">
        <f t="shared" si="275"/>
        <v>1.3703927636229505E-52</v>
      </c>
      <c r="G265" s="64">
        <f t="shared" si="276"/>
        <v>2.9796392147642989E-52</v>
      </c>
      <c r="H265" s="64">
        <f t="shared" si="277"/>
        <v>4.520998956177774E-53</v>
      </c>
      <c r="I265" s="64">
        <f t="shared" si="278"/>
        <v>0</v>
      </c>
      <c r="J265" s="64">
        <f t="shared" si="279"/>
        <v>0</v>
      </c>
      <c r="K265" s="65">
        <f t="shared" si="280"/>
        <v>999.99999999999977</v>
      </c>
      <c r="L265" s="59">
        <f t="shared" si="264"/>
        <v>999.99999999999977</v>
      </c>
      <c r="M265" s="1"/>
      <c r="N265" s="17">
        <f t="shared" si="288"/>
        <v>5.2743881566934999E-51</v>
      </c>
      <c r="O265" s="27">
        <f t="shared" si="289"/>
        <v>4.4674153246315484E-48</v>
      </c>
      <c r="P265" s="17"/>
      <c r="Q265" s="52">
        <v>238</v>
      </c>
      <c r="R265" s="149">
        <f t="shared" si="281"/>
        <v>0.5</v>
      </c>
      <c r="S265" s="35">
        <f t="shared" si="291"/>
        <v>0.4747474747474747</v>
      </c>
      <c r="T265" s="36">
        <f t="shared" si="292"/>
        <v>2.5252525252525249E-2</v>
      </c>
      <c r="U265" s="36">
        <f t="shared" si="293"/>
        <v>0</v>
      </c>
      <c r="V265" s="36">
        <f t="shared" si="294"/>
        <v>0</v>
      </c>
      <c r="W265" s="36">
        <f t="shared" si="295"/>
        <v>0</v>
      </c>
      <c r="X265" s="36">
        <f t="shared" si="296"/>
        <v>0</v>
      </c>
      <c r="Y265" s="36">
        <f t="shared" si="297"/>
        <v>0</v>
      </c>
      <c r="Z265" s="36">
        <f t="shared" si="290"/>
        <v>0.5</v>
      </c>
      <c r="AA265" s="41">
        <f t="shared" si="298"/>
        <v>0.20202020202020199</v>
      </c>
      <c r="AB265" s="42">
        <f t="shared" si="299"/>
        <v>0.19696969696969702</v>
      </c>
      <c r="AC265" s="36">
        <f t="shared" si="300"/>
        <v>0.10101010101010099</v>
      </c>
      <c r="AD265" s="36">
        <f t="shared" si="301"/>
        <v>0</v>
      </c>
      <c r="AE265" s="36">
        <f t="shared" si="302"/>
        <v>0</v>
      </c>
      <c r="AF265" s="36">
        <f t="shared" si="303"/>
        <v>0</v>
      </c>
      <c r="AG265" s="36">
        <f t="shared" si="304"/>
        <v>0</v>
      </c>
      <c r="AH265" s="36">
        <f t="shared" si="282"/>
        <v>0.5</v>
      </c>
      <c r="AI265" s="41">
        <f t="shared" si="305"/>
        <v>0</v>
      </c>
      <c r="AJ265" s="36">
        <f t="shared" si="306"/>
        <v>0.20202020202020199</v>
      </c>
      <c r="AK265" s="42">
        <f t="shared" si="307"/>
        <v>0.14646464646464652</v>
      </c>
      <c r="AL265" s="36">
        <f t="shared" si="308"/>
        <v>0.10101010101010099</v>
      </c>
      <c r="AM265" s="36">
        <f t="shared" si="309"/>
        <v>5.0505050505050497E-2</v>
      </c>
      <c r="AN265" s="36">
        <f t="shared" si="310"/>
        <v>0</v>
      </c>
      <c r="AO265" s="36">
        <f t="shared" si="311"/>
        <v>0</v>
      </c>
      <c r="AP265" s="36">
        <f t="shared" si="283"/>
        <v>0.5</v>
      </c>
      <c r="AQ265" s="41">
        <f t="shared" si="312"/>
        <v>0</v>
      </c>
      <c r="AR265" s="36">
        <f t="shared" si="313"/>
        <v>0</v>
      </c>
      <c r="AS265" s="36">
        <f t="shared" si="314"/>
        <v>0</v>
      </c>
      <c r="AT265" s="42">
        <f t="shared" si="315"/>
        <v>0.4494949494949495</v>
      </c>
      <c r="AU265" s="36">
        <f t="shared" si="316"/>
        <v>5.0505050505050497E-2</v>
      </c>
      <c r="AV265" s="36">
        <f t="shared" si="317"/>
        <v>0</v>
      </c>
      <c r="AW265" s="36">
        <f t="shared" si="318"/>
        <v>0</v>
      </c>
      <c r="AX265" s="36">
        <f t="shared" si="284"/>
        <v>0.5</v>
      </c>
      <c r="AY265" s="41">
        <f t="shared" si="319"/>
        <v>0</v>
      </c>
      <c r="AZ265" s="36">
        <f t="shared" si="320"/>
        <v>0</v>
      </c>
      <c r="BA265" s="36">
        <f t="shared" si="321"/>
        <v>0</v>
      </c>
      <c r="BB265" s="36">
        <f t="shared" si="322"/>
        <v>0</v>
      </c>
      <c r="BC265" s="42">
        <f t="shared" si="323"/>
        <v>1.0000000000000009E-2</v>
      </c>
      <c r="BD265" s="87">
        <f t="shared" si="324"/>
        <v>0</v>
      </c>
      <c r="BE265" s="36">
        <f t="shared" si="325"/>
        <v>0</v>
      </c>
      <c r="BF265" s="43">
        <f t="shared" si="285"/>
        <v>0.99</v>
      </c>
      <c r="BG265" s="41">
        <f t="shared" si="326"/>
        <v>0</v>
      </c>
      <c r="BH265" s="36">
        <f t="shared" si="327"/>
        <v>0</v>
      </c>
      <c r="BI265" s="36">
        <f t="shared" si="328"/>
        <v>0</v>
      </c>
      <c r="BJ265" s="36">
        <f t="shared" si="329"/>
        <v>0</v>
      </c>
      <c r="BK265" s="36">
        <f t="shared" si="330"/>
        <v>0</v>
      </c>
      <c r="BL265" s="42">
        <f t="shared" si="331"/>
        <v>0.51</v>
      </c>
      <c r="BM265" s="36">
        <f t="shared" si="332"/>
        <v>0</v>
      </c>
      <c r="BN265" s="43">
        <f t="shared" si="286"/>
        <v>0.49</v>
      </c>
      <c r="BO265" s="41">
        <f t="shared" si="333"/>
        <v>0</v>
      </c>
      <c r="BP265" s="36">
        <f t="shared" si="334"/>
        <v>0</v>
      </c>
      <c r="BQ265" s="36">
        <f t="shared" si="335"/>
        <v>0</v>
      </c>
      <c r="BR265" s="36">
        <f t="shared" si="336"/>
        <v>0</v>
      </c>
      <c r="BS265" s="36">
        <f t="shared" si="337"/>
        <v>0</v>
      </c>
      <c r="BT265" s="36">
        <f t="shared" si="338"/>
        <v>0</v>
      </c>
      <c r="BU265" s="42">
        <f t="shared" si="339"/>
        <v>0.51</v>
      </c>
      <c r="BV265" s="43">
        <f t="shared" si="287"/>
        <v>0.49</v>
      </c>
      <c r="BX265" s="69">
        <f t="shared" si="265"/>
        <v>4.5174066403791354E-54</v>
      </c>
      <c r="BY265" s="69">
        <f t="shared" si="266"/>
        <v>4.7414479950462211E-55</v>
      </c>
      <c r="BZ265" s="69">
        <f t="shared" si="267"/>
        <v>1.3703927636229509E-55</v>
      </c>
      <c r="CA265" s="69">
        <f t="shared" si="268"/>
        <v>2.9796392147642998E-55</v>
      </c>
      <c r="CB265" s="69">
        <f t="shared" si="269"/>
        <v>4.5209989561777752E-56</v>
      </c>
      <c r="CC265" s="69">
        <f t="shared" si="270"/>
        <v>0</v>
      </c>
      <c r="CD265" s="69">
        <f t="shared" si="271"/>
        <v>0</v>
      </c>
      <c r="CE265" s="69">
        <f t="shared" si="272"/>
        <v>1</v>
      </c>
    </row>
    <row r="266" spans="2:83" s="7" customFormat="1" ht="15.75" customHeight="1">
      <c r="B266" s="172">
        <v>239</v>
      </c>
      <c r="C266" s="173"/>
      <c r="D266" s="63">
        <f t="shared" si="273"/>
        <v>2.2404142231102196E-51</v>
      </c>
      <c r="E266" s="64">
        <f t="shared" si="274"/>
        <v>2.3515278503569562E-52</v>
      </c>
      <c r="F266" s="64">
        <f t="shared" si="275"/>
        <v>6.7964823255550482E-53</v>
      </c>
      <c r="G266" s="64">
        <f t="shared" si="276"/>
        <v>1.4777562898307152E-52</v>
      </c>
      <c r="H266" s="64">
        <f t="shared" si="277"/>
        <v>2.2421958372321054E-53</v>
      </c>
      <c r="I266" s="64">
        <f t="shared" si="278"/>
        <v>0</v>
      </c>
      <c r="J266" s="64">
        <f t="shared" si="279"/>
        <v>0</v>
      </c>
      <c r="K266" s="65">
        <f t="shared" si="280"/>
        <v>999.99999999999977</v>
      </c>
      <c r="L266" s="59">
        <f t="shared" si="264"/>
        <v>999.99999999999977</v>
      </c>
      <c r="M266" s="1"/>
      <c r="N266" s="17">
        <f t="shared" si="288"/>
        <v>2.6158402785435406E-51</v>
      </c>
      <c r="O266" s="27">
        <f t="shared" si="289"/>
        <v>2.2156209592516964E-48</v>
      </c>
      <c r="P266" s="17"/>
      <c r="Q266" s="52">
        <v>239</v>
      </c>
      <c r="R266" s="149">
        <f t="shared" si="281"/>
        <v>0.5</v>
      </c>
      <c r="S266" s="35">
        <f t="shared" si="291"/>
        <v>0.4747474747474747</v>
      </c>
      <c r="T266" s="36">
        <f t="shared" si="292"/>
        <v>2.5252525252525249E-2</v>
      </c>
      <c r="U266" s="36">
        <f t="shared" si="293"/>
        <v>0</v>
      </c>
      <c r="V266" s="36">
        <f t="shared" si="294"/>
        <v>0</v>
      </c>
      <c r="W266" s="36">
        <f t="shared" si="295"/>
        <v>0</v>
      </c>
      <c r="X266" s="36">
        <f t="shared" si="296"/>
        <v>0</v>
      </c>
      <c r="Y266" s="36">
        <f t="shared" si="297"/>
        <v>0</v>
      </c>
      <c r="Z266" s="36">
        <f t="shared" si="290"/>
        <v>0.5</v>
      </c>
      <c r="AA266" s="41">
        <f t="shared" si="298"/>
        <v>0.20202020202020199</v>
      </c>
      <c r="AB266" s="42">
        <f t="shared" si="299"/>
        <v>0.19696969696969702</v>
      </c>
      <c r="AC266" s="36">
        <f t="shared" si="300"/>
        <v>0.10101010101010099</v>
      </c>
      <c r="AD266" s="36">
        <f t="shared" si="301"/>
        <v>0</v>
      </c>
      <c r="AE266" s="36">
        <f t="shared" si="302"/>
        <v>0</v>
      </c>
      <c r="AF266" s="36">
        <f t="shared" si="303"/>
        <v>0</v>
      </c>
      <c r="AG266" s="36">
        <f t="shared" si="304"/>
        <v>0</v>
      </c>
      <c r="AH266" s="36">
        <f t="shared" si="282"/>
        <v>0.5</v>
      </c>
      <c r="AI266" s="41">
        <f t="shared" si="305"/>
        <v>0</v>
      </c>
      <c r="AJ266" s="36">
        <f t="shared" si="306"/>
        <v>0.20202020202020199</v>
      </c>
      <c r="AK266" s="42">
        <f t="shared" si="307"/>
        <v>0.14646464646464652</v>
      </c>
      <c r="AL266" s="36">
        <f t="shared" si="308"/>
        <v>0.10101010101010099</v>
      </c>
      <c r="AM266" s="36">
        <f t="shared" si="309"/>
        <v>5.0505050505050497E-2</v>
      </c>
      <c r="AN266" s="36">
        <f t="shared" si="310"/>
        <v>0</v>
      </c>
      <c r="AO266" s="36">
        <f t="shared" si="311"/>
        <v>0</v>
      </c>
      <c r="AP266" s="36">
        <f t="shared" si="283"/>
        <v>0.5</v>
      </c>
      <c r="AQ266" s="41">
        <f t="shared" si="312"/>
        <v>0</v>
      </c>
      <c r="AR266" s="36">
        <f t="shared" si="313"/>
        <v>0</v>
      </c>
      <c r="AS266" s="36">
        <f t="shared" si="314"/>
        <v>0</v>
      </c>
      <c r="AT266" s="42">
        <f t="shared" si="315"/>
        <v>0.4494949494949495</v>
      </c>
      <c r="AU266" s="36">
        <f t="shared" si="316"/>
        <v>5.0505050505050497E-2</v>
      </c>
      <c r="AV266" s="36">
        <f t="shared" si="317"/>
        <v>0</v>
      </c>
      <c r="AW266" s="36">
        <f t="shared" si="318"/>
        <v>0</v>
      </c>
      <c r="AX266" s="36">
        <f t="shared" si="284"/>
        <v>0.5</v>
      </c>
      <c r="AY266" s="41">
        <f t="shared" si="319"/>
        <v>0</v>
      </c>
      <c r="AZ266" s="36">
        <f t="shared" si="320"/>
        <v>0</v>
      </c>
      <c r="BA266" s="36">
        <f t="shared" si="321"/>
        <v>0</v>
      </c>
      <c r="BB266" s="36">
        <f t="shared" si="322"/>
        <v>0</v>
      </c>
      <c r="BC266" s="42">
        <f t="shared" si="323"/>
        <v>1.0000000000000009E-2</v>
      </c>
      <c r="BD266" s="87">
        <f t="shared" si="324"/>
        <v>0</v>
      </c>
      <c r="BE266" s="36">
        <f t="shared" si="325"/>
        <v>0</v>
      </c>
      <c r="BF266" s="43">
        <f t="shared" si="285"/>
        <v>0.99</v>
      </c>
      <c r="BG266" s="41">
        <f t="shared" si="326"/>
        <v>0</v>
      </c>
      <c r="BH266" s="36">
        <f t="shared" si="327"/>
        <v>0</v>
      </c>
      <c r="BI266" s="36">
        <f t="shared" si="328"/>
        <v>0</v>
      </c>
      <c r="BJ266" s="36">
        <f t="shared" si="329"/>
        <v>0</v>
      </c>
      <c r="BK266" s="36">
        <f t="shared" si="330"/>
        <v>0</v>
      </c>
      <c r="BL266" s="42">
        <f t="shared" si="331"/>
        <v>0.51</v>
      </c>
      <c r="BM266" s="36">
        <f t="shared" si="332"/>
        <v>0</v>
      </c>
      <c r="BN266" s="43">
        <f t="shared" si="286"/>
        <v>0.49</v>
      </c>
      <c r="BO266" s="41">
        <f t="shared" si="333"/>
        <v>0</v>
      </c>
      <c r="BP266" s="36">
        <f t="shared" si="334"/>
        <v>0</v>
      </c>
      <c r="BQ266" s="36">
        <f t="shared" si="335"/>
        <v>0</v>
      </c>
      <c r="BR266" s="36">
        <f t="shared" si="336"/>
        <v>0</v>
      </c>
      <c r="BS266" s="36">
        <f t="shared" si="337"/>
        <v>0</v>
      </c>
      <c r="BT266" s="36">
        <f t="shared" si="338"/>
        <v>0</v>
      </c>
      <c r="BU266" s="42">
        <f t="shared" si="339"/>
        <v>0.51</v>
      </c>
      <c r="BV266" s="43">
        <f t="shared" si="287"/>
        <v>0.49</v>
      </c>
      <c r="BX266" s="69">
        <f t="shared" si="265"/>
        <v>2.2404142231102203E-54</v>
      </c>
      <c r="BY266" s="69">
        <f t="shared" si="266"/>
        <v>2.3515278503569569E-55</v>
      </c>
      <c r="BZ266" s="69">
        <f t="shared" si="267"/>
        <v>6.7964823255550498E-56</v>
      </c>
      <c r="CA266" s="69">
        <f t="shared" si="268"/>
        <v>1.4777562898307156E-55</v>
      </c>
      <c r="CB266" s="69">
        <f t="shared" si="269"/>
        <v>2.242195837232106E-56</v>
      </c>
      <c r="CC266" s="69">
        <f t="shared" si="270"/>
        <v>0</v>
      </c>
      <c r="CD266" s="69">
        <f t="shared" si="271"/>
        <v>0</v>
      </c>
      <c r="CE266" s="69">
        <f t="shared" si="272"/>
        <v>1</v>
      </c>
    </row>
    <row r="267" spans="2:83" s="7" customFormat="1" ht="15.75" customHeight="1">
      <c r="B267" s="172">
        <v>240</v>
      </c>
      <c r="C267" s="173">
        <v>2</v>
      </c>
      <c r="D267" s="63">
        <f t="shared" si="273"/>
        <v>1.1111366079484265E-51</v>
      </c>
      <c r="E267" s="64">
        <f t="shared" si="274"/>
        <v>1.1662435687962245E-52</v>
      </c>
      <c r="F267" s="64">
        <f t="shared" si="275"/>
        <v>3.3707250379418568E-53</v>
      </c>
      <c r="G267" s="64">
        <f t="shared" si="276"/>
        <v>7.328953254850694E-53</v>
      </c>
      <c r="H267" s="64">
        <f t="shared" si="277"/>
        <v>1.112020202001725E-53</v>
      </c>
      <c r="I267" s="64">
        <f t="shared" si="278"/>
        <v>0</v>
      </c>
      <c r="J267" s="64">
        <f t="shared" si="279"/>
        <v>0</v>
      </c>
      <c r="K267" s="65">
        <f t="shared" si="280"/>
        <v>999.99999999999977</v>
      </c>
      <c r="L267" s="59">
        <f t="shared" si="264"/>
        <v>999.99999999999977</v>
      </c>
      <c r="M267" s="1"/>
      <c r="N267" s="17">
        <f t="shared" si="288"/>
        <v>1.2973296920073805E-51</v>
      </c>
      <c r="O267" s="27">
        <f t="shared" si="289"/>
        <v>1.0988403536173032E-48</v>
      </c>
      <c r="P267" s="17"/>
      <c r="Q267" s="52">
        <v>240</v>
      </c>
      <c r="R267" s="149">
        <f t="shared" si="281"/>
        <v>0.5</v>
      </c>
      <c r="S267" s="35">
        <f t="shared" si="291"/>
        <v>0.4747474747474747</v>
      </c>
      <c r="T267" s="36">
        <f t="shared" si="292"/>
        <v>2.5252525252525249E-2</v>
      </c>
      <c r="U267" s="36">
        <f t="shared" si="293"/>
        <v>0</v>
      </c>
      <c r="V267" s="36">
        <f t="shared" si="294"/>
        <v>0</v>
      </c>
      <c r="W267" s="36">
        <f t="shared" si="295"/>
        <v>0</v>
      </c>
      <c r="X267" s="36">
        <f t="shared" si="296"/>
        <v>0</v>
      </c>
      <c r="Y267" s="36">
        <f t="shared" si="297"/>
        <v>0</v>
      </c>
      <c r="Z267" s="36">
        <f t="shared" si="290"/>
        <v>0.5</v>
      </c>
      <c r="AA267" s="41">
        <f t="shared" si="298"/>
        <v>0.20202020202020199</v>
      </c>
      <c r="AB267" s="42">
        <f t="shared" si="299"/>
        <v>0.19696969696969702</v>
      </c>
      <c r="AC267" s="36">
        <f t="shared" si="300"/>
        <v>0.10101010101010099</v>
      </c>
      <c r="AD267" s="36">
        <f t="shared" si="301"/>
        <v>0</v>
      </c>
      <c r="AE267" s="36">
        <f t="shared" si="302"/>
        <v>0</v>
      </c>
      <c r="AF267" s="36">
        <f t="shared" si="303"/>
        <v>0</v>
      </c>
      <c r="AG267" s="36">
        <f t="shared" si="304"/>
        <v>0</v>
      </c>
      <c r="AH267" s="36">
        <f t="shared" si="282"/>
        <v>0.5</v>
      </c>
      <c r="AI267" s="41">
        <f t="shared" si="305"/>
        <v>0</v>
      </c>
      <c r="AJ267" s="36">
        <f t="shared" si="306"/>
        <v>0.20202020202020199</v>
      </c>
      <c r="AK267" s="42">
        <f t="shared" si="307"/>
        <v>0.14646464646464652</v>
      </c>
      <c r="AL267" s="36">
        <f t="shared" si="308"/>
        <v>0.10101010101010099</v>
      </c>
      <c r="AM267" s="36">
        <f t="shared" si="309"/>
        <v>5.0505050505050497E-2</v>
      </c>
      <c r="AN267" s="36">
        <f t="shared" si="310"/>
        <v>0</v>
      </c>
      <c r="AO267" s="36">
        <f t="shared" si="311"/>
        <v>0</v>
      </c>
      <c r="AP267" s="36">
        <f t="shared" si="283"/>
        <v>0.5</v>
      </c>
      <c r="AQ267" s="41">
        <f t="shared" si="312"/>
        <v>0</v>
      </c>
      <c r="AR267" s="36">
        <f t="shared" si="313"/>
        <v>0</v>
      </c>
      <c r="AS267" s="36">
        <f t="shared" si="314"/>
        <v>0</v>
      </c>
      <c r="AT267" s="42">
        <f t="shared" si="315"/>
        <v>0.4494949494949495</v>
      </c>
      <c r="AU267" s="36">
        <f t="shared" si="316"/>
        <v>5.0505050505050497E-2</v>
      </c>
      <c r="AV267" s="36">
        <f t="shared" si="317"/>
        <v>0</v>
      </c>
      <c r="AW267" s="36">
        <f t="shared" si="318"/>
        <v>0</v>
      </c>
      <c r="AX267" s="36">
        <f t="shared" si="284"/>
        <v>0.5</v>
      </c>
      <c r="AY267" s="41">
        <f t="shared" si="319"/>
        <v>0</v>
      </c>
      <c r="AZ267" s="36">
        <f t="shared" si="320"/>
        <v>0</v>
      </c>
      <c r="BA267" s="36">
        <f t="shared" si="321"/>
        <v>0</v>
      </c>
      <c r="BB267" s="36">
        <f t="shared" si="322"/>
        <v>0</v>
      </c>
      <c r="BC267" s="42">
        <f t="shared" si="323"/>
        <v>1.0000000000000009E-2</v>
      </c>
      <c r="BD267" s="87">
        <f t="shared" si="324"/>
        <v>0</v>
      </c>
      <c r="BE267" s="36">
        <f t="shared" si="325"/>
        <v>0</v>
      </c>
      <c r="BF267" s="43">
        <f t="shared" si="285"/>
        <v>0.99</v>
      </c>
      <c r="BG267" s="41">
        <f t="shared" si="326"/>
        <v>0</v>
      </c>
      <c r="BH267" s="36">
        <f t="shared" si="327"/>
        <v>0</v>
      </c>
      <c r="BI267" s="36">
        <f t="shared" si="328"/>
        <v>0</v>
      </c>
      <c r="BJ267" s="36">
        <f t="shared" si="329"/>
        <v>0</v>
      </c>
      <c r="BK267" s="36">
        <f t="shared" si="330"/>
        <v>0</v>
      </c>
      <c r="BL267" s="42">
        <f t="shared" si="331"/>
        <v>0.51</v>
      </c>
      <c r="BM267" s="36">
        <f t="shared" si="332"/>
        <v>0</v>
      </c>
      <c r="BN267" s="43">
        <f t="shared" si="286"/>
        <v>0.49</v>
      </c>
      <c r="BO267" s="41">
        <f t="shared" si="333"/>
        <v>0</v>
      </c>
      <c r="BP267" s="36">
        <f t="shared" si="334"/>
        <v>0</v>
      </c>
      <c r="BQ267" s="36">
        <f t="shared" si="335"/>
        <v>0</v>
      </c>
      <c r="BR267" s="36">
        <f t="shared" si="336"/>
        <v>0</v>
      </c>
      <c r="BS267" s="36">
        <f t="shared" si="337"/>
        <v>0</v>
      </c>
      <c r="BT267" s="36">
        <f t="shared" si="338"/>
        <v>0</v>
      </c>
      <c r="BU267" s="42">
        <f t="shared" si="339"/>
        <v>0.51</v>
      </c>
      <c r="BV267" s="43">
        <f t="shared" si="287"/>
        <v>0.49</v>
      </c>
      <c r="BX267" s="69">
        <f t="shared" si="265"/>
        <v>1.1111366079484267E-54</v>
      </c>
      <c r="BY267" s="69">
        <f t="shared" si="266"/>
        <v>1.1662435687962248E-55</v>
      </c>
      <c r="BZ267" s="69">
        <f t="shared" si="267"/>
        <v>3.3707250379418576E-56</v>
      </c>
      <c r="CA267" s="69">
        <f t="shared" si="268"/>
        <v>7.3289532548506956E-56</v>
      </c>
      <c r="CB267" s="69">
        <f t="shared" si="269"/>
        <v>1.1120202020017253E-56</v>
      </c>
      <c r="CC267" s="69">
        <f t="shared" si="270"/>
        <v>0</v>
      </c>
      <c r="CD267" s="69">
        <f t="shared" si="271"/>
        <v>0</v>
      </c>
      <c r="CE267" s="69">
        <f t="shared" si="272"/>
        <v>1</v>
      </c>
    </row>
    <row r="268" spans="2:83" s="7" customFormat="1" ht="15.75" customHeight="1">
      <c r="B268" s="172">
        <v>241</v>
      </c>
      <c r="C268" s="173"/>
      <c r="D268" s="63">
        <f t="shared" si="273"/>
        <v>5.5106977486028774E-52</v>
      </c>
      <c r="E268" s="64">
        <f t="shared" si="274"/>
        <v>5.7840015016283591E-53</v>
      </c>
      <c r="F268" s="64">
        <f t="shared" si="275"/>
        <v>1.6717158578765593E-53</v>
      </c>
      <c r="G268" s="64">
        <f t="shared" si="276"/>
        <v>3.634804749699742E-53</v>
      </c>
      <c r="H268" s="64">
        <f t="shared" si="277"/>
        <v>5.5150799458529752E-54</v>
      </c>
      <c r="I268" s="64">
        <f t="shared" si="278"/>
        <v>0</v>
      </c>
      <c r="J268" s="64">
        <f t="shared" si="279"/>
        <v>0</v>
      </c>
      <c r="K268" s="65">
        <f t="shared" si="280"/>
        <v>999.99999999999977</v>
      </c>
      <c r="L268" s="59">
        <f t="shared" si="264"/>
        <v>999.99999999999977</v>
      </c>
      <c r="M268" s="1"/>
      <c r="N268" s="17">
        <f t="shared" si="288"/>
        <v>6.434124986794015E-52</v>
      </c>
      <c r="O268" s="27">
        <f t="shared" si="289"/>
        <v>5.4497143010651824E-49</v>
      </c>
      <c r="P268" s="17"/>
      <c r="Q268" s="52">
        <v>241</v>
      </c>
      <c r="R268" s="149">
        <f t="shared" si="281"/>
        <v>0.5</v>
      </c>
      <c r="S268" s="35">
        <f t="shared" si="291"/>
        <v>0.4747474747474747</v>
      </c>
      <c r="T268" s="36">
        <f t="shared" si="292"/>
        <v>2.5252525252525249E-2</v>
      </c>
      <c r="U268" s="36">
        <f t="shared" si="293"/>
        <v>0</v>
      </c>
      <c r="V268" s="36">
        <f t="shared" si="294"/>
        <v>0</v>
      </c>
      <c r="W268" s="36">
        <f t="shared" si="295"/>
        <v>0</v>
      </c>
      <c r="X268" s="36">
        <f t="shared" si="296"/>
        <v>0</v>
      </c>
      <c r="Y268" s="36">
        <f t="shared" si="297"/>
        <v>0</v>
      </c>
      <c r="Z268" s="36">
        <f t="shared" si="290"/>
        <v>0.5</v>
      </c>
      <c r="AA268" s="41">
        <f t="shared" si="298"/>
        <v>0.20202020202020199</v>
      </c>
      <c r="AB268" s="42">
        <f t="shared" si="299"/>
        <v>0.19696969696969702</v>
      </c>
      <c r="AC268" s="36">
        <f t="shared" si="300"/>
        <v>0.10101010101010099</v>
      </c>
      <c r="AD268" s="36">
        <f t="shared" si="301"/>
        <v>0</v>
      </c>
      <c r="AE268" s="36">
        <f t="shared" si="302"/>
        <v>0</v>
      </c>
      <c r="AF268" s="36">
        <f t="shared" si="303"/>
        <v>0</v>
      </c>
      <c r="AG268" s="36">
        <f t="shared" si="304"/>
        <v>0</v>
      </c>
      <c r="AH268" s="36">
        <f t="shared" si="282"/>
        <v>0.5</v>
      </c>
      <c r="AI268" s="41">
        <f t="shared" si="305"/>
        <v>0</v>
      </c>
      <c r="AJ268" s="36">
        <f t="shared" si="306"/>
        <v>0.20202020202020199</v>
      </c>
      <c r="AK268" s="42">
        <f t="shared" si="307"/>
        <v>0.14646464646464652</v>
      </c>
      <c r="AL268" s="36">
        <f t="shared" si="308"/>
        <v>0.10101010101010099</v>
      </c>
      <c r="AM268" s="36">
        <f t="shared" si="309"/>
        <v>5.0505050505050497E-2</v>
      </c>
      <c r="AN268" s="36">
        <f t="shared" si="310"/>
        <v>0</v>
      </c>
      <c r="AO268" s="36">
        <f t="shared" si="311"/>
        <v>0</v>
      </c>
      <c r="AP268" s="36">
        <f t="shared" si="283"/>
        <v>0.5</v>
      </c>
      <c r="AQ268" s="41">
        <f t="shared" si="312"/>
        <v>0</v>
      </c>
      <c r="AR268" s="36">
        <f t="shared" si="313"/>
        <v>0</v>
      </c>
      <c r="AS268" s="36">
        <f t="shared" si="314"/>
        <v>0</v>
      </c>
      <c r="AT268" s="42">
        <f t="shared" si="315"/>
        <v>0.4494949494949495</v>
      </c>
      <c r="AU268" s="36">
        <f t="shared" si="316"/>
        <v>5.0505050505050497E-2</v>
      </c>
      <c r="AV268" s="36">
        <f t="shared" si="317"/>
        <v>0</v>
      </c>
      <c r="AW268" s="36">
        <f t="shared" si="318"/>
        <v>0</v>
      </c>
      <c r="AX268" s="36">
        <f t="shared" si="284"/>
        <v>0.5</v>
      </c>
      <c r="AY268" s="41">
        <f t="shared" si="319"/>
        <v>0</v>
      </c>
      <c r="AZ268" s="36">
        <f t="shared" si="320"/>
        <v>0</v>
      </c>
      <c r="BA268" s="36">
        <f t="shared" si="321"/>
        <v>0</v>
      </c>
      <c r="BB268" s="36">
        <f t="shared" si="322"/>
        <v>0</v>
      </c>
      <c r="BC268" s="42">
        <f t="shared" si="323"/>
        <v>1.0000000000000009E-2</v>
      </c>
      <c r="BD268" s="87">
        <f t="shared" si="324"/>
        <v>0</v>
      </c>
      <c r="BE268" s="36">
        <f t="shared" si="325"/>
        <v>0</v>
      </c>
      <c r="BF268" s="43">
        <f t="shared" si="285"/>
        <v>0.99</v>
      </c>
      <c r="BG268" s="41">
        <f t="shared" si="326"/>
        <v>0</v>
      </c>
      <c r="BH268" s="36">
        <f t="shared" si="327"/>
        <v>0</v>
      </c>
      <c r="BI268" s="36">
        <f t="shared" si="328"/>
        <v>0</v>
      </c>
      <c r="BJ268" s="36">
        <f t="shared" si="329"/>
        <v>0</v>
      </c>
      <c r="BK268" s="36">
        <f t="shared" si="330"/>
        <v>0</v>
      </c>
      <c r="BL268" s="42">
        <f t="shared" si="331"/>
        <v>0.51</v>
      </c>
      <c r="BM268" s="36">
        <f t="shared" si="332"/>
        <v>0</v>
      </c>
      <c r="BN268" s="43">
        <f t="shared" si="286"/>
        <v>0.49</v>
      </c>
      <c r="BO268" s="41">
        <f t="shared" si="333"/>
        <v>0</v>
      </c>
      <c r="BP268" s="36">
        <f t="shared" si="334"/>
        <v>0</v>
      </c>
      <c r="BQ268" s="36">
        <f t="shared" si="335"/>
        <v>0</v>
      </c>
      <c r="BR268" s="36">
        <f t="shared" si="336"/>
        <v>0</v>
      </c>
      <c r="BS268" s="36">
        <f t="shared" si="337"/>
        <v>0</v>
      </c>
      <c r="BT268" s="36">
        <f t="shared" si="338"/>
        <v>0</v>
      </c>
      <c r="BU268" s="42">
        <f t="shared" si="339"/>
        <v>0.51</v>
      </c>
      <c r="BV268" s="43">
        <f t="shared" si="287"/>
        <v>0.49</v>
      </c>
      <c r="BX268" s="69">
        <f t="shared" si="265"/>
        <v>5.510697748602879E-55</v>
      </c>
      <c r="BY268" s="69">
        <f t="shared" si="266"/>
        <v>5.78400150162836E-56</v>
      </c>
      <c r="BZ268" s="69">
        <f t="shared" si="267"/>
        <v>1.6717158578765598E-56</v>
      </c>
      <c r="CA268" s="69">
        <f t="shared" si="268"/>
        <v>3.634804749699743E-56</v>
      </c>
      <c r="CB268" s="69">
        <f t="shared" si="269"/>
        <v>5.5150799458529763E-57</v>
      </c>
      <c r="CC268" s="69">
        <f t="shared" si="270"/>
        <v>0</v>
      </c>
      <c r="CD268" s="69">
        <f t="shared" si="271"/>
        <v>0</v>
      </c>
      <c r="CE268" s="69">
        <f t="shared" si="272"/>
        <v>1</v>
      </c>
    </row>
    <row r="269" spans="2:83" s="7" customFormat="1" ht="15.75" customHeight="1">
      <c r="B269" s="172">
        <v>242</v>
      </c>
      <c r="C269" s="173">
        <v>2</v>
      </c>
      <c r="D269" s="63">
        <f t="shared" si="273"/>
        <v>2.7330383554302217E-52</v>
      </c>
      <c r="E269" s="64">
        <f t="shared" si="274"/>
        <v>2.8685837389328904E-53</v>
      </c>
      <c r="F269" s="64">
        <f t="shared" si="275"/>
        <v>8.2908984803528999E-54</v>
      </c>
      <c r="G269" s="64">
        <f t="shared" si="276"/>
        <v>1.8026865650545871E-53</v>
      </c>
      <c r="H269" s="64">
        <f t="shared" si="277"/>
        <v>2.7352117123758533E-54</v>
      </c>
      <c r="I269" s="64">
        <f t="shared" si="278"/>
        <v>0</v>
      </c>
      <c r="J269" s="64">
        <f t="shared" si="279"/>
        <v>0</v>
      </c>
      <c r="K269" s="65">
        <f t="shared" si="280"/>
        <v>999.99999999999977</v>
      </c>
      <c r="L269" s="59">
        <f t="shared" si="264"/>
        <v>999.99999999999977</v>
      </c>
      <c r="M269" s="1"/>
      <c r="N269" s="17">
        <f t="shared" si="288"/>
        <v>3.1910134024320641E-52</v>
      </c>
      <c r="O269" s="27">
        <f t="shared" si="289"/>
        <v>2.702793528236982E-49</v>
      </c>
      <c r="P269" s="17"/>
      <c r="Q269" s="52">
        <v>242</v>
      </c>
      <c r="R269" s="149">
        <f t="shared" si="281"/>
        <v>0.5</v>
      </c>
      <c r="S269" s="35">
        <f t="shared" si="291"/>
        <v>0.4747474747474747</v>
      </c>
      <c r="T269" s="36">
        <f t="shared" si="292"/>
        <v>2.5252525252525249E-2</v>
      </c>
      <c r="U269" s="36">
        <f t="shared" si="293"/>
        <v>0</v>
      </c>
      <c r="V269" s="36">
        <f t="shared" si="294"/>
        <v>0</v>
      </c>
      <c r="W269" s="36">
        <f t="shared" si="295"/>
        <v>0</v>
      </c>
      <c r="X269" s="36">
        <f t="shared" si="296"/>
        <v>0</v>
      </c>
      <c r="Y269" s="36">
        <f t="shared" si="297"/>
        <v>0</v>
      </c>
      <c r="Z269" s="36">
        <f t="shared" si="290"/>
        <v>0.5</v>
      </c>
      <c r="AA269" s="41">
        <f t="shared" si="298"/>
        <v>0.20202020202020199</v>
      </c>
      <c r="AB269" s="42">
        <f t="shared" si="299"/>
        <v>0.19696969696969702</v>
      </c>
      <c r="AC269" s="36">
        <f t="shared" si="300"/>
        <v>0.10101010101010099</v>
      </c>
      <c r="AD269" s="36">
        <f t="shared" si="301"/>
        <v>0</v>
      </c>
      <c r="AE269" s="36">
        <f t="shared" si="302"/>
        <v>0</v>
      </c>
      <c r="AF269" s="36">
        <f t="shared" si="303"/>
        <v>0</v>
      </c>
      <c r="AG269" s="36">
        <f t="shared" si="304"/>
        <v>0</v>
      </c>
      <c r="AH269" s="36">
        <f t="shared" si="282"/>
        <v>0.5</v>
      </c>
      <c r="AI269" s="41">
        <f t="shared" si="305"/>
        <v>0</v>
      </c>
      <c r="AJ269" s="36">
        <f t="shared" si="306"/>
        <v>0.20202020202020199</v>
      </c>
      <c r="AK269" s="42">
        <f t="shared" si="307"/>
        <v>0.14646464646464652</v>
      </c>
      <c r="AL269" s="36">
        <f t="shared" si="308"/>
        <v>0.10101010101010099</v>
      </c>
      <c r="AM269" s="36">
        <f t="shared" si="309"/>
        <v>5.0505050505050497E-2</v>
      </c>
      <c r="AN269" s="36">
        <f t="shared" si="310"/>
        <v>0</v>
      </c>
      <c r="AO269" s="36">
        <f t="shared" si="311"/>
        <v>0</v>
      </c>
      <c r="AP269" s="36">
        <f t="shared" si="283"/>
        <v>0.5</v>
      </c>
      <c r="AQ269" s="41">
        <f t="shared" si="312"/>
        <v>0</v>
      </c>
      <c r="AR269" s="36">
        <f t="shared" si="313"/>
        <v>0</v>
      </c>
      <c r="AS269" s="36">
        <f t="shared" si="314"/>
        <v>0</v>
      </c>
      <c r="AT269" s="42">
        <f t="shared" si="315"/>
        <v>0.4494949494949495</v>
      </c>
      <c r="AU269" s="36">
        <f t="shared" si="316"/>
        <v>5.0505050505050497E-2</v>
      </c>
      <c r="AV269" s="36">
        <f t="shared" si="317"/>
        <v>0</v>
      </c>
      <c r="AW269" s="36">
        <f t="shared" si="318"/>
        <v>0</v>
      </c>
      <c r="AX269" s="36">
        <f t="shared" si="284"/>
        <v>0.5</v>
      </c>
      <c r="AY269" s="41">
        <f t="shared" si="319"/>
        <v>0</v>
      </c>
      <c r="AZ269" s="36">
        <f t="shared" si="320"/>
        <v>0</v>
      </c>
      <c r="BA269" s="36">
        <f t="shared" si="321"/>
        <v>0</v>
      </c>
      <c r="BB269" s="36">
        <f t="shared" si="322"/>
        <v>0</v>
      </c>
      <c r="BC269" s="42">
        <f t="shared" si="323"/>
        <v>1.0000000000000009E-2</v>
      </c>
      <c r="BD269" s="87">
        <f t="shared" si="324"/>
        <v>0</v>
      </c>
      <c r="BE269" s="36">
        <f t="shared" si="325"/>
        <v>0</v>
      </c>
      <c r="BF269" s="43">
        <f t="shared" si="285"/>
        <v>0.99</v>
      </c>
      <c r="BG269" s="41">
        <f t="shared" si="326"/>
        <v>0</v>
      </c>
      <c r="BH269" s="36">
        <f t="shared" si="327"/>
        <v>0</v>
      </c>
      <c r="BI269" s="36">
        <f t="shared" si="328"/>
        <v>0</v>
      </c>
      <c r="BJ269" s="36">
        <f t="shared" si="329"/>
        <v>0</v>
      </c>
      <c r="BK269" s="36">
        <f t="shared" si="330"/>
        <v>0</v>
      </c>
      <c r="BL269" s="42">
        <f t="shared" si="331"/>
        <v>0.51</v>
      </c>
      <c r="BM269" s="36">
        <f t="shared" si="332"/>
        <v>0</v>
      </c>
      <c r="BN269" s="43">
        <f t="shared" si="286"/>
        <v>0.49</v>
      </c>
      <c r="BO269" s="41">
        <f t="shared" si="333"/>
        <v>0</v>
      </c>
      <c r="BP269" s="36">
        <f t="shared" si="334"/>
        <v>0</v>
      </c>
      <c r="BQ269" s="36">
        <f t="shared" si="335"/>
        <v>0</v>
      </c>
      <c r="BR269" s="36">
        <f t="shared" si="336"/>
        <v>0</v>
      </c>
      <c r="BS269" s="36">
        <f t="shared" si="337"/>
        <v>0</v>
      </c>
      <c r="BT269" s="36">
        <f t="shared" si="338"/>
        <v>0</v>
      </c>
      <c r="BU269" s="42">
        <f t="shared" si="339"/>
        <v>0.51</v>
      </c>
      <c r="BV269" s="43">
        <f t="shared" si="287"/>
        <v>0.49</v>
      </c>
      <c r="BX269" s="69">
        <f t="shared" si="265"/>
        <v>2.7330383554302223E-55</v>
      </c>
      <c r="BY269" s="69">
        <f t="shared" si="266"/>
        <v>2.868583738932891E-56</v>
      </c>
      <c r="BZ269" s="69">
        <f t="shared" si="267"/>
        <v>8.290898480352902E-57</v>
      </c>
      <c r="CA269" s="69">
        <f t="shared" si="268"/>
        <v>1.8026865650545876E-56</v>
      </c>
      <c r="CB269" s="69">
        <f t="shared" si="269"/>
        <v>2.735211712375854E-57</v>
      </c>
      <c r="CC269" s="69">
        <f t="shared" si="270"/>
        <v>0</v>
      </c>
      <c r="CD269" s="69">
        <f t="shared" si="271"/>
        <v>0</v>
      </c>
      <c r="CE269" s="69">
        <f t="shared" si="272"/>
        <v>1</v>
      </c>
    </row>
    <row r="270" spans="2:83" s="7" customFormat="1" ht="15.75" customHeight="1">
      <c r="B270" s="172">
        <v>243</v>
      </c>
      <c r="C270" s="173"/>
      <c r="D270" s="63">
        <f t="shared" si="273"/>
        <v>1.3554542442735979E-52</v>
      </c>
      <c r="E270" s="64">
        <f t="shared" si="274"/>
        <v>1.4226781692490171E-53</v>
      </c>
      <c r="F270" s="64">
        <f t="shared" si="275"/>
        <v>4.1118828470546069E-54</v>
      </c>
      <c r="G270" s="64">
        <f t="shared" si="276"/>
        <v>8.940449558109296E-54</v>
      </c>
      <c r="H270" s="64">
        <f t="shared" si="277"/>
        <v>1.3565321237348074E-54</v>
      </c>
      <c r="I270" s="64">
        <f t="shared" si="278"/>
        <v>0</v>
      </c>
      <c r="J270" s="64">
        <f t="shared" si="279"/>
        <v>0</v>
      </c>
      <c r="K270" s="65">
        <f t="shared" si="280"/>
        <v>999.99999999999977</v>
      </c>
      <c r="L270" s="59">
        <f t="shared" si="264"/>
        <v>999.99999999999977</v>
      </c>
      <c r="M270" s="1"/>
      <c r="N270" s="17">
        <f t="shared" si="288"/>
        <v>1.5825876176481603E-52</v>
      </c>
      <c r="O270" s="27">
        <f t="shared" si="289"/>
        <v>1.3404542793830063E-49</v>
      </c>
      <c r="P270" s="17"/>
      <c r="Q270" s="52">
        <v>243</v>
      </c>
      <c r="R270" s="149">
        <f t="shared" si="281"/>
        <v>0.5</v>
      </c>
      <c r="S270" s="35">
        <f t="shared" si="291"/>
        <v>0.4747474747474747</v>
      </c>
      <c r="T270" s="36">
        <f t="shared" si="292"/>
        <v>2.5252525252525249E-2</v>
      </c>
      <c r="U270" s="36">
        <f t="shared" si="293"/>
        <v>0</v>
      </c>
      <c r="V270" s="36">
        <f t="shared" si="294"/>
        <v>0</v>
      </c>
      <c r="W270" s="36">
        <f t="shared" si="295"/>
        <v>0</v>
      </c>
      <c r="X270" s="36">
        <f t="shared" si="296"/>
        <v>0</v>
      </c>
      <c r="Y270" s="36">
        <f t="shared" si="297"/>
        <v>0</v>
      </c>
      <c r="Z270" s="36">
        <f t="shared" si="290"/>
        <v>0.5</v>
      </c>
      <c r="AA270" s="41">
        <f t="shared" si="298"/>
        <v>0.20202020202020199</v>
      </c>
      <c r="AB270" s="42">
        <f t="shared" si="299"/>
        <v>0.19696969696969702</v>
      </c>
      <c r="AC270" s="36">
        <f t="shared" si="300"/>
        <v>0.10101010101010099</v>
      </c>
      <c r="AD270" s="36">
        <f t="shared" si="301"/>
        <v>0</v>
      </c>
      <c r="AE270" s="36">
        <f t="shared" si="302"/>
        <v>0</v>
      </c>
      <c r="AF270" s="36">
        <f t="shared" si="303"/>
        <v>0</v>
      </c>
      <c r="AG270" s="36">
        <f t="shared" si="304"/>
        <v>0</v>
      </c>
      <c r="AH270" s="36">
        <f t="shared" si="282"/>
        <v>0.5</v>
      </c>
      <c r="AI270" s="41">
        <f t="shared" si="305"/>
        <v>0</v>
      </c>
      <c r="AJ270" s="36">
        <f t="shared" si="306"/>
        <v>0.20202020202020199</v>
      </c>
      <c r="AK270" s="42">
        <f t="shared" si="307"/>
        <v>0.14646464646464652</v>
      </c>
      <c r="AL270" s="36">
        <f t="shared" si="308"/>
        <v>0.10101010101010099</v>
      </c>
      <c r="AM270" s="36">
        <f t="shared" si="309"/>
        <v>5.0505050505050497E-2</v>
      </c>
      <c r="AN270" s="36">
        <f t="shared" si="310"/>
        <v>0</v>
      </c>
      <c r="AO270" s="36">
        <f t="shared" si="311"/>
        <v>0</v>
      </c>
      <c r="AP270" s="36">
        <f t="shared" si="283"/>
        <v>0.5</v>
      </c>
      <c r="AQ270" s="41">
        <f t="shared" si="312"/>
        <v>0</v>
      </c>
      <c r="AR270" s="36">
        <f t="shared" si="313"/>
        <v>0</v>
      </c>
      <c r="AS270" s="36">
        <f t="shared" si="314"/>
        <v>0</v>
      </c>
      <c r="AT270" s="42">
        <f t="shared" si="315"/>
        <v>0.4494949494949495</v>
      </c>
      <c r="AU270" s="36">
        <f t="shared" si="316"/>
        <v>5.0505050505050497E-2</v>
      </c>
      <c r="AV270" s="36">
        <f t="shared" si="317"/>
        <v>0</v>
      </c>
      <c r="AW270" s="36">
        <f t="shared" si="318"/>
        <v>0</v>
      </c>
      <c r="AX270" s="36">
        <f t="shared" si="284"/>
        <v>0.5</v>
      </c>
      <c r="AY270" s="41">
        <f t="shared" si="319"/>
        <v>0</v>
      </c>
      <c r="AZ270" s="36">
        <f t="shared" si="320"/>
        <v>0</v>
      </c>
      <c r="BA270" s="36">
        <f t="shared" si="321"/>
        <v>0</v>
      </c>
      <c r="BB270" s="36">
        <f t="shared" si="322"/>
        <v>0</v>
      </c>
      <c r="BC270" s="42">
        <f t="shared" si="323"/>
        <v>1.0000000000000009E-2</v>
      </c>
      <c r="BD270" s="87">
        <f t="shared" si="324"/>
        <v>0</v>
      </c>
      <c r="BE270" s="36">
        <f t="shared" si="325"/>
        <v>0</v>
      </c>
      <c r="BF270" s="43">
        <f t="shared" si="285"/>
        <v>0.99</v>
      </c>
      <c r="BG270" s="41">
        <f t="shared" si="326"/>
        <v>0</v>
      </c>
      <c r="BH270" s="36">
        <f t="shared" si="327"/>
        <v>0</v>
      </c>
      <c r="BI270" s="36">
        <f t="shared" si="328"/>
        <v>0</v>
      </c>
      <c r="BJ270" s="36">
        <f t="shared" si="329"/>
        <v>0</v>
      </c>
      <c r="BK270" s="36">
        <f t="shared" si="330"/>
        <v>0</v>
      </c>
      <c r="BL270" s="42">
        <f t="shared" si="331"/>
        <v>0.51</v>
      </c>
      <c r="BM270" s="36">
        <f t="shared" si="332"/>
        <v>0</v>
      </c>
      <c r="BN270" s="43">
        <f t="shared" si="286"/>
        <v>0.49</v>
      </c>
      <c r="BO270" s="41">
        <f t="shared" si="333"/>
        <v>0</v>
      </c>
      <c r="BP270" s="36">
        <f t="shared" si="334"/>
        <v>0</v>
      </c>
      <c r="BQ270" s="36">
        <f t="shared" si="335"/>
        <v>0</v>
      </c>
      <c r="BR270" s="36">
        <f t="shared" si="336"/>
        <v>0</v>
      </c>
      <c r="BS270" s="36">
        <f t="shared" si="337"/>
        <v>0</v>
      </c>
      <c r="BT270" s="36">
        <f t="shared" si="338"/>
        <v>0</v>
      </c>
      <c r="BU270" s="42">
        <f t="shared" si="339"/>
        <v>0.51</v>
      </c>
      <c r="BV270" s="43">
        <f t="shared" si="287"/>
        <v>0.49</v>
      </c>
      <c r="BX270" s="69">
        <f t="shared" si="265"/>
        <v>1.3554542442735983E-55</v>
      </c>
      <c r="BY270" s="69">
        <f t="shared" si="266"/>
        <v>1.4226781692490175E-56</v>
      </c>
      <c r="BZ270" s="69">
        <f t="shared" si="267"/>
        <v>4.1118828470546078E-57</v>
      </c>
      <c r="CA270" s="69">
        <f t="shared" si="268"/>
        <v>8.9404495581092978E-57</v>
      </c>
      <c r="CB270" s="69">
        <f t="shared" si="269"/>
        <v>1.3565321237348077E-57</v>
      </c>
      <c r="CC270" s="69">
        <f t="shared" si="270"/>
        <v>0</v>
      </c>
      <c r="CD270" s="69">
        <f t="shared" si="271"/>
        <v>0</v>
      </c>
      <c r="CE270" s="69">
        <f t="shared" si="272"/>
        <v>1</v>
      </c>
    </row>
    <row r="271" spans="2:83" s="7" customFormat="1" ht="15.75" customHeight="1">
      <c r="B271" s="172">
        <v>244</v>
      </c>
      <c r="C271" s="173">
        <v>2</v>
      </c>
      <c r="D271" s="63">
        <f t="shared" si="273"/>
        <v>6.7223945272077906E-53</v>
      </c>
      <c r="E271" s="64">
        <f t="shared" si="274"/>
        <v>7.0557925354853535E-54</v>
      </c>
      <c r="F271" s="64">
        <f t="shared" si="275"/>
        <v>2.0392941233049847E-54</v>
      </c>
      <c r="G271" s="64">
        <f t="shared" si="276"/>
        <v>4.4340286243071695E-54</v>
      </c>
      <c r="H271" s="64">
        <f t="shared" si="277"/>
        <v>6.7277402856885828E-55</v>
      </c>
      <c r="I271" s="64">
        <f t="shared" si="278"/>
        <v>0</v>
      </c>
      <c r="J271" s="64">
        <f t="shared" si="279"/>
        <v>0</v>
      </c>
      <c r="K271" s="65">
        <f t="shared" si="280"/>
        <v>999.99999999999977</v>
      </c>
      <c r="L271" s="59">
        <f t="shared" si="264"/>
        <v>999.99999999999977</v>
      </c>
      <c r="M271" s="1"/>
      <c r="N271" s="17">
        <f t="shared" si="288"/>
        <v>7.8488657102610024E-53</v>
      </c>
      <c r="O271" s="27">
        <f t="shared" si="289"/>
        <v>6.648001988845206E-50</v>
      </c>
      <c r="P271" s="17"/>
      <c r="Q271" s="52">
        <v>244</v>
      </c>
      <c r="R271" s="149">
        <f t="shared" si="281"/>
        <v>0.5</v>
      </c>
      <c r="S271" s="35">
        <f t="shared" si="291"/>
        <v>0.4747474747474747</v>
      </c>
      <c r="T271" s="36">
        <f t="shared" si="292"/>
        <v>2.5252525252525249E-2</v>
      </c>
      <c r="U271" s="36">
        <f t="shared" si="293"/>
        <v>0</v>
      </c>
      <c r="V271" s="36">
        <f t="shared" si="294"/>
        <v>0</v>
      </c>
      <c r="W271" s="36">
        <f t="shared" si="295"/>
        <v>0</v>
      </c>
      <c r="X271" s="36">
        <f t="shared" si="296"/>
        <v>0</v>
      </c>
      <c r="Y271" s="36">
        <f t="shared" si="297"/>
        <v>0</v>
      </c>
      <c r="Z271" s="36">
        <f t="shared" si="290"/>
        <v>0.5</v>
      </c>
      <c r="AA271" s="41">
        <f t="shared" si="298"/>
        <v>0.20202020202020199</v>
      </c>
      <c r="AB271" s="42">
        <f t="shared" si="299"/>
        <v>0.19696969696969702</v>
      </c>
      <c r="AC271" s="36">
        <f t="shared" si="300"/>
        <v>0.10101010101010099</v>
      </c>
      <c r="AD271" s="36">
        <f t="shared" si="301"/>
        <v>0</v>
      </c>
      <c r="AE271" s="36">
        <f t="shared" si="302"/>
        <v>0</v>
      </c>
      <c r="AF271" s="36">
        <f t="shared" si="303"/>
        <v>0</v>
      </c>
      <c r="AG271" s="36">
        <f t="shared" si="304"/>
        <v>0</v>
      </c>
      <c r="AH271" s="36">
        <f t="shared" si="282"/>
        <v>0.5</v>
      </c>
      <c r="AI271" s="41">
        <f t="shared" si="305"/>
        <v>0</v>
      </c>
      <c r="AJ271" s="36">
        <f t="shared" si="306"/>
        <v>0.20202020202020199</v>
      </c>
      <c r="AK271" s="42">
        <f t="shared" si="307"/>
        <v>0.14646464646464652</v>
      </c>
      <c r="AL271" s="36">
        <f t="shared" si="308"/>
        <v>0.10101010101010099</v>
      </c>
      <c r="AM271" s="36">
        <f t="shared" si="309"/>
        <v>5.0505050505050497E-2</v>
      </c>
      <c r="AN271" s="36">
        <f t="shared" si="310"/>
        <v>0</v>
      </c>
      <c r="AO271" s="36">
        <f t="shared" si="311"/>
        <v>0</v>
      </c>
      <c r="AP271" s="36">
        <f t="shared" si="283"/>
        <v>0.5</v>
      </c>
      <c r="AQ271" s="41">
        <f t="shared" si="312"/>
        <v>0</v>
      </c>
      <c r="AR271" s="36">
        <f t="shared" si="313"/>
        <v>0</v>
      </c>
      <c r="AS271" s="36">
        <f t="shared" si="314"/>
        <v>0</v>
      </c>
      <c r="AT271" s="42">
        <f t="shared" si="315"/>
        <v>0.4494949494949495</v>
      </c>
      <c r="AU271" s="36">
        <f t="shared" si="316"/>
        <v>5.0505050505050497E-2</v>
      </c>
      <c r="AV271" s="36">
        <f t="shared" si="317"/>
        <v>0</v>
      </c>
      <c r="AW271" s="36">
        <f t="shared" si="318"/>
        <v>0</v>
      </c>
      <c r="AX271" s="36">
        <f t="shared" si="284"/>
        <v>0.5</v>
      </c>
      <c r="AY271" s="41">
        <f t="shared" si="319"/>
        <v>0</v>
      </c>
      <c r="AZ271" s="36">
        <f t="shared" si="320"/>
        <v>0</v>
      </c>
      <c r="BA271" s="36">
        <f t="shared" si="321"/>
        <v>0</v>
      </c>
      <c r="BB271" s="36">
        <f t="shared" si="322"/>
        <v>0</v>
      </c>
      <c r="BC271" s="42">
        <f t="shared" si="323"/>
        <v>1.0000000000000009E-2</v>
      </c>
      <c r="BD271" s="87">
        <f t="shared" si="324"/>
        <v>0</v>
      </c>
      <c r="BE271" s="36">
        <f t="shared" si="325"/>
        <v>0</v>
      </c>
      <c r="BF271" s="43">
        <f t="shared" si="285"/>
        <v>0.99</v>
      </c>
      <c r="BG271" s="41">
        <f t="shared" si="326"/>
        <v>0</v>
      </c>
      <c r="BH271" s="36">
        <f t="shared" si="327"/>
        <v>0</v>
      </c>
      <c r="BI271" s="36">
        <f t="shared" si="328"/>
        <v>0</v>
      </c>
      <c r="BJ271" s="36">
        <f t="shared" si="329"/>
        <v>0</v>
      </c>
      <c r="BK271" s="36">
        <f t="shared" si="330"/>
        <v>0</v>
      </c>
      <c r="BL271" s="42">
        <f t="shared" si="331"/>
        <v>0.51</v>
      </c>
      <c r="BM271" s="36">
        <f t="shared" si="332"/>
        <v>0</v>
      </c>
      <c r="BN271" s="43">
        <f t="shared" si="286"/>
        <v>0.49</v>
      </c>
      <c r="BO271" s="41">
        <f t="shared" si="333"/>
        <v>0</v>
      </c>
      <c r="BP271" s="36">
        <f t="shared" si="334"/>
        <v>0</v>
      </c>
      <c r="BQ271" s="36">
        <f t="shared" si="335"/>
        <v>0</v>
      </c>
      <c r="BR271" s="36">
        <f t="shared" si="336"/>
        <v>0</v>
      </c>
      <c r="BS271" s="36">
        <f t="shared" si="337"/>
        <v>0</v>
      </c>
      <c r="BT271" s="36">
        <f t="shared" si="338"/>
        <v>0</v>
      </c>
      <c r="BU271" s="42">
        <f t="shared" si="339"/>
        <v>0.51</v>
      </c>
      <c r="BV271" s="43">
        <f t="shared" si="287"/>
        <v>0.49</v>
      </c>
      <c r="BX271" s="69">
        <f t="shared" si="265"/>
        <v>6.7223945272077918E-56</v>
      </c>
      <c r="BY271" s="69">
        <f t="shared" si="266"/>
        <v>7.0557925354853552E-57</v>
      </c>
      <c r="BZ271" s="69">
        <f t="shared" si="267"/>
        <v>2.0392941233049851E-57</v>
      </c>
      <c r="CA271" s="69">
        <f t="shared" si="268"/>
        <v>4.4340286243071707E-57</v>
      </c>
      <c r="CB271" s="69">
        <f t="shared" si="269"/>
        <v>6.7277402856885849E-58</v>
      </c>
      <c r="CC271" s="69">
        <f t="shared" si="270"/>
        <v>0</v>
      </c>
      <c r="CD271" s="69">
        <f t="shared" si="271"/>
        <v>0</v>
      </c>
      <c r="CE271" s="69">
        <f t="shared" si="272"/>
        <v>1</v>
      </c>
    </row>
    <row r="272" spans="2:83" s="7" customFormat="1" ht="15.75" customHeight="1">
      <c r="B272" s="172">
        <v>245</v>
      </c>
      <c r="C272" s="173"/>
      <c r="D272" s="63">
        <f t="shared" si="273"/>
        <v>3.333981089391281E-53</v>
      </c>
      <c r="E272" s="64">
        <f t="shared" si="274"/>
        <v>3.4993303039218069E-54</v>
      </c>
      <c r="F272" s="64">
        <f t="shared" si="275"/>
        <v>1.0113908095229881E-54</v>
      </c>
      <c r="G272" s="64">
        <f t="shared" si="276"/>
        <v>2.1990627779264536E-54</v>
      </c>
      <c r="H272" s="64">
        <f t="shared" si="277"/>
        <v>3.3366323258933268E-55</v>
      </c>
      <c r="I272" s="64">
        <f t="shared" si="278"/>
        <v>0</v>
      </c>
      <c r="J272" s="64">
        <f t="shared" si="279"/>
        <v>0</v>
      </c>
      <c r="K272" s="65">
        <f t="shared" si="280"/>
        <v>999.99999999999977</v>
      </c>
      <c r="L272" s="59">
        <f t="shared" si="264"/>
        <v>999.99999999999977</v>
      </c>
      <c r="M272" s="1"/>
      <c r="N272" s="17">
        <f t="shared" si="288"/>
        <v>3.8926560684999476E-53</v>
      </c>
      <c r="O272" s="27">
        <f t="shared" si="289"/>
        <v>3.2970860046059966E-50</v>
      </c>
      <c r="P272" s="17"/>
      <c r="Q272" s="52">
        <v>245</v>
      </c>
      <c r="R272" s="149">
        <f t="shared" si="281"/>
        <v>0.5</v>
      </c>
      <c r="S272" s="35">
        <f t="shared" si="291"/>
        <v>0.4747474747474747</v>
      </c>
      <c r="T272" s="36">
        <f t="shared" si="292"/>
        <v>2.5252525252525249E-2</v>
      </c>
      <c r="U272" s="36">
        <f t="shared" si="293"/>
        <v>0</v>
      </c>
      <c r="V272" s="36">
        <f t="shared" si="294"/>
        <v>0</v>
      </c>
      <c r="W272" s="36">
        <f t="shared" si="295"/>
        <v>0</v>
      </c>
      <c r="X272" s="36">
        <f t="shared" si="296"/>
        <v>0</v>
      </c>
      <c r="Y272" s="36">
        <f t="shared" si="297"/>
        <v>0</v>
      </c>
      <c r="Z272" s="36">
        <f t="shared" si="290"/>
        <v>0.5</v>
      </c>
      <c r="AA272" s="41">
        <f t="shared" si="298"/>
        <v>0.20202020202020199</v>
      </c>
      <c r="AB272" s="42">
        <f t="shared" si="299"/>
        <v>0.19696969696969702</v>
      </c>
      <c r="AC272" s="36">
        <f t="shared" si="300"/>
        <v>0.10101010101010099</v>
      </c>
      <c r="AD272" s="36">
        <f t="shared" si="301"/>
        <v>0</v>
      </c>
      <c r="AE272" s="36">
        <f t="shared" si="302"/>
        <v>0</v>
      </c>
      <c r="AF272" s="36">
        <f t="shared" si="303"/>
        <v>0</v>
      </c>
      <c r="AG272" s="36">
        <f t="shared" si="304"/>
        <v>0</v>
      </c>
      <c r="AH272" s="36">
        <f t="shared" si="282"/>
        <v>0.5</v>
      </c>
      <c r="AI272" s="41">
        <f t="shared" si="305"/>
        <v>0</v>
      </c>
      <c r="AJ272" s="36">
        <f t="shared" si="306"/>
        <v>0.20202020202020199</v>
      </c>
      <c r="AK272" s="42">
        <f t="shared" si="307"/>
        <v>0.14646464646464652</v>
      </c>
      <c r="AL272" s="36">
        <f t="shared" si="308"/>
        <v>0.10101010101010099</v>
      </c>
      <c r="AM272" s="36">
        <f t="shared" si="309"/>
        <v>5.0505050505050497E-2</v>
      </c>
      <c r="AN272" s="36">
        <f t="shared" si="310"/>
        <v>0</v>
      </c>
      <c r="AO272" s="36">
        <f t="shared" si="311"/>
        <v>0</v>
      </c>
      <c r="AP272" s="36">
        <f t="shared" si="283"/>
        <v>0.5</v>
      </c>
      <c r="AQ272" s="41">
        <f t="shared" si="312"/>
        <v>0</v>
      </c>
      <c r="AR272" s="36">
        <f t="shared" si="313"/>
        <v>0</v>
      </c>
      <c r="AS272" s="36">
        <f t="shared" si="314"/>
        <v>0</v>
      </c>
      <c r="AT272" s="42">
        <f t="shared" si="315"/>
        <v>0.4494949494949495</v>
      </c>
      <c r="AU272" s="36">
        <f t="shared" si="316"/>
        <v>5.0505050505050497E-2</v>
      </c>
      <c r="AV272" s="36">
        <f t="shared" si="317"/>
        <v>0</v>
      </c>
      <c r="AW272" s="36">
        <f t="shared" si="318"/>
        <v>0</v>
      </c>
      <c r="AX272" s="36">
        <f t="shared" si="284"/>
        <v>0.5</v>
      </c>
      <c r="AY272" s="41">
        <f t="shared" si="319"/>
        <v>0</v>
      </c>
      <c r="AZ272" s="36">
        <f t="shared" si="320"/>
        <v>0</v>
      </c>
      <c r="BA272" s="36">
        <f t="shared" si="321"/>
        <v>0</v>
      </c>
      <c r="BB272" s="36">
        <f t="shared" si="322"/>
        <v>0</v>
      </c>
      <c r="BC272" s="42">
        <f t="shared" si="323"/>
        <v>1.0000000000000009E-2</v>
      </c>
      <c r="BD272" s="87">
        <f t="shared" si="324"/>
        <v>0</v>
      </c>
      <c r="BE272" s="36">
        <f t="shared" si="325"/>
        <v>0</v>
      </c>
      <c r="BF272" s="43">
        <f t="shared" si="285"/>
        <v>0.99</v>
      </c>
      <c r="BG272" s="41">
        <f t="shared" si="326"/>
        <v>0</v>
      </c>
      <c r="BH272" s="36">
        <f t="shared" si="327"/>
        <v>0</v>
      </c>
      <c r="BI272" s="36">
        <f t="shared" si="328"/>
        <v>0</v>
      </c>
      <c r="BJ272" s="36">
        <f t="shared" si="329"/>
        <v>0</v>
      </c>
      <c r="BK272" s="36">
        <f t="shared" si="330"/>
        <v>0</v>
      </c>
      <c r="BL272" s="42">
        <f t="shared" si="331"/>
        <v>0.51</v>
      </c>
      <c r="BM272" s="36">
        <f t="shared" si="332"/>
        <v>0</v>
      </c>
      <c r="BN272" s="43">
        <f t="shared" si="286"/>
        <v>0.49</v>
      </c>
      <c r="BO272" s="41">
        <f t="shared" si="333"/>
        <v>0</v>
      </c>
      <c r="BP272" s="36">
        <f t="shared" si="334"/>
        <v>0</v>
      </c>
      <c r="BQ272" s="36">
        <f t="shared" si="335"/>
        <v>0</v>
      </c>
      <c r="BR272" s="36">
        <f t="shared" si="336"/>
        <v>0</v>
      </c>
      <c r="BS272" s="36">
        <f t="shared" si="337"/>
        <v>0</v>
      </c>
      <c r="BT272" s="36">
        <f t="shared" si="338"/>
        <v>0</v>
      </c>
      <c r="BU272" s="42">
        <f t="shared" si="339"/>
        <v>0.51</v>
      </c>
      <c r="BV272" s="43">
        <f t="shared" si="287"/>
        <v>0.49</v>
      </c>
      <c r="BX272" s="69">
        <f t="shared" si="265"/>
        <v>3.3339810893912818E-56</v>
      </c>
      <c r="BY272" s="69">
        <f t="shared" si="266"/>
        <v>3.4993303039218074E-57</v>
      </c>
      <c r="BZ272" s="69">
        <f t="shared" si="267"/>
        <v>1.0113908095229884E-57</v>
      </c>
      <c r="CA272" s="69">
        <f t="shared" si="268"/>
        <v>2.1990627779264541E-57</v>
      </c>
      <c r="CB272" s="69">
        <f t="shared" si="269"/>
        <v>3.3366323258933273E-58</v>
      </c>
      <c r="CC272" s="69">
        <f t="shared" si="270"/>
        <v>0</v>
      </c>
      <c r="CD272" s="69">
        <f t="shared" si="271"/>
        <v>0</v>
      </c>
      <c r="CE272" s="69">
        <f t="shared" si="272"/>
        <v>1</v>
      </c>
    </row>
    <row r="273" spans="2:83" s="7" customFormat="1" ht="15.75" customHeight="1">
      <c r="B273" s="172">
        <v>246</v>
      </c>
      <c r="C273" s="173">
        <v>2</v>
      </c>
      <c r="D273" s="63">
        <f t="shared" si="273"/>
        <v>1.6534926445377151E-53</v>
      </c>
      <c r="E273" s="64">
        <f t="shared" si="274"/>
        <v>1.7354978217345153E-54</v>
      </c>
      <c r="F273" s="64">
        <f t="shared" si="275"/>
        <v>5.0160070482122622E-55</v>
      </c>
      <c r="G273" s="64">
        <f t="shared" si="276"/>
        <v>1.0906283001308795E-54</v>
      </c>
      <c r="H273" s="64">
        <f t="shared" si="277"/>
        <v>1.6548075290414794E-55</v>
      </c>
      <c r="I273" s="64">
        <f t="shared" si="278"/>
        <v>0</v>
      </c>
      <c r="J273" s="64">
        <f t="shared" si="279"/>
        <v>0</v>
      </c>
      <c r="K273" s="65">
        <f t="shared" si="280"/>
        <v>999.99999999999977</v>
      </c>
      <c r="L273" s="59">
        <f t="shared" si="264"/>
        <v>999.99999999999977</v>
      </c>
      <c r="M273" s="1"/>
      <c r="N273" s="17">
        <f t="shared" si="288"/>
        <v>1.9305682919023149E-53</v>
      </c>
      <c r="O273" s="27">
        <f t="shared" si="289"/>
        <v>1.6351944749725764E-50</v>
      </c>
      <c r="P273" s="17"/>
      <c r="Q273" s="52">
        <v>246</v>
      </c>
      <c r="R273" s="149">
        <f t="shared" si="281"/>
        <v>0.5</v>
      </c>
      <c r="S273" s="35">
        <f t="shared" si="291"/>
        <v>0.4747474747474747</v>
      </c>
      <c r="T273" s="36">
        <f t="shared" si="292"/>
        <v>2.5252525252525249E-2</v>
      </c>
      <c r="U273" s="36">
        <f t="shared" si="293"/>
        <v>0</v>
      </c>
      <c r="V273" s="36">
        <f t="shared" si="294"/>
        <v>0</v>
      </c>
      <c r="W273" s="36">
        <f t="shared" si="295"/>
        <v>0</v>
      </c>
      <c r="X273" s="36">
        <f t="shared" si="296"/>
        <v>0</v>
      </c>
      <c r="Y273" s="36">
        <f t="shared" si="297"/>
        <v>0</v>
      </c>
      <c r="Z273" s="36">
        <f t="shared" si="290"/>
        <v>0.5</v>
      </c>
      <c r="AA273" s="41">
        <f t="shared" si="298"/>
        <v>0.20202020202020199</v>
      </c>
      <c r="AB273" s="42">
        <f t="shared" si="299"/>
        <v>0.19696969696969702</v>
      </c>
      <c r="AC273" s="36">
        <f t="shared" si="300"/>
        <v>0.10101010101010099</v>
      </c>
      <c r="AD273" s="36">
        <f t="shared" si="301"/>
        <v>0</v>
      </c>
      <c r="AE273" s="36">
        <f t="shared" si="302"/>
        <v>0</v>
      </c>
      <c r="AF273" s="36">
        <f t="shared" si="303"/>
        <v>0</v>
      </c>
      <c r="AG273" s="36">
        <f t="shared" si="304"/>
        <v>0</v>
      </c>
      <c r="AH273" s="36">
        <f t="shared" si="282"/>
        <v>0.5</v>
      </c>
      <c r="AI273" s="41">
        <f t="shared" si="305"/>
        <v>0</v>
      </c>
      <c r="AJ273" s="36">
        <f t="shared" si="306"/>
        <v>0.20202020202020199</v>
      </c>
      <c r="AK273" s="42">
        <f t="shared" si="307"/>
        <v>0.14646464646464652</v>
      </c>
      <c r="AL273" s="36">
        <f t="shared" si="308"/>
        <v>0.10101010101010099</v>
      </c>
      <c r="AM273" s="36">
        <f t="shared" si="309"/>
        <v>5.0505050505050497E-2</v>
      </c>
      <c r="AN273" s="36">
        <f t="shared" si="310"/>
        <v>0</v>
      </c>
      <c r="AO273" s="36">
        <f t="shared" si="311"/>
        <v>0</v>
      </c>
      <c r="AP273" s="36">
        <f t="shared" si="283"/>
        <v>0.5</v>
      </c>
      <c r="AQ273" s="41">
        <f t="shared" si="312"/>
        <v>0</v>
      </c>
      <c r="AR273" s="36">
        <f t="shared" si="313"/>
        <v>0</v>
      </c>
      <c r="AS273" s="36">
        <f t="shared" si="314"/>
        <v>0</v>
      </c>
      <c r="AT273" s="42">
        <f t="shared" si="315"/>
        <v>0.4494949494949495</v>
      </c>
      <c r="AU273" s="36">
        <f t="shared" si="316"/>
        <v>5.0505050505050497E-2</v>
      </c>
      <c r="AV273" s="36">
        <f t="shared" si="317"/>
        <v>0</v>
      </c>
      <c r="AW273" s="36">
        <f t="shared" si="318"/>
        <v>0</v>
      </c>
      <c r="AX273" s="36">
        <f t="shared" si="284"/>
        <v>0.5</v>
      </c>
      <c r="AY273" s="41">
        <f t="shared" si="319"/>
        <v>0</v>
      </c>
      <c r="AZ273" s="36">
        <f t="shared" si="320"/>
        <v>0</v>
      </c>
      <c r="BA273" s="36">
        <f t="shared" si="321"/>
        <v>0</v>
      </c>
      <c r="BB273" s="36">
        <f t="shared" si="322"/>
        <v>0</v>
      </c>
      <c r="BC273" s="42">
        <f t="shared" si="323"/>
        <v>1.0000000000000009E-2</v>
      </c>
      <c r="BD273" s="87">
        <f t="shared" si="324"/>
        <v>0</v>
      </c>
      <c r="BE273" s="36">
        <f t="shared" si="325"/>
        <v>0</v>
      </c>
      <c r="BF273" s="43">
        <f t="shared" si="285"/>
        <v>0.99</v>
      </c>
      <c r="BG273" s="41">
        <f t="shared" si="326"/>
        <v>0</v>
      </c>
      <c r="BH273" s="36">
        <f t="shared" si="327"/>
        <v>0</v>
      </c>
      <c r="BI273" s="36">
        <f t="shared" si="328"/>
        <v>0</v>
      </c>
      <c r="BJ273" s="36">
        <f t="shared" si="329"/>
        <v>0</v>
      </c>
      <c r="BK273" s="36">
        <f t="shared" si="330"/>
        <v>0</v>
      </c>
      <c r="BL273" s="42">
        <f t="shared" si="331"/>
        <v>0.51</v>
      </c>
      <c r="BM273" s="36">
        <f t="shared" si="332"/>
        <v>0</v>
      </c>
      <c r="BN273" s="43">
        <f t="shared" si="286"/>
        <v>0.49</v>
      </c>
      <c r="BO273" s="41">
        <f t="shared" si="333"/>
        <v>0</v>
      </c>
      <c r="BP273" s="36">
        <f t="shared" si="334"/>
        <v>0</v>
      </c>
      <c r="BQ273" s="36">
        <f t="shared" si="335"/>
        <v>0</v>
      </c>
      <c r="BR273" s="36">
        <f t="shared" si="336"/>
        <v>0</v>
      </c>
      <c r="BS273" s="36">
        <f t="shared" si="337"/>
        <v>0</v>
      </c>
      <c r="BT273" s="36">
        <f t="shared" si="338"/>
        <v>0</v>
      </c>
      <c r="BU273" s="42">
        <f t="shared" si="339"/>
        <v>0.51</v>
      </c>
      <c r="BV273" s="43">
        <f t="shared" si="287"/>
        <v>0.49</v>
      </c>
      <c r="BX273" s="69">
        <f t="shared" si="265"/>
        <v>1.6534926445377154E-56</v>
      </c>
      <c r="BY273" s="69">
        <f t="shared" si="266"/>
        <v>1.7354978217345156E-57</v>
      </c>
      <c r="BZ273" s="69">
        <f t="shared" si="267"/>
        <v>5.0160070482122632E-58</v>
      </c>
      <c r="CA273" s="69">
        <f t="shared" si="268"/>
        <v>1.0906283001308798E-57</v>
      </c>
      <c r="CB273" s="69">
        <f t="shared" si="269"/>
        <v>1.6548075290414797E-58</v>
      </c>
      <c r="CC273" s="69">
        <f t="shared" si="270"/>
        <v>0</v>
      </c>
      <c r="CD273" s="69">
        <f t="shared" si="271"/>
        <v>0</v>
      </c>
      <c r="CE273" s="69">
        <f t="shared" si="272"/>
        <v>1</v>
      </c>
    </row>
    <row r="274" spans="2:83" s="7" customFormat="1" ht="15.75" customHeight="1">
      <c r="B274" s="172">
        <v>247</v>
      </c>
      <c r="C274" s="173"/>
      <c r="D274" s="63">
        <f t="shared" si="273"/>
        <v>8.2005201956304671E-54</v>
      </c>
      <c r="E274" s="64">
        <f t="shared" si="274"/>
        <v>8.6072260337061073E-55</v>
      </c>
      <c r="F274" s="64">
        <f t="shared" si="275"/>
        <v>2.4876958017427207E-55</v>
      </c>
      <c r="G274" s="64">
        <f t="shared" si="276"/>
        <v>5.4089865054582225E-55</v>
      </c>
      <c r="H274" s="64">
        <f t="shared" si="277"/>
        <v>8.207041383975387E-56</v>
      </c>
      <c r="I274" s="64">
        <f t="shared" si="278"/>
        <v>0</v>
      </c>
      <c r="J274" s="64">
        <f t="shared" si="279"/>
        <v>0</v>
      </c>
      <c r="K274" s="65">
        <f t="shared" si="280"/>
        <v>999.99999999999977</v>
      </c>
      <c r="L274" s="59">
        <f t="shared" si="264"/>
        <v>999.99999999999977</v>
      </c>
      <c r="M274" s="1"/>
      <c r="N274" s="17">
        <f t="shared" si="288"/>
        <v>9.5746807940697941E-54</v>
      </c>
      <c r="O274" s="27">
        <f t="shared" si="289"/>
        <v>8.1097701644572154E-51</v>
      </c>
      <c r="P274" s="17"/>
      <c r="Q274" s="52">
        <v>247</v>
      </c>
      <c r="R274" s="149">
        <f t="shared" si="281"/>
        <v>0.5</v>
      </c>
      <c r="S274" s="35">
        <f t="shared" si="291"/>
        <v>0.4747474747474747</v>
      </c>
      <c r="T274" s="36">
        <f t="shared" si="292"/>
        <v>2.5252525252525249E-2</v>
      </c>
      <c r="U274" s="36">
        <f t="shared" si="293"/>
        <v>0</v>
      </c>
      <c r="V274" s="36">
        <f t="shared" si="294"/>
        <v>0</v>
      </c>
      <c r="W274" s="36">
        <f t="shared" si="295"/>
        <v>0</v>
      </c>
      <c r="X274" s="36">
        <f t="shared" si="296"/>
        <v>0</v>
      </c>
      <c r="Y274" s="36">
        <f t="shared" si="297"/>
        <v>0</v>
      </c>
      <c r="Z274" s="36">
        <f t="shared" si="290"/>
        <v>0.5</v>
      </c>
      <c r="AA274" s="41">
        <f t="shared" si="298"/>
        <v>0.20202020202020199</v>
      </c>
      <c r="AB274" s="42">
        <f t="shared" si="299"/>
        <v>0.19696969696969702</v>
      </c>
      <c r="AC274" s="36">
        <f t="shared" si="300"/>
        <v>0.10101010101010099</v>
      </c>
      <c r="AD274" s="36">
        <f t="shared" si="301"/>
        <v>0</v>
      </c>
      <c r="AE274" s="36">
        <f t="shared" si="302"/>
        <v>0</v>
      </c>
      <c r="AF274" s="36">
        <f t="shared" si="303"/>
        <v>0</v>
      </c>
      <c r="AG274" s="36">
        <f t="shared" si="304"/>
        <v>0</v>
      </c>
      <c r="AH274" s="36">
        <f t="shared" si="282"/>
        <v>0.5</v>
      </c>
      <c r="AI274" s="41">
        <f t="shared" si="305"/>
        <v>0</v>
      </c>
      <c r="AJ274" s="36">
        <f t="shared" si="306"/>
        <v>0.20202020202020199</v>
      </c>
      <c r="AK274" s="42">
        <f t="shared" si="307"/>
        <v>0.14646464646464652</v>
      </c>
      <c r="AL274" s="36">
        <f t="shared" si="308"/>
        <v>0.10101010101010099</v>
      </c>
      <c r="AM274" s="36">
        <f t="shared" si="309"/>
        <v>5.0505050505050497E-2</v>
      </c>
      <c r="AN274" s="36">
        <f t="shared" si="310"/>
        <v>0</v>
      </c>
      <c r="AO274" s="36">
        <f t="shared" si="311"/>
        <v>0</v>
      </c>
      <c r="AP274" s="36">
        <f t="shared" si="283"/>
        <v>0.5</v>
      </c>
      <c r="AQ274" s="41">
        <f t="shared" si="312"/>
        <v>0</v>
      </c>
      <c r="AR274" s="36">
        <f t="shared" si="313"/>
        <v>0</v>
      </c>
      <c r="AS274" s="36">
        <f t="shared" si="314"/>
        <v>0</v>
      </c>
      <c r="AT274" s="42">
        <f t="shared" si="315"/>
        <v>0.4494949494949495</v>
      </c>
      <c r="AU274" s="36">
        <f t="shared" si="316"/>
        <v>5.0505050505050497E-2</v>
      </c>
      <c r="AV274" s="36">
        <f t="shared" si="317"/>
        <v>0</v>
      </c>
      <c r="AW274" s="36">
        <f t="shared" si="318"/>
        <v>0</v>
      </c>
      <c r="AX274" s="36">
        <f t="shared" si="284"/>
        <v>0.5</v>
      </c>
      <c r="AY274" s="41">
        <f t="shared" si="319"/>
        <v>0</v>
      </c>
      <c r="AZ274" s="36">
        <f t="shared" si="320"/>
        <v>0</v>
      </c>
      <c r="BA274" s="36">
        <f t="shared" si="321"/>
        <v>0</v>
      </c>
      <c r="BB274" s="36">
        <f t="shared" si="322"/>
        <v>0</v>
      </c>
      <c r="BC274" s="42">
        <f t="shared" si="323"/>
        <v>1.0000000000000009E-2</v>
      </c>
      <c r="BD274" s="87">
        <f t="shared" si="324"/>
        <v>0</v>
      </c>
      <c r="BE274" s="36">
        <f t="shared" si="325"/>
        <v>0</v>
      </c>
      <c r="BF274" s="43">
        <f t="shared" si="285"/>
        <v>0.99</v>
      </c>
      <c r="BG274" s="41">
        <f t="shared" si="326"/>
        <v>0</v>
      </c>
      <c r="BH274" s="36">
        <f t="shared" si="327"/>
        <v>0</v>
      </c>
      <c r="BI274" s="36">
        <f t="shared" si="328"/>
        <v>0</v>
      </c>
      <c r="BJ274" s="36">
        <f t="shared" si="329"/>
        <v>0</v>
      </c>
      <c r="BK274" s="36">
        <f t="shared" si="330"/>
        <v>0</v>
      </c>
      <c r="BL274" s="42">
        <f t="shared" si="331"/>
        <v>0.51</v>
      </c>
      <c r="BM274" s="36">
        <f t="shared" si="332"/>
        <v>0</v>
      </c>
      <c r="BN274" s="43">
        <f t="shared" si="286"/>
        <v>0.49</v>
      </c>
      <c r="BO274" s="41">
        <f t="shared" si="333"/>
        <v>0</v>
      </c>
      <c r="BP274" s="36">
        <f t="shared" si="334"/>
        <v>0</v>
      </c>
      <c r="BQ274" s="36">
        <f t="shared" si="335"/>
        <v>0</v>
      </c>
      <c r="BR274" s="36">
        <f t="shared" si="336"/>
        <v>0</v>
      </c>
      <c r="BS274" s="36">
        <f t="shared" si="337"/>
        <v>0</v>
      </c>
      <c r="BT274" s="36">
        <f t="shared" si="338"/>
        <v>0</v>
      </c>
      <c r="BU274" s="42">
        <f t="shared" si="339"/>
        <v>0.51</v>
      </c>
      <c r="BV274" s="43">
        <f t="shared" si="287"/>
        <v>0.49</v>
      </c>
      <c r="BX274" s="69">
        <f t="shared" si="265"/>
        <v>8.2005201956304689E-57</v>
      </c>
      <c r="BY274" s="69">
        <f t="shared" si="266"/>
        <v>8.6072260337061098E-58</v>
      </c>
      <c r="BZ274" s="69">
        <f t="shared" si="267"/>
        <v>2.4876958017427211E-58</v>
      </c>
      <c r="CA274" s="69">
        <f t="shared" si="268"/>
        <v>5.4089865054582235E-58</v>
      </c>
      <c r="CB274" s="69">
        <f t="shared" si="269"/>
        <v>8.2070413839753882E-59</v>
      </c>
      <c r="CC274" s="69">
        <f t="shared" si="270"/>
        <v>0</v>
      </c>
      <c r="CD274" s="69">
        <f t="shared" si="271"/>
        <v>0</v>
      </c>
      <c r="CE274" s="69">
        <f t="shared" si="272"/>
        <v>1</v>
      </c>
    </row>
    <row r="275" spans="2:83" s="7" customFormat="1" ht="15.75" customHeight="1">
      <c r="B275" s="172">
        <v>248</v>
      </c>
      <c r="C275" s="173">
        <v>2</v>
      </c>
      <c r="D275" s="63">
        <f t="shared" si="273"/>
        <v>4.0670596087075168E-54</v>
      </c>
      <c r="E275" s="64">
        <f t="shared" si="274"/>
        <v>4.2687659452816687E-55</v>
      </c>
      <c r="F275" s="64">
        <f t="shared" si="275"/>
        <v>1.2337762571952577E-55</v>
      </c>
      <c r="G275" s="64">
        <f t="shared" si="276"/>
        <v>2.6825945203062437E-55</v>
      </c>
      <c r="H275" s="64">
        <f t="shared" si="277"/>
        <v>4.0702938013149769E-56</v>
      </c>
      <c r="I275" s="64">
        <f t="shared" si="278"/>
        <v>0</v>
      </c>
      <c r="J275" s="64">
        <f t="shared" si="279"/>
        <v>0</v>
      </c>
      <c r="K275" s="65">
        <f t="shared" si="280"/>
        <v>999.99999999999977</v>
      </c>
      <c r="L275" s="59">
        <f t="shared" si="264"/>
        <v>999.99999999999977</v>
      </c>
      <c r="M275" s="1"/>
      <c r="N275" s="17">
        <f t="shared" si="288"/>
        <v>4.7485765042786931E-54</v>
      </c>
      <c r="O275" s="27">
        <f t="shared" si="289"/>
        <v>4.0220520021884071E-51</v>
      </c>
      <c r="P275" s="17"/>
      <c r="Q275" s="52">
        <v>248</v>
      </c>
      <c r="R275" s="149">
        <f t="shared" si="281"/>
        <v>0.5</v>
      </c>
      <c r="S275" s="35">
        <f t="shared" si="291"/>
        <v>0.4747474747474747</v>
      </c>
      <c r="T275" s="36">
        <f t="shared" si="292"/>
        <v>2.5252525252525249E-2</v>
      </c>
      <c r="U275" s="36">
        <f t="shared" si="293"/>
        <v>0</v>
      </c>
      <c r="V275" s="36">
        <f t="shared" si="294"/>
        <v>0</v>
      </c>
      <c r="W275" s="36">
        <f t="shared" si="295"/>
        <v>0</v>
      </c>
      <c r="X275" s="36">
        <f t="shared" si="296"/>
        <v>0</v>
      </c>
      <c r="Y275" s="36">
        <f t="shared" si="297"/>
        <v>0</v>
      </c>
      <c r="Z275" s="36">
        <f t="shared" si="290"/>
        <v>0.5</v>
      </c>
      <c r="AA275" s="41">
        <f t="shared" si="298"/>
        <v>0.20202020202020199</v>
      </c>
      <c r="AB275" s="42">
        <f t="shared" si="299"/>
        <v>0.19696969696969702</v>
      </c>
      <c r="AC275" s="36">
        <f t="shared" si="300"/>
        <v>0.10101010101010099</v>
      </c>
      <c r="AD275" s="36">
        <f t="shared" si="301"/>
        <v>0</v>
      </c>
      <c r="AE275" s="36">
        <f t="shared" si="302"/>
        <v>0</v>
      </c>
      <c r="AF275" s="36">
        <f t="shared" si="303"/>
        <v>0</v>
      </c>
      <c r="AG275" s="36">
        <f t="shared" si="304"/>
        <v>0</v>
      </c>
      <c r="AH275" s="36">
        <f t="shared" si="282"/>
        <v>0.5</v>
      </c>
      <c r="AI275" s="41">
        <f t="shared" si="305"/>
        <v>0</v>
      </c>
      <c r="AJ275" s="36">
        <f t="shared" si="306"/>
        <v>0.20202020202020199</v>
      </c>
      <c r="AK275" s="42">
        <f t="shared" si="307"/>
        <v>0.14646464646464652</v>
      </c>
      <c r="AL275" s="36">
        <f t="shared" si="308"/>
        <v>0.10101010101010099</v>
      </c>
      <c r="AM275" s="36">
        <f t="shared" si="309"/>
        <v>5.0505050505050497E-2</v>
      </c>
      <c r="AN275" s="36">
        <f t="shared" si="310"/>
        <v>0</v>
      </c>
      <c r="AO275" s="36">
        <f t="shared" si="311"/>
        <v>0</v>
      </c>
      <c r="AP275" s="36">
        <f t="shared" si="283"/>
        <v>0.5</v>
      </c>
      <c r="AQ275" s="41">
        <f t="shared" si="312"/>
        <v>0</v>
      </c>
      <c r="AR275" s="36">
        <f t="shared" si="313"/>
        <v>0</v>
      </c>
      <c r="AS275" s="36">
        <f t="shared" si="314"/>
        <v>0</v>
      </c>
      <c r="AT275" s="42">
        <f t="shared" si="315"/>
        <v>0.4494949494949495</v>
      </c>
      <c r="AU275" s="36">
        <f t="shared" si="316"/>
        <v>5.0505050505050497E-2</v>
      </c>
      <c r="AV275" s="36">
        <f t="shared" si="317"/>
        <v>0</v>
      </c>
      <c r="AW275" s="36">
        <f t="shared" si="318"/>
        <v>0</v>
      </c>
      <c r="AX275" s="36">
        <f t="shared" si="284"/>
        <v>0.5</v>
      </c>
      <c r="AY275" s="41">
        <f t="shared" si="319"/>
        <v>0</v>
      </c>
      <c r="AZ275" s="36">
        <f t="shared" si="320"/>
        <v>0</v>
      </c>
      <c r="BA275" s="36">
        <f t="shared" si="321"/>
        <v>0</v>
      </c>
      <c r="BB275" s="36">
        <f t="shared" si="322"/>
        <v>0</v>
      </c>
      <c r="BC275" s="42">
        <f t="shared" si="323"/>
        <v>1.0000000000000009E-2</v>
      </c>
      <c r="BD275" s="87">
        <f t="shared" si="324"/>
        <v>0</v>
      </c>
      <c r="BE275" s="36">
        <f t="shared" si="325"/>
        <v>0</v>
      </c>
      <c r="BF275" s="43">
        <f t="shared" si="285"/>
        <v>0.99</v>
      </c>
      <c r="BG275" s="41">
        <f t="shared" si="326"/>
        <v>0</v>
      </c>
      <c r="BH275" s="36">
        <f t="shared" si="327"/>
        <v>0</v>
      </c>
      <c r="BI275" s="36">
        <f t="shared" si="328"/>
        <v>0</v>
      </c>
      <c r="BJ275" s="36">
        <f t="shared" si="329"/>
        <v>0</v>
      </c>
      <c r="BK275" s="36">
        <f t="shared" si="330"/>
        <v>0</v>
      </c>
      <c r="BL275" s="42">
        <f t="shared" si="331"/>
        <v>0.51</v>
      </c>
      <c r="BM275" s="36">
        <f t="shared" si="332"/>
        <v>0</v>
      </c>
      <c r="BN275" s="43">
        <f t="shared" si="286"/>
        <v>0.49</v>
      </c>
      <c r="BO275" s="41">
        <f t="shared" si="333"/>
        <v>0</v>
      </c>
      <c r="BP275" s="36">
        <f t="shared" si="334"/>
        <v>0</v>
      </c>
      <c r="BQ275" s="36">
        <f t="shared" si="335"/>
        <v>0</v>
      </c>
      <c r="BR275" s="36">
        <f t="shared" si="336"/>
        <v>0</v>
      </c>
      <c r="BS275" s="36">
        <f t="shared" si="337"/>
        <v>0</v>
      </c>
      <c r="BT275" s="36">
        <f t="shared" si="338"/>
        <v>0</v>
      </c>
      <c r="BU275" s="42">
        <f t="shared" si="339"/>
        <v>0.51</v>
      </c>
      <c r="BV275" s="43">
        <f t="shared" si="287"/>
        <v>0.49</v>
      </c>
      <c r="BX275" s="69">
        <f t="shared" si="265"/>
        <v>4.0670596087075177E-57</v>
      </c>
      <c r="BY275" s="69">
        <f t="shared" si="266"/>
        <v>4.26876594528167E-58</v>
      </c>
      <c r="BZ275" s="69">
        <f t="shared" si="267"/>
        <v>1.233776257195258E-58</v>
      </c>
      <c r="CA275" s="69">
        <f t="shared" si="268"/>
        <v>2.6825945203062443E-58</v>
      </c>
      <c r="CB275" s="69">
        <f t="shared" si="269"/>
        <v>4.0702938013149775E-59</v>
      </c>
      <c r="CC275" s="69">
        <f t="shared" si="270"/>
        <v>0</v>
      </c>
      <c r="CD275" s="69">
        <f t="shared" si="271"/>
        <v>0</v>
      </c>
      <c r="CE275" s="69">
        <f t="shared" si="272"/>
        <v>1</v>
      </c>
    </row>
    <row r="276" spans="2:83" s="7" customFormat="1" ht="15.75" customHeight="1">
      <c r="B276" s="172">
        <v>249</v>
      </c>
      <c r="C276" s="173"/>
      <c r="D276" s="63">
        <f t="shared" si="273"/>
        <v>2.0170639747456225E-54</v>
      </c>
      <c r="E276" s="64">
        <f t="shared" si="274"/>
        <v>2.1171005181271276E-55</v>
      </c>
      <c r="F276" s="64">
        <f t="shared" si="275"/>
        <v>6.118930826479589E-56</v>
      </c>
      <c r="G276" s="64">
        <f t="shared" si="276"/>
        <v>1.3304365527836406E-55</v>
      </c>
      <c r="H276" s="64">
        <f t="shared" si="277"/>
        <v>2.018667977155322E-56</v>
      </c>
      <c r="I276" s="64">
        <f t="shared" si="278"/>
        <v>0</v>
      </c>
      <c r="J276" s="64">
        <f t="shared" si="279"/>
        <v>0</v>
      </c>
      <c r="K276" s="65">
        <f t="shared" si="280"/>
        <v>999.99999999999977</v>
      </c>
      <c r="L276" s="59">
        <f t="shared" si="264"/>
        <v>999.99999999999977</v>
      </c>
      <c r="M276" s="1"/>
      <c r="N276" s="17">
        <f t="shared" si="288"/>
        <v>2.355063244610034E-54</v>
      </c>
      <c r="O276" s="27">
        <f t="shared" si="289"/>
        <v>1.9947423885332614E-51</v>
      </c>
      <c r="P276" s="17"/>
      <c r="Q276" s="52">
        <v>249</v>
      </c>
      <c r="R276" s="149">
        <f t="shared" si="281"/>
        <v>0.5</v>
      </c>
      <c r="S276" s="35">
        <f t="shared" si="291"/>
        <v>0.4747474747474747</v>
      </c>
      <c r="T276" s="36">
        <f t="shared" si="292"/>
        <v>2.5252525252525249E-2</v>
      </c>
      <c r="U276" s="36">
        <f t="shared" si="293"/>
        <v>0</v>
      </c>
      <c r="V276" s="36">
        <f t="shared" si="294"/>
        <v>0</v>
      </c>
      <c r="W276" s="36">
        <f t="shared" si="295"/>
        <v>0</v>
      </c>
      <c r="X276" s="36">
        <f t="shared" si="296"/>
        <v>0</v>
      </c>
      <c r="Y276" s="36">
        <f t="shared" si="297"/>
        <v>0</v>
      </c>
      <c r="Z276" s="36">
        <f t="shared" si="290"/>
        <v>0.5</v>
      </c>
      <c r="AA276" s="41">
        <f t="shared" si="298"/>
        <v>0.20202020202020199</v>
      </c>
      <c r="AB276" s="42">
        <f t="shared" si="299"/>
        <v>0.19696969696969702</v>
      </c>
      <c r="AC276" s="36">
        <f t="shared" si="300"/>
        <v>0.10101010101010099</v>
      </c>
      <c r="AD276" s="36">
        <f t="shared" si="301"/>
        <v>0</v>
      </c>
      <c r="AE276" s="36">
        <f t="shared" si="302"/>
        <v>0</v>
      </c>
      <c r="AF276" s="36">
        <f t="shared" si="303"/>
        <v>0</v>
      </c>
      <c r="AG276" s="36">
        <f t="shared" si="304"/>
        <v>0</v>
      </c>
      <c r="AH276" s="36">
        <f t="shared" si="282"/>
        <v>0.5</v>
      </c>
      <c r="AI276" s="41">
        <f t="shared" si="305"/>
        <v>0</v>
      </c>
      <c r="AJ276" s="36">
        <f t="shared" si="306"/>
        <v>0.20202020202020199</v>
      </c>
      <c r="AK276" s="42">
        <f t="shared" si="307"/>
        <v>0.14646464646464652</v>
      </c>
      <c r="AL276" s="36">
        <f t="shared" si="308"/>
        <v>0.10101010101010099</v>
      </c>
      <c r="AM276" s="36">
        <f t="shared" si="309"/>
        <v>5.0505050505050497E-2</v>
      </c>
      <c r="AN276" s="36">
        <f t="shared" si="310"/>
        <v>0</v>
      </c>
      <c r="AO276" s="36">
        <f t="shared" si="311"/>
        <v>0</v>
      </c>
      <c r="AP276" s="36">
        <f t="shared" si="283"/>
        <v>0.5</v>
      </c>
      <c r="AQ276" s="41">
        <f t="shared" si="312"/>
        <v>0</v>
      </c>
      <c r="AR276" s="36">
        <f t="shared" si="313"/>
        <v>0</v>
      </c>
      <c r="AS276" s="36">
        <f t="shared" si="314"/>
        <v>0</v>
      </c>
      <c r="AT276" s="42">
        <f t="shared" si="315"/>
        <v>0.4494949494949495</v>
      </c>
      <c r="AU276" s="36">
        <f t="shared" si="316"/>
        <v>5.0505050505050497E-2</v>
      </c>
      <c r="AV276" s="36">
        <f t="shared" si="317"/>
        <v>0</v>
      </c>
      <c r="AW276" s="36">
        <f t="shared" si="318"/>
        <v>0</v>
      </c>
      <c r="AX276" s="36">
        <f t="shared" si="284"/>
        <v>0.5</v>
      </c>
      <c r="AY276" s="41">
        <f t="shared" si="319"/>
        <v>0</v>
      </c>
      <c r="AZ276" s="36">
        <f t="shared" si="320"/>
        <v>0</v>
      </c>
      <c r="BA276" s="36">
        <f t="shared" si="321"/>
        <v>0</v>
      </c>
      <c r="BB276" s="36">
        <f t="shared" si="322"/>
        <v>0</v>
      </c>
      <c r="BC276" s="42">
        <f t="shared" si="323"/>
        <v>1.0000000000000009E-2</v>
      </c>
      <c r="BD276" s="87">
        <f t="shared" si="324"/>
        <v>0</v>
      </c>
      <c r="BE276" s="36">
        <f t="shared" si="325"/>
        <v>0</v>
      </c>
      <c r="BF276" s="43">
        <f t="shared" si="285"/>
        <v>0.99</v>
      </c>
      <c r="BG276" s="41">
        <f t="shared" si="326"/>
        <v>0</v>
      </c>
      <c r="BH276" s="36">
        <f t="shared" si="327"/>
        <v>0</v>
      </c>
      <c r="BI276" s="36">
        <f t="shared" si="328"/>
        <v>0</v>
      </c>
      <c r="BJ276" s="36">
        <f t="shared" si="329"/>
        <v>0</v>
      </c>
      <c r="BK276" s="36">
        <f t="shared" si="330"/>
        <v>0</v>
      </c>
      <c r="BL276" s="42">
        <f t="shared" si="331"/>
        <v>0.51</v>
      </c>
      <c r="BM276" s="36">
        <f t="shared" si="332"/>
        <v>0</v>
      </c>
      <c r="BN276" s="43">
        <f t="shared" si="286"/>
        <v>0.49</v>
      </c>
      <c r="BO276" s="41">
        <f t="shared" si="333"/>
        <v>0</v>
      </c>
      <c r="BP276" s="36">
        <f t="shared" si="334"/>
        <v>0</v>
      </c>
      <c r="BQ276" s="36">
        <f t="shared" si="335"/>
        <v>0</v>
      </c>
      <c r="BR276" s="36">
        <f t="shared" si="336"/>
        <v>0</v>
      </c>
      <c r="BS276" s="36">
        <f t="shared" si="337"/>
        <v>0</v>
      </c>
      <c r="BT276" s="36">
        <f t="shared" si="338"/>
        <v>0</v>
      </c>
      <c r="BU276" s="42">
        <f t="shared" si="339"/>
        <v>0.51</v>
      </c>
      <c r="BV276" s="43">
        <f t="shared" si="287"/>
        <v>0.49</v>
      </c>
      <c r="BX276" s="69">
        <f t="shared" si="265"/>
        <v>2.0170639747456229E-57</v>
      </c>
      <c r="BY276" s="69">
        <f t="shared" si="266"/>
        <v>2.1171005181271282E-58</v>
      </c>
      <c r="BZ276" s="69">
        <f t="shared" si="267"/>
        <v>6.1189308264795903E-59</v>
      </c>
      <c r="CA276" s="69">
        <f t="shared" si="268"/>
        <v>1.3304365527836408E-58</v>
      </c>
      <c r="CB276" s="69">
        <f t="shared" si="269"/>
        <v>2.0186679771553224E-59</v>
      </c>
      <c r="CC276" s="69">
        <f t="shared" si="270"/>
        <v>0</v>
      </c>
      <c r="CD276" s="69">
        <f t="shared" si="271"/>
        <v>0</v>
      </c>
      <c r="CE276" s="69">
        <f t="shared" si="272"/>
        <v>1</v>
      </c>
    </row>
    <row r="277" spans="2:83" s="7" customFormat="1" ht="15.75" customHeight="1">
      <c r="B277" s="172">
        <v>250</v>
      </c>
      <c r="C277" s="173">
        <v>2</v>
      </c>
      <c r="D277" s="63">
        <f t="shared" si="273"/>
        <v>1.0003657358515E-54</v>
      </c>
      <c r="E277" s="64">
        <f t="shared" si="274"/>
        <v>1.0499790012634216E-55</v>
      </c>
      <c r="F277" s="64">
        <f t="shared" si="275"/>
        <v>3.0346924120875434E-56</v>
      </c>
      <c r="G277" s="64">
        <f t="shared" si="276"/>
        <v>6.5983189318536962E-56</v>
      </c>
      <c r="H277" s="64">
        <f t="shared" si="277"/>
        <v>1.0011612431208457E-56</v>
      </c>
      <c r="I277" s="64">
        <f t="shared" si="278"/>
        <v>0</v>
      </c>
      <c r="J277" s="64">
        <f t="shared" si="279"/>
        <v>0</v>
      </c>
      <c r="K277" s="65">
        <f t="shared" si="280"/>
        <v>999.99999999999977</v>
      </c>
      <c r="L277" s="59">
        <f t="shared" si="264"/>
        <v>999.99999999999977</v>
      </c>
      <c r="M277" s="1"/>
      <c r="N277" s="17">
        <f t="shared" si="288"/>
        <v>1.1679969525847547E-54</v>
      </c>
      <c r="O277" s="27">
        <f t="shared" si="289"/>
        <v>9.8929531354786536E-52</v>
      </c>
      <c r="P277" s="17"/>
      <c r="Q277" s="52">
        <v>250</v>
      </c>
      <c r="R277" s="149">
        <f t="shared" si="281"/>
        <v>0.5</v>
      </c>
      <c r="S277" s="35">
        <f t="shared" si="291"/>
        <v>0.4747474747474747</v>
      </c>
      <c r="T277" s="36">
        <f t="shared" si="292"/>
        <v>2.5252525252525249E-2</v>
      </c>
      <c r="U277" s="36">
        <f t="shared" si="293"/>
        <v>0</v>
      </c>
      <c r="V277" s="36">
        <f t="shared" si="294"/>
        <v>0</v>
      </c>
      <c r="W277" s="36">
        <f t="shared" si="295"/>
        <v>0</v>
      </c>
      <c r="X277" s="36">
        <f t="shared" si="296"/>
        <v>0</v>
      </c>
      <c r="Y277" s="36">
        <f t="shared" si="297"/>
        <v>0</v>
      </c>
      <c r="Z277" s="36">
        <f t="shared" si="290"/>
        <v>0.5</v>
      </c>
      <c r="AA277" s="41">
        <f t="shared" si="298"/>
        <v>0.20202020202020199</v>
      </c>
      <c r="AB277" s="42">
        <f t="shared" si="299"/>
        <v>0.19696969696969702</v>
      </c>
      <c r="AC277" s="36">
        <f t="shared" si="300"/>
        <v>0.10101010101010099</v>
      </c>
      <c r="AD277" s="36">
        <f t="shared" si="301"/>
        <v>0</v>
      </c>
      <c r="AE277" s="36">
        <f t="shared" si="302"/>
        <v>0</v>
      </c>
      <c r="AF277" s="36">
        <f t="shared" si="303"/>
        <v>0</v>
      </c>
      <c r="AG277" s="36">
        <f t="shared" si="304"/>
        <v>0</v>
      </c>
      <c r="AH277" s="36">
        <f t="shared" si="282"/>
        <v>0.5</v>
      </c>
      <c r="AI277" s="41">
        <f t="shared" si="305"/>
        <v>0</v>
      </c>
      <c r="AJ277" s="36">
        <f t="shared" si="306"/>
        <v>0.20202020202020199</v>
      </c>
      <c r="AK277" s="42">
        <f t="shared" si="307"/>
        <v>0.14646464646464652</v>
      </c>
      <c r="AL277" s="36">
        <f t="shared" si="308"/>
        <v>0.10101010101010099</v>
      </c>
      <c r="AM277" s="36">
        <f t="shared" si="309"/>
        <v>5.0505050505050497E-2</v>
      </c>
      <c r="AN277" s="36">
        <f t="shared" si="310"/>
        <v>0</v>
      </c>
      <c r="AO277" s="36">
        <f t="shared" si="311"/>
        <v>0</v>
      </c>
      <c r="AP277" s="36">
        <f t="shared" si="283"/>
        <v>0.5</v>
      </c>
      <c r="AQ277" s="41">
        <f t="shared" si="312"/>
        <v>0</v>
      </c>
      <c r="AR277" s="36">
        <f t="shared" si="313"/>
        <v>0</v>
      </c>
      <c r="AS277" s="36">
        <f t="shared" si="314"/>
        <v>0</v>
      </c>
      <c r="AT277" s="42">
        <f t="shared" si="315"/>
        <v>0.4494949494949495</v>
      </c>
      <c r="AU277" s="36">
        <f t="shared" si="316"/>
        <v>5.0505050505050497E-2</v>
      </c>
      <c r="AV277" s="36">
        <f t="shared" si="317"/>
        <v>0</v>
      </c>
      <c r="AW277" s="36">
        <f t="shared" si="318"/>
        <v>0</v>
      </c>
      <c r="AX277" s="36">
        <f t="shared" si="284"/>
        <v>0.5</v>
      </c>
      <c r="AY277" s="41">
        <f t="shared" si="319"/>
        <v>0</v>
      </c>
      <c r="AZ277" s="36">
        <f t="shared" si="320"/>
        <v>0</v>
      </c>
      <c r="BA277" s="36">
        <f t="shared" si="321"/>
        <v>0</v>
      </c>
      <c r="BB277" s="36">
        <f t="shared" si="322"/>
        <v>0</v>
      </c>
      <c r="BC277" s="42">
        <f t="shared" si="323"/>
        <v>1.0000000000000009E-2</v>
      </c>
      <c r="BD277" s="87">
        <f t="shared" si="324"/>
        <v>0</v>
      </c>
      <c r="BE277" s="36">
        <f t="shared" si="325"/>
        <v>0</v>
      </c>
      <c r="BF277" s="43">
        <f t="shared" si="285"/>
        <v>0.99</v>
      </c>
      <c r="BG277" s="41">
        <f t="shared" si="326"/>
        <v>0</v>
      </c>
      <c r="BH277" s="36">
        <f t="shared" si="327"/>
        <v>0</v>
      </c>
      <c r="BI277" s="36">
        <f t="shared" si="328"/>
        <v>0</v>
      </c>
      <c r="BJ277" s="36">
        <f t="shared" si="329"/>
        <v>0</v>
      </c>
      <c r="BK277" s="36">
        <f t="shared" si="330"/>
        <v>0</v>
      </c>
      <c r="BL277" s="42">
        <f t="shared" si="331"/>
        <v>0.51</v>
      </c>
      <c r="BM277" s="36">
        <f t="shared" si="332"/>
        <v>0</v>
      </c>
      <c r="BN277" s="43">
        <f t="shared" si="286"/>
        <v>0.49</v>
      </c>
      <c r="BO277" s="41">
        <f t="shared" si="333"/>
        <v>0</v>
      </c>
      <c r="BP277" s="36">
        <f t="shared" si="334"/>
        <v>0</v>
      </c>
      <c r="BQ277" s="36">
        <f t="shared" si="335"/>
        <v>0</v>
      </c>
      <c r="BR277" s="36">
        <f t="shared" si="336"/>
        <v>0</v>
      </c>
      <c r="BS277" s="36">
        <f t="shared" si="337"/>
        <v>0</v>
      </c>
      <c r="BT277" s="36">
        <f t="shared" si="338"/>
        <v>0</v>
      </c>
      <c r="BU277" s="42">
        <f t="shared" si="339"/>
        <v>0.51</v>
      </c>
      <c r="BV277" s="43">
        <f t="shared" si="287"/>
        <v>0.49</v>
      </c>
      <c r="BX277" s="69">
        <f t="shared" si="265"/>
        <v>1.0003657358515002E-57</v>
      </c>
      <c r="BY277" s="69">
        <f t="shared" si="266"/>
        <v>1.0499790012634219E-58</v>
      </c>
      <c r="BZ277" s="69">
        <f t="shared" si="267"/>
        <v>3.0346924120875441E-59</v>
      </c>
      <c r="CA277" s="69">
        <f t="shared" si="268"/>
        <v>6.5983189318536977E-59</v>
      </c>
      <c r="CB277" s="69">
        <f t="shared" si="269"/>
        <v>1.0011612431208459E-59</v>
      </c>
      <c r="CC277" s="69">
        <f t="shared" si="270"/>
        <v>0</v>
      </c>
      <c r="CD277" s="69">
        <f t="shared" si="271"/>
        <v>0</v>
      </c>
      <c r="CE277" s="69">
        <f t="shared" si="272"/>
        <v>1</v>
      </c>
    </row>
    <row r="278" spans="2:83" s="7" customFormat="1" ht="15.75" customHeight="1">
      <c r="B278" s="172">
        <v>251</v>
      </c>
      <c r="C278" s="173"/>
      <c r="D278" s="63">
        <f t="shared" si="273"/>
        <v>4.9613280391461953E-55</v>
      </c>
      <c r="E278" s="64">
        <f t="shared" si="274"/>
        <v>5.2073857318282129E-56</v>
      </c>
      <c r="F278" s="64">
        <f t="shared" si="275"/>
        <v>1.5050600010263793E-56</v>
      </c>
      <c r="G278" s="64">
        <f t="shared" si="276"/>
        <v>3.272445622104696E-56</v>
      </c>
      <c r="H278" s="64">
        <f t="shared" si="277"/>
        <v>4.9652733687268515E-57</v>
      </c>
      <c r="I278" s="64">
        <f t="shared" si="278"/>
        <v>0</v>
      </c>
      <c r="J278" s="64">
        <f t="shared" si="279"/>
        <v>0</v>
      </c>
      <c r="K278" s="65">
        <f t="shared" si="280"/>
        <v>999.99999999999977</v>
      </c>
      <c r="L278" s="59">
        <f t="shared" si="264"/>
        <v>999.99999999999977</v>
      </c>
      <c r="M278" s="1"/>
      <c r="N278" s="17">
        <f t="shared" si="288"/>
        <v>5.7926974333683189E-55</v>
      </c>
      <c r="O278" s="27">
        <f t="shared" si="289"/>
        <v>4.9064241229028266E-52</v>
      </c>
      <c r="P278" s="17"/>
      <c r="Q278" s="52">
        <v>251</v>
      </c>
      <c r="R278" s="149">
        <f t="shared" si="281"/>
        <v>0.5</v>
      </c>
      <c r="S278" s="35">
        <f t="shared" si="291"/>
        <v>0.4747474747474747</v>
      </c>
      <c r="T278" s="36">
        <f t="shared" si="292"/>
        <v>2.5252525252525249E-2</v>
      </c>
      <c r="U278" s="36">
        <f t="shared" si="293"/>
        <v>0</v>
      </c>
      <c r="V278" s="36">
        <f t="shared" si="294"/>
        <v>0</v>
      </c>
      <c r="W278" s="36">
        <f t="shared" si="295"/>
        <v>0</v>
      </c>
      <c r="X278" s="36">
        <f t="shared" si="296"/>
        <v>0</v>
      </c>
      <c r="Y278" s="36">
        <f t="shared" si="297"/>
        <v>0</v>
      </c>
      <c r="Z278" s="36">
        <f t="shared" si="290"/>
        <v>0.5</v>
      </c>
      <c r="AA278" s="41">
        <f t="shared" si="298"/>
        <v>0.20202020202020199</v>
      </c>
      <c r="AB278" s="42">
        <f t="shared" si="299"/>
        <v>0.19696969696969702</v>
      </c>
      <c r="AC278" s="36">
        <f t="shared" si="300"/>
        <v>0.10101010101010099</v>
      </c>
      <c r="AD278" s="36">
        <f t="shared" si="301"/>
        <v>0</v>
      </c>
      <c r="AE278" s="36">
        <f t="shared" si="302"/>
        <v>0</v>
      </c>
      <c r="AF278" s="36">
        <f t="shared" si="303"/>
        <v>0</v>
      </c>
      <c r="AG278" s="36">
        <f t="shared" si="304"/>
        <v>0</v>
      </c>
      <c r="AH278" s="36">
        <f t="shared" si="282"/>
        <v>0.5</v>
      </c>
      <c r="AI278" s="41">
        <f t="shared" si="305"/>
        <v>0</v>
      </c>
      <c r="AJ278" s="36">
        <f t="shared" si="306"/>
        <v>0.20202020202020199</v>
      </c>
      <c r="AK278" s="42">
        <f t="shared" si="307"/>
        <v>0.14646464646464652</v>
      </c>
      <c r="AL278" s="36">
        <f t="shared" si="308"/>
        <v>0.10101010101010099</v>
      </c>
      <c r="AM278" s="36">
        <f t="shared" si="309"/>
        <v>5.0505050505050497E-2</v>
      </c>
      <c r="AN278" s="36">
        <f t="shared" si="310"/>
        <v>0</v>
      </c>
      <c r="AO278" s="36">
        <f t="shared" si="311"/>
        <v>0</v>
      </c>
      <c r="AP278" s="36">
        <f t="shared" si="283"/>
        <v>0.5</v>
      </c>
      <c r="AQ278" s="41">
        <f t="shared" si="312"/>
        <v>0</v>
      </c>
      <c r="AR278" s="36">
        <f t="shared" si="313"/>
        <v>0</v>
      </c>
      <c r="AS278" s="36">
        <f t="shared" si="314"/>
        <v>0</v>
      </c>
      <c r="AT278" s="42">
        <f t="shared" si="315"/>
        <v>0.4494949494949495</v>
      </c>
      <c r="AU278" s="36">
        <f t="shared" si="316"/>
        <v>5.0505050505050497E-2</v>
      </c>
      <c r="AV278" s="36">
        <f t="shared" si="317"/>
        <v>0</v>
      </c>
      <c r="AW278" s="36">
        <f t="shared" si="318"/>
        <v>0</v>
      </c>
      <c r="AX278" s="36">
        <f t="shared" si="284"/>
        <v>0.5</v>
      </c>
      <c r="AY278" s="41">
        <f t="shared" si="319"/>
        <v>0</v>
      </c>
      <c r="AZ278" s="36">
        <f t="shared" si="320"/>
        <v>0</v>
      </c>
      <c r="BA278" s="36">
        <f t="shared" si="321"/>
        <v>0</v>
      </c>
      <c r="BB278" s="36">
        <f t="shared" si="322"/>
        <v>0</v>
      </c>
      <c r="BC278" s="42">
        <f t="shared" si="323"/>
        <v>1.0000000000000009E-2</v>
      </c>
      <c r="BD278" s="87">
        <f t="shared" si="324"/>
        <v>0</v>
      </c>
      <c r="BE278" s="36">
        <f t="shared" si="325"/>
        <v>0</v>
      </c>
      <c r="BF278" s="43">
        <f t="shared" si="285"/>
        <v>0.99</v>
      </c>
      <c r="BG278" s="41">
        <f t="shared" si="326"/>
        <v>0</v>
      </c>
      <c r="BH278" s="36">
        <f t="shared" si="327"/>
        <v>0</v>
      </c>
      <c r="BI278" s="36">
        <f t="shared" si="328"/>
        <v>0</v>
      </c>
      <c r="BJ278" s="36">
        <f t="shared" si="329"/>
        <v>0</v>
      </c>
      <c r="BK278" s="36">
        <f t="shared" si="330"/>
        <v>0</v>
      </c>
      <c r="BL278" s="42">
        <f t="shared" si="331"/>
        <v>0.51</v>
      </c>
      <c r="BM278" s="36">
        <f t="shared" si="332"/>
        <v>0</v>
      </c>
      <c r="BN278" s="43">
        <f t="shared" si="286"/>
        <v>0.49</v>
      </c>
      <c r="BO278" s="41">
        <f t="shared" si="333"/>
        <v>0</v>
      </c>
      <c r="BP278" s="36">
        <f t="shared" si="334"/>
        <v>0</v>
      </c>
      <c r="BQ278" s="36">
        <f t="shared" si="335"/>
        <v>0</v>
      </c>
      <c r="BR278" s="36">
        <f t="shared" si="336"/>
        <v>0</v>
      </c>
      <c r="BS278" s="36">
        <f t="shared" si="337"/>
        <v>0</v>
      </c>
      <c r="BT278" s="36">
        <f t="shared" si="338"/>
        <v>0</v>
      </c>
      <c r="BU278" s="42">
        <f t="shared" si="339"/>
        <v>0.51</v>
      </c>
      <c r="BV278" s="43">
        <f t="shared" si="287"/>
        <v>0.49</v>
      </c>
      <c r="BX278" s="69">
        <f t="shared" si="265"/>
        <v>4.9613280391461962E-58</v>
      </c>
      <c r="BY278" s="69">
        <f t="shared" si="266"/>
        <v>5.207385731828214E-59</v>
      </c>
      <c r="BZ278" s="69">
        <f t="shared" si="267"/>
        <v>1.5050600010263796E-59</v>
      </c>
      <c r="CA278" s="69">
        <f t="shared" si="268"/>
        <v>3.2724456221046966E-59</v>
      </c>
      <c r="CB278" s="69">
        <f t="shared" si="269"/>
        <v>4.9652733687268528E-60</v>
      </c>
      <c r="CC278" s="69">
        <f t="shared" si="270"/>
        <v>0</v>
      </c>
      <c r="CD278" s="69">
        <f t="shared" si="271"/>
        <v>0</v>
      </c>
      <c r="CE278" s="69">
        <f t="shared" si="272"/>
        <v>1</v>
      </c>
    </row>
    <row r="279" spans="2:83" s="7" customFormat="1" ht="15.75" customHeight="1">
      <c r="B279" s="172">
        <v>252</v>
      </c>
      <c r="C279" s="173">
        <v>2</v>
      </c>
      <c r="D279" s="63">
        <f t="shared" si="273"/>
        <v>2.4605776697326021E-55</v>
      </c>
      <c r="E279" s="64">
        <f t="shared" si="274"/>
        <v>2.5826103310084105E-56</v>
      </c>
      <c r="F279" s="64">
        <f t="shared" si="275"/>
        <v>7.4643663972893571E-57</v>
      </c>
      <c r="G279" s="64">
        <f t="shared" si="276"/>
        <v>1.6229740423628562E-56</v>
      </c>
      <c r="H279" s="64">
        <f t="shared" si="277"/>
        <v>2.4625343615312459E-57</v>
      </c>
      <c r="I279" s="64">
        <f t="shared" si="278"/>
        <v>0</v>
      </c>
      <c r="J279" s="64">
        <f t="shared" si="279"/>
        <v>0</v>
      </c>
      <c r="K279" s="65">
        <f t="shared" si="280"/>
        <v>999.99999999999977</v>
      </c>
      <c r="L279" s="59">
        <f t="shared" si="264"/>
        <v>999.99999999999977</v>
      </c>
      <c r="M279" s="1"/>
      <c r="N279" s="17">
        <f t="shared" si="288"/>
        <v>2.8728964985991003E-55</v>
      </c>
      <c r="O279" s="27">
        <f t="shared" si="289"/>
        <v>2.433347994692098E-52</v>
      </c>
      <c r="P279" s="17"/>
      <c r="Q279" s="52">
        <v>252</v>
      </c>
      <c r="R279" s="149">
        <f t="shared" si="281"/>
        <v>0.5</v>
      </c>
      <c r="S279" s="35">
        <f t="shared" si="291"/>
        <v>0.4747474747474747</v>
      </c>
      <c r="T279" s="36">
        <f t="shared" si="292"/>
        <v>2.5252525252525249E-2</v>
      </c>
      <c r="U279" s="36">
        <f t="shared" si="293"/>
        <v>0</v>
      </c>
      <c r="V279" s="36">
        <f t="shared" si="294"/>
        <v>0</v>
      </c>
      <c r="W279" s="36">
        <f t="shared" si="295"/>
        <v>0</v>
      </c>
      <c r="X279" s="36">
        <f t="shared" si="296"/>
        <v>0</v>
      </c>
      <c r="Y279" s="36">
        <f t="shared" si="297"/>
        <v>0</v>
      </c>
      <c r="Z279" s="36">
        <f t="shared" si="290"/>
        <v>0.5</v>
      </c>
      <c r="AA279" s="41">
        <f t="shared" si="298"/>
        <v>0.20202020202020199</v>
      </c>
      <c r="AB279" s="42">
        <f t="shared" si="299"/>
        <v>0.19696969696969702</v>
      </c>
      <c r="AC279" s="36">
        <f t="shared" si="300"/>
        <v>0.10101010101010099</v>
      </c>
      <c r="AD279" s="36">
        <f t="shared" si="301"/>
        <v>0</v>
      </c>
      <c r="AE279" s="36">
        <f t="shared" si="302"/>
        <v>0</v>
      </c>
      <c r="AF279" s="36">
        <f t="shared" si="303"/>
        <v>0</v>
      </c>
      <c r="AG279" s="36">
        <f t="shared" si="304"/>
        <v>0</v>
      </c>
      <c r="AH279" s="36">
        <f t="shared" si="282"/>
        <v>0.5</v>
      </c>
      <c r="AI279" s="41">
        <f t="shared" si="305"/>
        <v>0</v>
      </c>
      <c r="AJ279" s="36">
        <f t="shared" si="306"/>
        <v>0.20202020202020199</v>
      </c>
      <c r="AK279" s="42">
        <f t="shared" si="307"/>
        <v>0.14646464646464652</v>
      </c>
      <c r="AL279" s="36">
        <f t="shared" si="308"/>
        <v>0.10101010101010099</v>
      </c>
      <c r="AM279" s="36">
        <f t="shared" si="309"/>
        <v>5.0505050505050497E-2</v>
      </c>
      <c r="AN279" s="36">
        <f t="shared" si="310"/>
        <v>0</v>
      </c>
      <c r="AO279" s="36">
        <f t="shared" si="311"/>
        <v>0</v>
      </c>
      <c r="AP279" s="36">
        <f t="shared" si="283"/>
        <v>0.5</v>
      </c>
      <c r="AQ279" s="41">
        <f t="shared" si="312"/>
        <v>0</v>
      </c>
      <c r="AR279" s="36">
        <f t="shared" si="313"/>
        <v>0</v>
      </c>
      <c r="AS279" s="36">
        <f t="shared" si="314"/>
        <v>0</v>
      </c>
      <c r="AT279" s="42">
        <f t="shared" si="315"/>
        <v>0.4494949494949495</v>
      </c>
      <c r="AU279" s="36">
        <f t="shared" si="316"/>
        <v>5.0505050505050497E-2</v>
      </c>
      <c r="AV279" s="36">
        <f t="shared" si="317"/>
        <v>0</v>
      </c>
      <c r="AW279" s="36">
        <f t="shared" si="318"/>
        <v>0</v>
      </c>
      <c r="AX279" s="36">
        <f t="shared" si="284"/>
        <v>0.5</v>
      </c>
      <c r="AY279" s="41">
        <f t="shared" si="319"/>
        <v>0</v>
      </c>
      <c r="AZ279" s="36">
        <f t="shared" si="320"/>
        <v>0</v>
      </c>
      <c r="BA279" s="36">
        <f t="shared" si="321"/>
        <v>0</v>
      </c>
      <c r="BB279" s="36">
        <f t="shared" si="322"/>
        <v>0</v>
      </c>
      <c r="BC279" s="42">
        <f t="shared" si="323"/>
        <v>1.0000000000000009E-2</v>
      </c>
      <c r="BD279" s="87">
        <f t="shared" si="324"/>
        <v>0</v>
      </c>
      <c r="BE279" s="36">
        <f t="shared" si="325"/>
        <v>0</v>
      </c>
      <c r="BF279" s="43">
        <f t="shared" si="285"/>
        <v>0.99</v>
      </c>
      <c r="BG279" s="41">
        <f t="shared" si="326"/>
        <v>0</v>
      </c>
      <c r="BH279" s="36">
        <f t="shared" si="327"/>
        <v>0</v>
      </c>
      <c r="BI279" s="36">
        <f t="shared" si="328"/>
        <v>0</v>
      </c>
      <c r="BJ279" s="36">
        <f t="shared" si="329"/>
        <v>0</v>
      </c>
      <c r="BK279" s="36">
        <f t="shared" si="330"/>
        <v>0</v>
      </c>
      <c r="BL279" s="42">
        <f t="shared" si="331"/>
        <v>0.51</v>
      </c>
      <c r="BM279" s="36">
        <f t="shared" si="332"/>
        <v>0</v>
      </c>
      <c r="BN279" s="43">
        <f t="shared" si="286"/>
        <v>0.49</v>
      </c>
      <c r="BO279" s="41">
        <f t="shared" si="333"/>
        <v>0</v>
      </c>
      <c r="BP279" s="36">
        <f t="shared" si="334"/>
        <v>0</v>
      </c>
      <c r="BQ279" s="36">
        <f t="shared" si="335"/>
        <v>0</v>
      </c>
      <c r="BR279" s="36">
        <f t="shared" si="336"/>
        <v>0</v>
      </c>
      <c r="BS279" s="36">
        <f t="shared" si="337"/>
        <v>0</v>
      </c>
      <c r="BT279" s="36">
        <f t="shared" si="338"/>
        <v>0</v>
      </c>
      <c r="BU279" s="42">
        <f t="shared" si="339"/>
        <v>0.51</v>
      </c>
      <c r="BV279" s="43">
        <f t="shared" si="287"/>
        <v>0.49</v>
      </c>
      <c r="BX279" s="69">
        <f t="shared" si="265"/>
        <v>2.4605776697326026E-58</v>
      </c>
      <c r="BY279" s="69">
        <f t="shared" si="266"/>
        <v>2.5826103310084112E-59</v>
      </c>
      <c r="BZ279" s="69">
        <f t="shared" si="267"/>
        <v>7.464366397289359E-60</v>
      </c>
      <c r="CA279" s="69">
        <f t="shared" si="268"/>
        <v>1.6229740423628565E-59</v>
      </c>
      <c r="CB279" s="69">
        <f t="shared" si="269"/>
        <v>2.4625343615312465E-60</v>
      </c>
      <c r="CC279" s="69">
        <f t="shared" si="270"/>
        <v>0</v>
      </c>
      <c r="CD279" s="69">
        <f t="shared" si="271"/>
        <v>0</v>
      </c>
      <c r="CE279" s="69">
        <f t="shared" si="272"/>
        <v>1</v>
      </c>
    </row>
    <row r="280" spans="2:83" s="7" customFormat="1" ht="15.75" customHeight="1">
      <c r="B280" s="172">
        <v>253</v>
      </c>
      <c r="C280" s="173"/>
      <c r="D280" s="63">
        <f t="shared" si="273"/>
        <v>1.2203269812065566E-55</v>
      </c>
      <c r="E280" s="64">
        <f t="shared" si="274"/>
        <v>1.2808492524500784E-56</v>
      </c>
      <c r="F280" s="64">
        <f t="shared" si="275"/>
        <v>3.7019630895104722E-57</v>
      </c>
      <c r="G280" s="64">
        <f t="shared" si="276"/>
        <v>8.0491627558016622E-57</v>
      </c>
      <c r="H280" s="64">
        <f t="shared" si="277"/>
        <v>1.2212974052778335E-57</v>
      </c>
      <c r="I280" s="64">
        <f t="shared" si="278"/>
        <v>0</v>
      </c>
      <c r="J280" s="64">
        <f t="shared" si="279"/>
        <v>0</v>
      </c>
      <c r="K280" s="65">
        <f t="shared" si="280"/>
        <v>999.99999999999977</v>
      </c>
      <c r="L280" s="59">
        <f t="shared" si="264"/>
        <v>999.99999999999977</v>
      </c>
      <c r="M280" s="1"/>
      <c r="N280" s="17">
        <f t="shared" si="288"/>
        <v>1.4248170885154735E-55</v>
      </c>
      <c r="O280" s="27">
        <f t="shared" si="289"/>
        <v>1.2068223852951821E-52</v>
      </c>
      <c r="P280" s="17"/>
      <c r="Q280" s="52">
        <v>253</v>
      </c>
      <c r="R280" s="149">
        <f t="shared" si="281"/>
        <v>0.5</v>
      </c>
      <c r="S280" s="35">
        <f t="shared" si="291"/>
        <v>0.4747474747474747</v>
      </c>
      <c r="T280" s="36">
        <f t="shared" si="292"/>
        <v>2.5252525252525249E-2</v>
      </c>
      <c r="U280" s="36">
        <f t="shared" si="293"/>
        <v>0</v>
      </c>
      <c r="V280" s="36">
        <f t="shared" si="294"/>
        <v>0</v>
      </c>
      <c r="W280" s="36">
        <f t="shared" si="295"/>
        <v>0</v>
      </c>
      <c r="X280" s="36">
        <f t="shared" si="296"/>
        <v>0</v>
      </c>
      <c r="Y280" s="36">
        <f t="shared" si="297"/>
        <v>0</v>
      </c>
      <c r="Z280" s="36">
        <f t="shared" si="290"/>
        <v>0.5</v>
      </c>
      <c r="AA280" s="41">
        <f t="shared" si="298"/>
        <v>0.20202020202020199</v>
      </c>
      <c r="AB280" s="42">
        <f t="shared" si="299"/>
        <v>0.19696969696969702</v>
      </c>
      <c r="AC280" s="36">
        <f t="shared" si="300"/>
        <v>0.10101010101010099</v>
      </c>
      <c r="AD280" s="36">
        <f t="shared" si="301"/>
        <v>0</v>
      </c>
      <c r="AE280" s="36">
        <f t="shared" si="302"/>
        <v>0</v>
      </c>
      <c r="AF280" s="36">
        <f t="shared" si="303"/>
        <v>0</v>
      </c>
      <c r="AG280" s="36">
        <f t="shared" si="304"/>
        <v>0</v>
      </c>
      <c r="AH280" s="36">
        <f t="shared" si="282"/>
        <v>0.5</v>
      </c>
      <c r="AI280" s="41">
        <f t="shared" si="305"/>
        <v>0</v>
      </c>
      <c r="AJ280" s="36">
        <f t="shared" si="306"/>
        <v>0.20202020202020199</v>
      </c>
      <c r="AK280" s="42">
        <f t="shared" si="307"/>
        <v>0.14646464646464652</v>
      </c>
      <c r="AL280" s="36">
        <f t="shared" si="308"/>
        <v>0.10101010101010099</v>
      </c>
      <c r="AM280" s="36">
        <f t="shared" si="309"/>
        <v>5.0505050505050497E-2</v>
      </c>
      <c r="AN280" s="36">
        <f t="shared" si="310"/>
        <v>0</v>
      </c>
      <c r="AO280" s="36">
        <f t="shared" si="311"/>
        <v>0</v>
      </c>
      <c r="AP280" s="36">
        <f t="shared" si="283"/>
        <v>0.5</v>
      </c>
      <c r="AQ280" s="41">
        <f t="shared" si="312"/>
        <v>0</v>
      </c>
      <c r="AR280" s="36">
        <f t="shared" si="313"/>
        <v>0</v>
      </c>
      <c r="AS280" s="36">
        <f t="shared" si="314"/>
        <v>0</v>
      </c>
      <c r="AT280" s="42">
        <f t="shared" si="315"/>
        <v>0.4494949494949495</v>
      </c>
      <c r="AU280" s="36">
        <f t="shared" si="316"/>
        <v>5.0505050505050497E-2</v>
      </c>
      <c r="AV280" s="36">
        <f t="shared" si="317"/>
        <v>0</v>
      </c>
      <c r="AW280" s="36">
        <f t="shared" si="318"/>
        <v>0</v>
      </c>
      <c r="AX280" s="36">
        <f t="shared" si="284"/>
        <v>0.5</v>
      </c>
      <c r="AY280" s="41">
        <f t="shared" si="319"/>
        <v>0</v>
      </c>
      <c r="AZ280" s="36">
        <f t="shared" si="320"/>
        <v>0</v>
      </c>
      <c r="BA280" s="36">
        <f t="shared" si="321"/>
        <v>0</v>
      </c>
      <c r="BB280" s="36">
        <f t="shared" si="322"/>
        <v>0</v>
      </c>
      <c r="BC280" s="42">
        <f t="shared" si="323"/>
        <v>1.0000000000000009E-2</v>
      </c>
      <c r="BD280" s="87">
        <f t="shared" si="324"/>
        <v>0</v>
      </c>
      <c r="BE280" s="36">
        <f t="shared" si="325"/>
        <v>0</v>
      </c>
      <c r="BF280" s="43">
        <f t="shared" si="285"/>
        <v>0.99</v>
      </c>
      <c r="BG280" s="41">
        <f t="shared" si="326"/>
        <v>0</v>
      </c>
      <c r="BH280" s="36">
        <f t="shared" si="327"/>
        <v>0</v>
      </c>
      <c r="BI280" s="36">
        <f t="shared" si="328"/>
        <v>0</v>
      </c>
      <c r="BJ280" s="36">
        <f t="shared" si="329"/>
        <v>0</v>
      </c>
      <c r="BK280" s="36">
        <f t="shared" si="330"/>
        <v>0</v>
      </c>
      <c r="BL280" s="42">
        <f t="shared" si="331"/>
        <v>0.51</v>
      </c>
      <c r="BM280" s="36">
        <f t="shared" si="332"/>
        <v>0</v>
      </c>
      <c r="BN280" s="43">
        <f t="shared" si="286"/>
        <v>0.49</v>
      </c>
      <c r="BO280" s="41">
        <f t="shared" si="333"/>
        <v>0</v>
      </c>
      <c r="BP280" s="36">
        <f t="shared" si="334"/>
        <v>0</v>
      </c>
      <c r="BQ280" s="36">
        <f t="shared" si="335"/>
        <v>0</v>
      </c>
      <c r="BR280" s="36">
        <f t="shared" si="336"/>
        <v>0</v>
      </c>
      <c r="BS280" s="36">
        <f t="shared" si="337"/>
        <v>0</v>
      </c>
      <c r="BT280" s="36">
        <f t="shared" si="338"/>
        <v>0</v>
      </c>
      <c r="BU280" s="42">
        <f t="shared" si="339"/>
        <v>0.51</v>
      </c>
      <c r="BV280" s="43">
        <f t="shared" si="287"/>
        <v>0.49</v>
      </c>
      <c r="BX280" s="69">
        <f t="shared" si="265"/>
        <v>1.2203269812065569E-58</v>
      </c>
      <c r="BY280" s="69">
        <f t="shared" si="266"/>
        <v>1.2808492524500787E-59</v>
      </c>
      <c r="BZ280" s="69">
        <f t="shared" si="267"/>
        <v>3.7019630895104728E-60</v>
      </c>
      <c r="CA280" s="69">
        <f t="shared" si="268"/>
        <v>8.0491627558016645E-60</v>
      </c>
      <c r="CB280" s="69">
        <f t="shared" si="269"/>
        <v>1.2212974052778337E-60</v>
      </c>
      <c r="CC280" s="69">
        <f t="shared" si="270"/>
        <v>0</v>
      </c>
      <c r="CD280" s="69">
        <f t="shared" si="271"/>
        <v>0</v>
      </c>
      <c r="CE280" s="69">
        <f t="shared" si="272"/>
        <v>1</v>
      </c>
    </row>
    <row r="281" spans="2:83" s="7" customFormat="1" ht="15.75" customHeight="1">
      <c r="B281" s="172">
        <v>254</v>
      </c>
      <c r="C281" s="173">
        <v>2</v>
      </c>
      <c r="D281" s="63">
        <f t="shared" si="273"/>
        <v>6.0522289516776068E-56</v>
      </c>
      <c r="E281" s="64">
        <f t="shared" si="274"/>
        <v>6.3523900133294316E-57</v>
      </c>
      <c r="F281" s="64">
        <f t="shared" si="275"/>
        <v>1.8359938388172697E-57</v>
      </c>
      <c r="G281" s="64">
        <f t="shared" si="276"/>
        <v>3.991993672002815E-57</v>
      </c>
      <c r="H281" s="64">
        <f t="shared" si="277"/>
        <v>6.0570417836147192E-58</v>
      </c>
      <c r="I281" s="64">
        <f t="shared" si="278"/>
        <v>0</v>
      </c>
      <c r="J281" s="64">
        <f t="shared" si="279"/>
        <v>0</v>
      </c>
      <c r="K281" s="65">
        <f t="shared" si="280"/>
        <v>999.99999999999977</v>
      </c>
      <c r="L281" s="59">
        <f t="shared" si="264"/>
        <v>999.99999999999977</v>
      </c>
      <c r="M281" s="1"/>
      <c r="N281" s="17">
        <f t="shared" si="288"/>
        <v>7.0664005358899227E-56</v>
      </c>
      <c r="O281" s="27">
        <f t="shared" si="289"/>
        <v>5.985252716941115E-53</v>
      </c>
      <c r="P281" s="17"/>
      <c r="Q281" s="52">
        <v>254</v>
      </c>
      <c r="R281" s="149">
        <f t="shared" si="281"/>
        <v>0.5</v>
      </c>
      <c r="S281" s="35">
        <f t="shared" si="291"/>
        <v>0.4747474747474747</v>
      </c>
      <c r="T281" s="36">
        <f t="shared" si="292"/>
        <v>2.5252525252525249E-2</v>
      </c>
      <c r="U281" s="36">
        <f t="shared" si="293"/>
        <v>0</v>
      </c>
      <c r="V281" s="36">
        <f t="shared" si="294"/>
        <v>0</v>
      </c>
      <c r="W281" s="36">
        <f t="shared" si="295"/>
        <v>0</v>
      </c>
      <c r="X281" s="36">
        <f t="shared" si="296"/>
        <v>0</v>
      </c>
      <c r="Y281" s="36">
        <f t="shared" si="297"/>
        <v>0</v>
      </c>
      <c r="Z281" s="36">
        <f t="shared" si="290"/>
        <v>0.5</v>
      </c>
      <c r="AA281" s="41">
        <f t="shared" si="298"/>
        <v>0.20202020202020199</v>
      </c>
      <c r="AB281" s="42">
        <f t="shared" si="299"/>
        <v>0.19696969696969702</v>
      </c>
      <c r="AC281" s="36">
        <f t="shared" si="300"/>
        <v>0.10101010101010099</v>
      </c>
      <c r="AD281" s="36">
        <f t="shared" si="301"/>
        <v>0</v>
      </c>
      <c r="AE281" s="36">
        <f t="shared" si="302"/>
        <v>0</v>
      </c>
      <c r="AF281" s="36">
        <f t="shared" si="303"/>
        <v>0</v>
      </c>
      <c r="AG281" s="36">
        <f t="shared" si="304"/>
        <v>0</v>
      </c>
      <c r="AH281" s="36">
        <f t="shared" si="282"/>
        <v>0.5</v>
      </c>
      <c r="AI281" s="41">
        <f t="shared" si="305"/>
        <v>0</v>
      </c>
      <c r="AJ281" s="36">
        <f t="shared" si="306"/>
        <v>0.20202020202020199</v>
      </c>
      <c r="AK281" s="42">
        <f t="shared" si="307"/>
        <v>0.14646464646464652</v>
      </c>
      <c r="AL281" s="36">
        <f t="shared" si="308"/>
        <v>0.10101010101010099</v>
      </c>
      <c r="AM281" s="36">
        <f t="shared" si="309"/>
        <v>5.0505050505050497E-2</v>
      </c>
      <c r="AN281" s="36">
        <f t="shared" si="310"/>
        <v>0</v>
      </c>
      <c r="AO281" s="36">
        <f t="shared" si="311"/>
        <v>0</v>
      </c>
      <c r="AP281" s="36">
        <f t="shared" si="283"/>
        <v>0.5</v>
      </c>
      <c r="AQ281" s="41">
        <f t="shared" si="312"/>
        <v>0</v>
      </c>
      <c r="AR281" s="36">
        <f t="shared" si="313"/>
        <v>0</v>
      </c>
      <c r="AS281" s="36">
        <f t="shared" si="314"/>
        <v>0</v>
      </c>
      <c r="AT281" s="42">
        <f t="shared" si="315"/>
        <v>0.4494949494949495</v>
      </c>
      <c r="AU281" s="36">
        <f t="shared" si="316"/>
        <v>5.0505050505050497E-2</v>
      </c>
      <c r="AV281" s="36">
        <f t="shared" si="317"/>
        <v>0</v>
      </c>
      <c r="AW281" s="36">
        <f t="shared" si="318"/>
        <v>0</v>
      </c>
      <c r="AX281" s="36">
        <f t="shared" si="284"/>
        <v>0.5</v>
      </c>
      <c r="AY281" s="41">
        <f t="shared" si="319"/>
        <v>0</v>
      </c>
      <c r="AZ281" s="36">
        <f t="shared" si="320"/>
        <v>0</v>
      </c>
      <c r="BA281" s="36">
        <f t="shared" si="321"/>
        <v>0</v>
      </c>
      <c r="BB281" s="36">
        <f t="shared" si="322"/>
        <v>0</v>
      </c>
      <c r="BC281" s="42">
        <f t="shared" si="323"/>
        <v>1.0000000000000009E-2</v>
      </c>
      <c r="BD281" s="87">
        <f t="shared" si="324"/>
        <v>0</v>
      </c>
      <c r="BE281" s="36">
        <f t="shared" si="325"/>
        <v>0</v>
      </c>
      <c r="BF281" s="43">
        <f t="shared" si="285"/>
        <v>0.99</v>
      </c>
      <c r="BG281" s="41">
        <f t="shared" si="326"/>
        <v>0</v>
      </c>
      <c r="BH281" s="36">
        <f t="shared" si="327"/>
        <v>0</v>
      </c>
      <c r="BI281" s="36">
        <f t="shared" si="328"/>
        <v>0</v>
      </c>
      <c r="BJ281" s="36">
        <f t="shared" si="329"/>
        <v>0</v>
      </c>
      <c r="BK281" s="36">
        <f t="shared" si="330"/>
        <v>0</v>
      </c>
      <c r="BL281" s="42">
        <f t="shared" si="331"/>
        <v>0.51</v>
      </c>
      <c r="BM281" s="36">
        <f t="shared" si="332"/>
        <v>0</v>
      </c>
      <c r="BN281" s="43">
        <f t="shared" si="286"/>
        <v>0.49</v>
      </c>
      <c r="BO281" s="41">
        <f t="shared" si="333"/>
        <v>0</v>
      </c>
      <c r="BP281" s="36">
        <f t="shared" si="334"/>
        <v>0</v>
      </c>
      <c r="BQ281" s="36">
        <f t="shared" si="335"/>
        <v>0</v>
      </c>
      <c r="BR281" s="36">
        <f t="shared" si="336"/>
        <v>0</v>
      </c>
      <c r="BS281" s="36">
        <f t="shared" si="337"/>
        <v>0</v>
      </c>
      <c r="BT281" s="36">
        <f t="shared" si="338"/>
        <v>0</v>
      </c>
      <c r="BU281" s="42">
        <f t="shared" si="339"/>
        <v>0.51</v>
      </c>
      <c r="BV281" s="43">
        <f t="shared" si="287"/>
        <v>0.49</v>
      </c>
      <c r="BX281" s="69">
        <f t="shared" si="265"/>
        <v>6.0522289516776085E-59</v>
      </c>
      <c r="BY281" s="69">
        <f t="shared" si="266"/>
        <v>6.3523900133294333E-60</v>
      </c>
      <c r="BZ281" s="69">
        <f t="shared" si="267"/>
        <v>1.8359938388172701E-60</v>
      </c>
      <c r="CA281" s="69">
        <f t="shared" si="268"/>
        <v>3.9919936720028159E-60</v>
      </c>
      <c r="CB281" s="69">
        <f t="shared" si="269"/>
        <v>6.0570417836147204E-61</v>
      </c>
      <c r="CC281" s="69">
        <f t="shared" si="270"/>
        <v>0</v>
      </c>
      <c r="CD281" s="69">
        <f t="shared" si="271"/>
        <v>0</v>
      </c>
      <c r="CE281" s="69">
        <f t="shared" si="272"/>
        <v>1</v>
      </c>
    </row>
    <row r="282" spans="2:83" s="7" customFormat="1" ht="15.75" customHeight="1">
      <c r="B282" s="172">
        <v>255</v>
      </c>
      <c r="C282" s="173"/>
      <c r="D282" s="63">
        <f t="shared" si="273"/>
        <v>3.0016115227828922E-56</v>
      </c>
      <c r="E282" s="64">
        <f t="shared" si="274"/>
        <v>3.1504768265475705E-57</v>
      </c>
      <c r="F282" s="64">
        <f t="shared" si="275"/>
        <v>9.1056374541560319E-58</v>
      </c>
      <c r="G282" s="64">
        <f t="shared" si="276"/>
        <v>1.9798349170939189E-57</v>
      </c>
      <c r="H282" s="64">
        <f t="shared" si="277"/>
        <v>3.003998453603866E-58</v>
      </c>
      <c r="I282" s="64">
        <f t="shared" si="278"/>
        <v>0</v>
      </c>
      <c r="J282" s="64">
        <f t="shared" si="279"/>
        <v>0</v>
      </c>
      <c r="K282" s="65">
        <f t="shared" si="280"/>
        <v>999.99999999999977</v>
      </c>
      <c r="L282" s="59">
        <f t="shared" si="264"/>
        <v>999.99999999999977</v>
      </c>
      <c r="M282" s="1"/>
      <c r="N282" s="17">
        <f t="shared" si="288"/>
        <v>3.5045913567510367E-56</v>
      </c>
      <c r="O282" s="27">
        <f t="shared" si="289"/>
        <v>2.9683945642826002E-53</v>
      </c>
      <c r="P282" s="17"/>
      <c r="Q282" s="52">
        <v>255</v>
      </c>
      <c r="R282" s="149">
        <f t="shared" si="281"/>
        <v>0.5</v>
      </c>
      <c r="S282" s="35">
        <f t="shared" si="291"/>
        <v>0.4747474747474747</v>
      </c>
      <c r="T282" s="36">
        <f t="shared" si="292"/>
        <v>2.5252525252525249E-2</v>
      </c>
      <c r="U282" s="36">
        <f t="shared" si="293"/>
        <v>0</v>
      </c>
      <c r="V282" s="36">
        <f t="shared" si="294"/>
        <v>0</v>
      </c>
      <c r="W282" s="36">
        <f t="shared" si="295"/>
        <v>0</v>
      </c>
      <c r="X282" s="36">
        <f t="shared" si="296"/>
        <v>0</v>
      </c>
      <c r="Y282" s="36">
        <f t="shared" si="297"/>
        <v>0</v>
      </c>
      <c r="Z282" s="36">
        <f t="shared" si="290"/>
        <v>0.5</v>
      </c>
      <c r="AA282" s="41">
        <f t="shared" si="298"/>
        <v>0.20202020202020199</v>
      </c>
      <c r="AB282" s="42">
        <f t="shared" si="299"/>
        <v>0.19696969696969702</v>
      </c>
      <c r="AC282" s="36">
        <f t="shared" si="300"/>
        <v>0.10101010101010099</v>
      </c>
      <c r="AD282" s="36">
        <f t="shared" si="301"/>
        <v>0</v>
      </c>
      <c r="AE282" s="36">
        <f t="shared" si="302"/>
        <v>0</v>
      </c>
      <c r="AF282" s="36">
        <f t="shared" si="303"/>
        <v>0</v>
      </c>
      <c r="AG282" s="36">
        <f t="shared" si="304"/>
        <v>0</v>
      </c>
      <c r="AH282" s="36">
        <f t="shared" si="282"/>
        <v>0.5</v>
      </c>
      <c r="AI282" s="41">
        <f t="shared" si="305"/>
        <v>0</v>
      </c>
      <c r="AJ282" s="36">
        <f t="shared" si="306"/>
        <v>0.20202020202020199</v>
      </c>
      <c r="AK282" s="42">
        <f t="shared" si="307"/>
        <v>0.14646464646464652</v>
      </c>
      <c r="AL282" s="36">
        <f t="shared" si="308"/>
        <v>0.10101010101010099</v>
      </c>
      <c r="AM282" s="36">
        <f t="shared" si="309"/>
        <v>5.0505050505050497E-2</v>
      </c>
      <c r="AN282" s="36">
        <f t="shared" si="310"/>
        <v>0</v>
      </c>
      <c r="AO282" s="36">
        <f t="shared" si="311"/>
        <v>0</v>
      </c>
      <c r="AP282" s="36">
        <f t="shared" si="283"/>
        <v>0.5</v>
      </c>
      <c r="AQ282" s="41">
        <f t="shared" si="312"/>
        <v>0</v>
      </c>
      <c r="AR282" s="36">
        <f t="shared" si="313"/>
        <v>0</v>
      </c>
      <c r="AS282" s="36">
        <f t="shared" si="314"/>
        <v>0</v>
      </c>
      <c r="AT282" s="42">
        <f t="shared" si="315"/>
        <v>0.4494949494949495</v>
      </c>
      <c r="AU282" s="36">
        <f t="shared" si="316"/>
        <v>5.0505050505050497E-2</v>
      </c>
      <c r="AV282" s="36">
        <f t="shared" si="317"/>
        <v>0</v>
      </c>
      <c r="AW282" s="36">
        <f t="shared" si="318"/>
        <v>0</v>
      </c>
      <c r="AX282" s="36">
        <f t="shared" si="284"/>
        <v>0.5</v>
      </c>
      <c r="AY282" s="41">
        <f t="shared" si="319"/>
        <v>0</v>
      </c>
      <c r="AZ282" s="36">
        <f t="shared" si="320"/>
        <v>0</v>
      </c>
      <c r="BA282" s="36">
        <f t="shared" si="321"/>
        <v>0</v>
      </c>
      <c r="BB282" s="36">
        <f t="shared" si="322"/>
        <v>0</v>
      </c>
      <c r="BC282" s="42">
        <f t="shared" si="323"/>
        <v>1.0000000000000009E-2</v>
      </c>
      <c r="BD282" s="87">
        <f t="shared" si="324"/>
        <v>0</v>
      </c>
      <c r="BE282" s="36">
        <f t="shared" si="325"/>
        <v>0</v>
      </c>
      <c r="BF282" s="43">
        <f t="shared" si="285"/>
        <v>0.99</v>
      </c>
      <c r="BG282" s="41">
        <f t="shared" si="326"/>
        <v>0</v>
      </c>
      <c r="BH282" s="36">
        <f t="shared" si="327"/>
        <v>0</v>
      </c>
      <c r="BI282" s="36">
        <f t="shared" si="328"/>
        <v>0</v>
      </c>
      <c r="BJ282" s="36">
        <f t="shared" si="329"/>
        <v>0</v>
      </c>
      <c r="BK282" s="36">
        <f t="shared" si="330"/>
        <v>0</v>
      </c>
      <c r="BL282" s="42">
        <f t="shared" si="331"/>
        <v>0.51</v>
      </c>
      <c r="BM282" s="36">
        <f t="shared" si="332"/>
        <v>0</v>
      </c>
      <c r="BN282" s="43">
        <f t="shared" si="286"/>
        <v>0.49</v>
      </c>
      <c r="BO282" s="41">
        <f t="shared" si="333"/>
        <v>0</v>
      </c>
      <c r="BP282" s="36">
        <f t="shared" si="334"/>
        <v>0</v>
      </c>
      <c r="BQ282" s="36">
        <f t="shared" si="335"/>
        <v>0</v>
      </c>
      <c r="BR282" s="36">
        <f t="shared" si="336"/>
        <v>0</v>
      </c>
      <c r="BS282" s="36">
        <f t="shared" si="337"/>
        <v>0</v>
      </c>
      <c r="BT282" s="36">
        <f t="shared" si="338"/>
        <v>0</v>
      </c>
      <c r="BU282" s="42">
        <f t="shared" si="339"/>
        <v>0.51</v>
      </c>
      <c r="BV282" s="43">
        <f t="shared" si="287"/>
        <v>0.49</v>
      </c>
      <c r="BX282" s="69">
        <f t="shared" si="265"/>
        <v>3.0016115227828927E-59</v>
      </c>
      <c r="BY282" s="69">
        <f t="shared" si="266"/>
        <v>3.1504768265475714E-60</v>
      </c>
      <c r="BZ282" s="69">
        <f t="shared" si="267"/>
        <v>9.1056374541560341E-61</v>
      </c>
      <c r="CA282" s="69">
        <f t="shared" si="268"/>
        <v>1.9798349170939194E-60</v>
      </c>
      <c r="CB282" s="69">
        <f t="shared" si="269"/>
        <v>3.0039984536038668E-61</v>
      </c>
      <c r="CC282" s="69">
        <f t="shared" si="270"/>
        <v>0</v>
      </c>
      <c r="CD282" s="69">
        <f t="shared" si="271"/>
        <v>0</v>
      </c>
      <c r="CE282" s="69">
        <f t="shared" si="272"/>
        <v>1</v>
      </c>
    </row>
    <row r="283" spans="2:83" s="7" customFormat="1" ht="15.75" customHeight="1">
      <c r="B283" s="172">
        <v>256</v>
      </c>
      <c r="C283" s="173">
        <v>2</v>
      </c>
      <c r="D283" s="63">
        <f t="shared" si="273"/>
        <v>1.4886534871100107E-56</v>
      </c>
      <c r="E283" s="64">
        <f t="shared" si="274"/>
        <v>1.5624834454097171E-57</v>
      </c>
      <c r="F283" s="64">
        <f t="shared" si="275"/>
        <v>4.5159537953537329E-58</v>
      </c>
      <c r="G283" s="64">
        <f t="shared" si="276"/>
        <v>9.819019319680346E-58</v>
      </c>
      <c r="H283" s="64">
        <f t="shared" si="277"/>
        <v>1.4898372888337769E-58</v>
      </c>
      <c r="I283" s="64">
        <f t="shared" si="278"/>
        <v>0</v>
      </c>
      <c r="J283" s="64">
        <f t="shared" si="279"/>
        <v>0</v>
      </c>
      <c r="K283" s="65">
        <f t="shared" si="280"/>
        <v>999.99999999999977</v>
      </c>
      <c r="L283" s="59">
        <f t="shared" ref="L283:L346" si="340">SUM(D283:K283)</f>
        <v>999.99999999999977</v>
      </c>
      <c r="M283" s="1"/>
      <c r="N283" s="17">
        <f t="shared" si="288"/>
        <v>1.7381070483386097E-56</v>
      </c>
      <c r="O283" s="27">
        <f t="shared" si="289"/>
        <v>1.4721794894844478E-53</v>
      </c>
      <c r="P283" s="17"/>
      <c r="Q283" s="52">
        <v>256</v>
      </c>
      <c r="R283" s="149">
        <f t="shared" si="281"/>
        <v>0.5</v>
      </c>
      <c r="S283" s="35">
        <f t="shared" si="291"/>
        <v>0.4747474747474747</v>
      </c>
      <c r="T283" s="36">
        <f t="shared" si="292"/>
        <v>2.5252525252525249E-2</v>
      </c>
      <c r="U283" s="36">
        <f t="shared" si="293"/>
        <v>0</v>
      </c>
      <c r="V283" s="36">
        <f t="shared" si="294"/>
        <v>0</v>
      </c>
      <c r="W283" s="36">
        <f t="shared" si="295"/>
        <v>0</v>
      </c>
      <c r="X283" s="36">
        <f t="shared" si="296"/>
        <v>0</v>
      </c>
      <c r="Y283" s="36">
        <f t="shared" si="297"/>
        <v>0</v>
      </c>
      <c r="Z283" s="36">
        <f t="shared" si="290"/>
        <v>0.5</v>
      </c>
      <c r="AA283" s="41">
        <f t="shared" si="298"/>
        <v>0.20202020202020199</v>
      </c>
      <c r="AB283" s="42">
        <f t="shared" si="299"/>
        <v>0.19696969696969702</v>
      </c>
      <c r="AC283" s="36">
        <f t="shared" si="300"/>
        <v>0.10101010101010099</v>
      </c>
      <c r="AD283" s="36">
        <f t="shared" si="301"/>
        <v>0</v>
      </c>
      <c r="AE283" s="36">
        <f t="shared" si="302"/>
        <v>0</v>
      </c>
      <c r="AF283" s="36">
        <f t="shared" si="303"/>
        <v>0</v>
      </c>
      <c r="AG283" s="36">
        <f t="shared" si="304"/>
        <v>0</v>
      </c>
      <c r="AH283" s="36">
        <f t="shared" si="282"/>
        <v>0.5</v>
      </c>
      <c r="AI283" s="41">
        <f t="shared" si="305"/>
        <v>0</v>
      </c>
      <c r="AJ283" s="36">
        <f t="shared" si="306"/>
        <v>0.20202020202020199</v>
      </c>
      <c r="AK283" s="42">
        <f t="shared" si="307"/>
        <v>0.14646464646464652</v>
      </c>
      <c r="AL283" s="36">
        <f t="shared" si="308"/>
        <v>0.10101010101010099</v>
      </c>
      <c r="AM283" s="36">
        <f t="shared" si="309"/>
        <v>5.0505050505050497E-2</v>
      </c>
      <c r="AN283" s="36">
        <f t="shared" si="310"/>
        <v>0</v>
      </c>
      <c r="AO283" s="36">
        <f t="shared" si="311"/>
        <v>0</v>
      </c>
      <c r="AP283" s="36">
        <f t="shared" si="283"/>
        <v>0.5</v>
      </c>
      <c r="AQ283" s="41">
        <f t="shared" si="312"/>
        <v>0</v>
      </c>
      <c r="AR283" s="36">
        <f t="shared" si="313"/>
        <v>0</v>
      </c>
      <c r="AS283" s="36">
        <f t="shared" si="314"/>
        <v>0</v>
      </c>
      <c r="AT283" s="42">
        <f t="shared" si="315"/>
        <v>0.4494949494949495</v>
      </c>
      <c r="AU283" s="36">
        <f t="shared" si="316"/>
        <v>5.0505050505050497E-2</v>
      </c>
      <c r="AV283" s="36">
        <f t="shared" si="317"/>
        <v>0</v>
      </c>
      <c r="AW283" s="36">
        <f t="shared" si="318"/>
        <v>0</v>
      </c>
      <c r="AX283" s="36">
        <f t="shared" si="284"/>
        <v>0.5</v>
      </c>
      <c r="AY283" s="41">
        <f t="shared" si="319"/>
        <v>0</v>
      </c>
      <c r="AZ283" s="36">
        <f t="shared" si="320"/>
        <v>0</v>
      </c>
      <c r="BA283" s="36">
        <f t="shared" si="321"/>
        <v>0</v>
      </c>
      <c r="BB283" s="36">
        <f t="shared" si="322"/>
        <v>0</v>
      </c>
      <c r="BC283" s="42">
        <f t="shared" si="323"/>
        <v>1.0000000000000009E-2</v>
      </c>
      <c r="BD283" s="87">
        <f t="shared" si="324"/>
        <v>0</v>
      </c>
      <c r="BE283" s="36">
        <f t="shared" si="325"/>
        <v>0</v>
      </c>
      <c r="BF283" s="43">
        <f t="shared" si="285"/>
        <v>0.99</v>
      </c>
      <c r="BG283" s="41">
        <f t="shared" si="326"/>
        <v>0</v>
      </c>
      <c r="BH283" s="36">
        <f t="shared" si="327"/>
        <v>0</v>
      </c>
      <c r="BI283" s="36">
        <f t="shared" si="328"/>
        <v>0</v>
      </c>
      <c r="BJ283" s="36">
        <f t="shared" si="329"/>
        <v>0</v>
      </c>
      <c r="BK283" s="36">
        <f t="shared" si="330"/>
        <v>0</v>
      </c>
      <c r="BL283" s="42">
        <f t="shared" si="331"/>
        <v>0.51</v>
      </c>
      <c r="BM283" s="36">
        <f t="shared" si="332"/>
        <v>0</v>
      </c>
      <c r="BN283" s="43">
        <f t="shared" si="286"/>
        <v>0.49</v>
      </c>
      <c r="BO283" s="41">
        <f t="shared" si="333"/>
        <v>0</v>
      </c>
      <c r="BP283" s="36">
        <f t="shared" si="334"/>
        <v>0</v>
      </c>
      <c r="BQ283" s="36">
        <f t="shared" si="335"/>
        <v>0</v>
      </c>
      <c r="BR283" s="36">
        <f t="shared" si="336"/>
        <v>0</v>
      </c>
      <c r="BS283" s="36">
        <f t="shared" si="337"/>
        <v>0</v>
      </c>
      <c r="BT283" s="36">
        <f t="shared" si="338"/>
        <v>0</v>
      </c>
      <c r="BU283" s="42">
        <f t="shared" si="339"/>
        <v>0.51</v>
      </c>
      <c r="BV283" s="43">
        <f t="shared" si="287"/>
        <v>0.49</v>
      </c>
      <c r="BX283" s="69">
        <f t="shared" ref="BX283:BX346" si="341">D283/$L283</f>
        <v>1.488653487110011E-59</v>
      </c>
      <c r="BY283" s="69">
        <f t="shared" ref="BY283:BY346" si="342">E283/$L283</f>
        <v>1.5624834454097174E-60</v>
      </c>
      <c r="BZ283" s="69">
        <f t="shared" ref="BZ283:BZ346" si="343">F283/$L283</f>
        <v>4.5159537953537339E-61</v>
      </c>
      <c r="CA283" s="69">
        <f t="shared" ref="CA283:CA346" si="344">G283/$L283</f>
        <v>9.8190193196803489E-61</v>
      </c>
      <c r="CB283" s="69">
        <f t="shared" ref="CB283:CB346" si="345">H283/$L283</f>
        <v>1.4898372888337773E-61</v>
      </c>
      <c r="CC283" s="69">
        <f t="shared" ref="CC283:CC346" si="346">I283/$L283</f>
        <v>0</v>
      </c>
      <c r="CD283" s="69">
        <f t="shared" ref="CD283:CD346" si="347">J283/$L283</f>
        <v>0</v>
      </c>
      <c r="CE283" s="69">
        <f t="shared" ref="CE283:CE346" si="348">K283/$L283</f>
        <v>1</v>
      </c>
    </row>
    <row r="284" spans="2:83" s="7" customFormat="1" ht="15.75" customHeight="1">
      <c r="B284" s="172">
        <v>257</v>
      </c>
      <c r="C284" s="173"/>
      <c r="D284" s="63">
        <f t="shared" ref="D284:D347" si="349">$D283*S284  +  $E283*AA284  +  $F283*AI284  +  $G283*AQ284  +  $H283*AY284  +  $I283*BG284  +  $J283*BO284</f>
        <v>7.3829980590898919E-57</v>
      </c>
      <c r="E284" s="64">
        <f t="shared" ref="E284:E347" si="350">$D283*T284  +  $E283*AB284  +  $F283*AJ284  +  $G283*AR284  +  $H283*AZ284  +  $I283*BH284  +  $J283*BP284</f>
        <v>7.7491587832269909E-58</v>
      </c>
      <c r="F284" s="64">
        <f t="shared" ref="F284:F347" si="351">$D283*U284  +  $E283*AC284  +  $F283*AK284  +  $G283*AS284  +  $H283*BA284  +  $I283*BI284  +  $J283*BQ284</f>
        <v>2.2396936825616246E-58</v>
      </c>
      <c r="G284" s="64">
        <f t="shared" ref="G284:G347" si="352">$D283*V284  +  $E283*AD284  +  $F283*AL284  +  $G283*AT284  +  $H283*BB284  +  $I283*BJ284  +  $J283*BR284</f>
        <v>4.8697565422152797E-58</v>
      </c>
      <c r="H284" s="64">
        <f t="shared" ref="H284:H347" si="353">$D283*W284  +  $E283*AE284  +  $F283*AM284  +  $G283*AU284  +  $H283*BC284  +  $I283*BK284  +  $J283*BS284</f>
        <v>7.38886914051675E-59</v>
      </c>
      <c r="I284" s="64">
        <f t="shared" ref="I284:I347" si="354">$D283*X284  +  $E283*AF284  +  $F283*AN284  +  $G283*AV284  +  $H283*BD284  +  $I283*BL284  +  $J283*BT284</f>
        <v>0</v>
      </c>
      <c r="J284" s="64">
        <f t="shared" ref="J284:J347" si="355">$D283*Y284  +  $E283*AG284  +  $F283*AO284  +  $G283*AW284  +  $H283*BE284  +  $I283*BM284  +  $J283*BU284</f>
        <v>0</v>
      </c>
      <c r="K284" s="65">
        <f t="shared" ref="K284:K347" si="356">K283   +   $D283*Z284  +  $E283*AH284  +  $F283*AP284  +  $G283*AX284  +  $H283*BF284  +  $I283*BN284  +  $J283*BV284</f>
        <v>999.99999999999977</v>
      </c>
      <c r="L284" s="59">
        <f t="shared" si="340"/>
        <v>999.99999999999977</v>
      </c>
      <c r="M284" s="1"/>
      <c r="N284" s="17">
        <f t="shared" si="288"/>
        <v>8.6201665300144945E-57</v>
      </c>
      <c r="O284" s="27">
        <f t="shared" si="289"/>
        <v>7.3012950344838171E-54</v>
      </c>
      <c r="P284" s="17"/>
      <c r="Q284" s="52">
        <v>257</v>
      </c>
      <c r="R284" s="149">
        <f t="shared" ref="R284:R347" si="357">MIN($R$22,$R$27*$R$21^(Q284-1))</f>
        <v>0.5</v>
      </c>
      <c r="S284" s="35">
        <f t="shared" si="291"/>
        <v>0.4747474747474747</v>
      </c>
      <c r="T284" s="36">
        <f t="shared" si="292"/>
        <v>2.5252525252525249E-2</v>
      </c>
      <c r="U284" s="36">
        <f t="shared" si="293"/>
        <v>0</v>
      </c>
      <c r="V284" s="36">
        <f t="shared" si="294"/>
        <v>0</v>
      </c>
      <c r="W284" s="36">
        <f t="shared" si="295"/>
        <v>0</v>
      </c>
      <c r="X284" s="36">
        <f t="shared" si="296"/>
        <v>0</v>
      </c>
      <c r="Y284" s="36">
        <f t="shared" si="297"/>
        <v>0</v>
      </c>
      <c r="Z284" s="36">
        <f t="shared" si="290"/>
        <v>0.5</v>
      </c>
      <c r="AA284" s="41">
        <f t="shared" si="298"/>
        <v>0.20202020202020199</v>
      </c>
      <c r="AB284" s="42">
        <f t="shared" si="299"/>
        <v>0.19696969696969702</v>
      </c>
      <c r="AC284" s="36">
        <f t="shared" si="300"/>
        <v>0.10101010101010099</v>
      </c>
      <c r="AD284" s="36">
        <f t="shared" si="301"/>
        <v>0</v>
      </c>
      <c r="AE284" s="36">
        <f t="shared" si="302"/>
        <v>0</v>
      </c>
      <c r="AF284" s="36">
        <f t="shared" si="303"/>
        <v>0</v>
      </c>
      <c r="AG284" s="36">
        <f t="shared" si="304"/>
        <v>0</v>
      </c>
      <c r="AH284" s="36">
        <f t="shared" ref="AH284:AH347" si="358">(AH$27-$R$27)+$R284</f>
        <v>0.5</v>
      </c>
      <c r="AI284" s="41">
        <f t="shared" si="305"/>
        <v>0</v>
      </c>
      <c r="AJ284" s="36">
        <f t="shared" si="306"/>
        <v>0.20202020202020199</v>
      </c>
      <c r="AK284" s="42">
        <f t="shared" si="307"/>
        <v>0.14646464646464652</v>
      </c>
      <c r="AL284" s="36">
        <f t="shared" si="308"/>
        <v>0.10101010101010099</v>
      </c>
      <c r="AM284" s="36">
        <f t="shared" si="309"/>
        <v>5.0505050505050497E-2</v>
      </c>
      <c r="AN284" s="36">
        <f t="shared" si="310"/>
        <v>0</v>
      </c>
      <c r="AO284" s="36">
        <f t="shared" si="311"/>
        <v>0</v>
      </c>
      <c r="AP284" s="36">
        <f t="shared" ref="AP284:AP347" si="359">(AP$27-$R$27)+$R284</f>
        <v>0.5</v>
      </c>
      <c r="AQ284" s="41">
        <f t="shared" si="312"/>
        <v>0</v>
      </c>
      <c r="AR284" s="36">
        <f t="shared" si="313"/>
        <v>0</v>
      </c>
      <c r="AS284" s="36">
        <f t="shared" si="314"/>
        <v>0</v>
      </c>
      <c r="AT284" s="42">
        <f t="shared" si="315"/>
        <v>0.4494949494949495</v>
      </c>
      <c r="AU284" s="36">
        <f t="shared" si="316"/>
        <v>5.0505050505050497E-2</v>
      </c>
      <c r="AV284" s="36">
        <f t="shared" si="317"/>
        <v>0</v>
      </c>
      <c r="AW284" s="36">
        <f t="shared" si="318"/>
        <v>0</v>
      </c>
      <c r="AX284" s="36">
        <f t="shared" ref="AX284:AX347" si="360">(AX$27-$R$27)+$R284</f>
        <v>0.5</v>
      </c>
      <c r="AY284" s="41">
        <f t="shared" si="319"/>
        <v>0</v>
      </c>
      <c r="AZ284" s="36">
        <f t="shared" si="320"/>
        <v>0</v>
      </c>
      <c r="BA284" s="36">
        <f t="shared" si="321"/>
        <v>0</v>
      </c>
      <c r="BB284" s="36">
        <f t="shared" si="322"/>
        <v>0</v>
      </c>
      <c r="BC284" s="42">
        <f t="shared" si="323"/>
        <v>1.0000000000000009E-2</v>
      </c>
      <c r="BD284" s="87">
        <f t="shared" si="324"/>
        <v>0</v>
      </c>
      <c r="BE284" s="36">
        <f t="shared" si="325"/>
        <v>0</v>
      </c>
      <c r="BF284" s="43">
        <f t="shared" ref="BF284:BF347" si="361">(BF$27-$R$27)+$R284</f>
        <v>0.99</v>
      </c>
      <c r="BG284" s="41">
        <f t="shared" si="326"/>
        <v>0</v>
      </c>
      <c r="BH284" s="36">
        <f t="shared" si="327"/>
        <v>0</v>
      </c>
      <c r="BI284" s="36">
        <f t="shared" si="328"/>
        <v>0</v>
      </c>
      <c r="BJ284" s="36">
        <f t="shared" si="329"/>
        <v>0</v>
      </c>
      <c r="BK284" s="36">
        <f t="shared" si="330"/>
        <v>0</v>
      </c>
      <c r="BL284" s="42">
        <f t="shared" si="331"/>
        <v>0.51</v>
      </c>
      <c r="BM284" s="36">
        <f t="shared" si="332"/>
        <v>0</v>
      </c>
      <c r="BN284" s="43">
        <f t="shared" ref="BN284:BN347" si="362">(BN$27-$R$27)+$R284</f>
        <v>0.49</v>
      </c>
      <c r="BO284" s="41">
        <f t="shared" si="333"/>
        <v>0</v>
      </c>
      <c r="BP284" s="36">
        <f t="shared" si="334"/>
        <v>0</v>
      </c>
      <c r="BQ284" s="36">
        <f t="shared" si="335"/>
        <v>0</v>
      </c>
      <c r="BR284" s="36">
        <f t="shared" si="336"/>
        <v>0</v>
      </c>
      <c r="BS284" s="36">
        <f t="shared" si="337"/>
        <v>0</v>
      </c>
      <c r="BT284" s="36">
        <f t="shared" si="338"/>
        <v>0</v>
      </c>
      <c r="BU284" s="42">
        <f t="shared" si="339"/>
        <v>0.51</v>
      </c>
      <c r="BV284" s="43">
        <f t="shared" ref="BV284:BV347" si="363">(BV$27-$R$27)+$R284</f>
        <v>0.49</v>
      </c>
      <c r="BX284" s="69">
        <f t="shared" si="341"/>
        <v>7.3829980590898932E-60</v>
      </c>
      <c r="BY284" s="69">
        <f t="shared" si="342"/>
        <v>7.7491587832269923E-61</v>
      </c>
      <c r="BZ284" s="69">
        <f t="shared" si="343"/>
        <v>2.2396936825616252E-61</v>
      </c>
      <c r="CA284" s="69">
        <f t="shared" si="344"/>
        <v>4.8697565422152809E-61</v>
      </c>
      <c r="CB284" s="69">
        <f t="shared" si="345"/>
        <v>7.3888691405167514E-62</v>
      </c>
      <c r="CC284" s="69">
        <f t="shared" si="346"/>
        <v>0</v>
      </c>
      <c r="CD284" s="69">
        <f t="shared" si="347"/>
        <v>0</v>
      </c>
      <c r="CE284" s="69">
        <f t="shared" si="348"/>
        <v>1</v>
      </c>
    </row>
    <row r="285" spans="2:83" s="7" customFormat="1" ht="15.75" customHeight="1">
      <c r="B285" s="172">
        <v>258</v>
      </c>
      <c r="C285" s="173">
        <v>2</v>
      </c>
      <c r="D285" s="63">
        <f t="shared" si="349"/>
        <v>3.6616083469058471E-57</v>
      </c>
      <c r="E285" s="64">
        <f t="shared" si="350"/>
        <v>3.84320627678188E-58</v>
      </c>
      <c r="F285" s="64">
        <f t="shared" si="351"/>
        <v>1.1107792548425602E-58</v>
      </c>
      <c r="G285" s="64">
        <f t="shared" si="352"/>
        <v>2.4151626561029918E-58</v>
      </c>
      <c r="H285" s="64">
        <f t="shared" si="353"/>
        <v>3.6645201180601692E-59</v>
      </c>
      <c r="I285" s="64">
        <f t="shared" si="354"/>
        <v>0</v>
      </c>
      <c r="J285" s="64">
        <f t="shared" si="355"/>
        <v>0</v>
      </c>
      <c r="K285" s="65">
        <f t="shared" si="356"/>
        <v>999.99999999999977</v>
      </c>
      <c r="L285" s="59">
        <f t="shared" si="340"/>
        <v>999.99999999999977</v>
      </c>
      <c r="M285" s="1"/>
      <c r="N285" s="17">
        <f t="shared" ref="N285:N348" si="364">D285*$D$19 + E285*$E$19 + F285*$F$19 + G285*$G$19 +H285*$H$19 +  I285*$I$19  +  J285*$J$19  +  K285*$K$19
+ (D285 - D284*$S285)*$D$21 + (E285 - E284*$AB285)*$E$21 + (F285 - F284*$AK285)*$F$21 + (G285 - G284*$AT285)*$G$21 + (H285 - H284*$BC285)*$H$21  + (I285 - I284*$BL285)*$I$21  + (J285 - J284*$BU285)*$J$21 + (K285 - K284*1)*$K$21</f>
        <v>4.2751838027588283E-57</v>
      </c>
      <c r="O285" s="27">
        <f t="shared" ref="O285:O348" si="365">D285*$D$20 + E285*$E$20 + F285*$F$20 + G285*$G$20 +H285*$H$20 +  I285*$I$20  +  J285*$J$20  +  K285*$K$20
+ (D285 - D284*$S285)*$D$22 + (E285 - E284*$AB285)*$E$22 + (F285 - F284*$AK285)*$F$22 + (G285 - G284*$AT285)*$G$22 + (H285 - H284*$BC285)*$H$22  + (I285 - I284*$BL285)*$I$22  + (J285 - J284*$BU285)*$J$22 + (K285 - K284*1)*$K$22</f>
        <v>3.6210876161060427E-54</v>
      </c>
      <c r="P285" s="17"/>
      <c r="Q285" s="52">
        <v>258</v>
      </c>
      <c r="R285" s="149">
        <f t="shared" si="357"/>
        <v>0.5</v>
      </c>
      <c r="S285" s="35">
        <f t="shared" si="291"/>
        <v>0.4747474747474747</v>
      </c>
      <c r="T285" s="36">
        <f t="shared" si="292"/>
        <v>2.5252525252525249E-2</v>
      </c>
      <c r="U285" s="36">
        <f t="shared" si="293"/>
        <v>0</v>
      </c>
      <c r="V285" s="36">
        <f t="shared" si="294"/>
        <v>0</v>
      </c>
      <c r="W285" s="36">
        <f t="shared" si="295"/>
        <v>0</v>
      </c>
      <c r="X285" s="36">
        <f t="shared" si="296"/>
        <v>0</v>
      </c>
      <c r="Y285" s="36">
        <f t="shared" si="297"/>
        <v>0</v>
      </c>
      <c r="Z285" s="36">
        <f t="shared" ref="Z285:Z348" si="366">(Z$27-$R$27)+$R285</f>
        <v>0.5</v>
      </c>
      <c r="AA285" s="41">
        <f t="shared" si="298"/>
        <v>0.20202020202020199</v>
      </c>
      <c r="AB285" s="42">
        <f t="shared" si="299"/>
        <v>0.19696969696969702</v>
      </c>
      <c r="AC285" s="36">
        <f t="shared" si="300"/>
        <v>0.10101010101010099</v>
      </c>
      <c r="AD285" s="36">
        <f t="shared" si="301"/>
        <v>0</v>
      </c>
      <c r="AE285" s="36">
        <f t="shared" si="302"/>
        <v>0</v>
      </c>
      <c r="AF285" s="36">
        <f t="shared" si="303"/>
        <v>0</v>
      </c>
      <c r="AG285" s="36">
        <f t="shared" si="304"/>
        <v>0</v>
      </c>
      <c r="AH285" s="36">
        <f t="shared" si="358"/>
        <v>0.5</v>
      </c>
      <c r="AI285" s="41">
        <f t="shared" si="305"/>
        <v>0</v>
      </c>
      <c r="AJ285" s="36">
        <f t="shared" si="306"/>
        <v>0.20202020202020199</v>
      </c>
      <c r="AK285" s="42">
        <f t="shared" si="307"/>
        <v>0.14646464646464652</v>
      </c>
      <c r="AL285" s="36">
        <f t="shared" si="308"/>
        <v>0.10101010101010099</v>
      </c>
      <c r="AM285" s="36">
        <f t="shared" si="309"/>
        <v>5.0505050505050497E-2</v>
      </c>
      <c r="AN285" s="36">
        <f t="shared" si="310"/>
        <v>0</v>
      </c>
      <c r="AO285" s="36">
        <f t="shared" si="311"/>
        <v>0</v>
      </c>
      <c r="AP285" s="36">
        <f t="shared" si="359"/>
        <v>0.5</v>
      </c>
      <c r="AQ285" s="41">
        <f t="shared" si="312"/>
        <v>0</v>
      </c>
      <c r="AR285" s="36">
        <f t="shared" si="313"/>
        <v>0</v>
      </c>
      <c r="AS285" s="36">
        <f t="shared" si="314"/>
        <v>0</v>
      </c>
      <c r="AT285" s="42">
        <f t="shared" si="315"/>
        <v>0.4494949494949495</v>
      </c>
      <c r="AU285" s="36">
        <f t="shared" si="316"/>
        <v>5.0505050505050497E-2</v>
      </c>
      <c r="AV285" s="36">
        <f t="shared" si="317"/>
        <v>0</v>
      </c>
      <c r="AW285" s="36">
        <f t="shared" si="318"/>
        <v>0</v>
      </c>
      <c r="AX285" s="36">
        <f t="shared" si="360"/>
        <v>0.5</v>
      </c>
      <c r="AY285" s="41">
        <f t="shared" si="319"/>
        <v>0</v>
      </c>
      <c r="AZ285" s="36">
        <f t="shared" si="320"/>
        <v>0</v>
      </c>
      <c r="BA285" s="36">
        <f t="shared" si="321"/>
        <v>0</v>
      </c>
      <c r="BB285" s="36">
        <f t="shared" si="322"/>
        <v>0</v>
      </c>
      <c r="BC285" s="42">
        <f t="shared" si="323"/>
        <v>1.0000000000000009E-2</v>
      </c>
      <c r="BD285" s="87">
        <f t="shared" si="324"/>
        <v>0</v>
      </c>
      <c r="BE285" s="36">
        <f t="shared" si="325"/>
        <v>0</v>
      </c>
      <c r="BF285" s="43">
        <f t="shared" si="361"/>
        <v>0.99</v>
      </c>
      <c r="BG285" s="41">
        <f t="shared" si="326"/>
        <v>0</v>
      </c>
      <c r="BH285" s="36">
        <f t="shared" si="327"/>
        <v>0</v>
      </c>
      <c r="BI285" s="36">
        <f t="shared" si="328"/>
        <v>0</v>
      </c>
      <c r="BJ285" s="36">
        <f t="shared" si="329"/>
        <v>0</v>
      </c>
      <c r="BK285" s="36">
        <f t="shared" si="330"/>
        <v>0</v>
      </c>
      <c r="BL285" s="42">
        <f t="shared" si="331"/>
        <v>0.51</v>
      </c>
      <c r="BM285" s="36">
        <f t="shared" si="332"/>
        <v>0</v>
      </c>
      <c r="BN285" s="43">
        <f t="shared" si="362"/>
        <v>0.49</v>
      </c>
      <c r="BO285" s="41">
        <f t="shared" si="333"/>
        <v>0</v>
      </c>
      <c r="BP285" s="36">
        <f t="shared" si="334"/>
        <v>0</v>
      </c>
      <c r="BQ285" s="36">
        <f t="shared" si="335"/>
        <v>0</v>
      </c>
      <c r="BR285" s="36">
        <f t="shared" si="336"/>
        <v>0</v>
      </c>
      <c r="BS285" s="36">
        <f t="shared" si="337"/>
        <v>0</v>
      </c>
      <c r="BT285" s="36">
        <f t="shared" si="338"/>
        <v>0</v>
      </c>
      <c r="BU285" s="42">
        <f t="shared" si="339"/>
        <v>0.51</v>
      </c>
      <c r="BV285" s="43">
        <f t="shared" si="363"/>
        <v>0.49</v>
      </c>
      <c r="BX285" s="69">
        <f t="shared" si="341"/>
        <v>3.6616083469058482E-60</v>
      </c>
      <c r="BY285" s="69">
        <f t="shared" si="342"/>
        <v>3.8432062767818809E-61</v>
      </c>
      <c r="BZ285" s="69">
        <f t="shared" si="343"/>
        <v>1.1107792548425604E-61</v>
      </c>
      <c r="CA285" s="69">
        <f t="shared" si="344"/>
        <v>2.4151626561029922E-61</v>
      </c>
      <c r="CB285" s="69">
        <f t="shared" si="345"/>
        <v>3.6645201180601701E-62</v>
      </c>
      <c r="CC285" s="69">
        <f t="shared" si="346"/>
        <v>0</v>
      </c>
      <c r="CD285" s="69">
        <f t="shared" si="347"/>
        <v>0</v>
      </c>
      <c r="CE285" s="69">
        <f t="shared" si="348"/>
        <v>1</v>
      </c>
    </row>
    <row r="286" spans="2:83" s="7" customFormat="1" ht="15.75" customHeight="1">
      <c r="B286" s="172">
        <v>259</v>
      </c>
      <c r="C286" s="173"/>
      <c r="D286" s="63">
        <f t="shared" si="349"/>
        <v>1.8159798470519046E-57</v>
      </c>
      <c r="E286" s="64">
        <f t="shared" si="350"/>
        <v>1.9060435976438793E-58</v>
      </c>
      <c r="F286" s="64">
        <f t="shared" si="351"/>
        <v>5.5089254508117093E-59</v>
      </c>
      <c r="G286" s="64">
        <f t="shared" si="352"/>
        <v>1.1978033408586741E-58</v>
      </c>
      <c r="H286" s="64">
        <f t="shared" si="353"/>
        <v>1.8174239440823952E-59</v>
      </c>
      <c r="I286" s="64">
        <f t="shared" si="354"/>
        <v>0</v>
      </c>
      <c r="J286" s="64">
        <f t="shared" si="355"/>
        <v>0</v>
      </c>
      <c r="K286" s="65">
        <f t="shared" si="356"/>
        <v>999.99999999999977</v>
      </c>
      <c r="L286" s="59">
        <f t="shared" si="340"/>
        <v>999.99999999999977</v>
      </c>
      <c r="M286" s="1"/>
      <c r="N286" s="17">
        <f t="shared" si="364"/>
        <v>2.120283463635199E-57</v>
      </c>
      <c r="O286" s="27">
        <f t="shared" si="365"/>
        <v>1.7958835332070312E-54</v>
      </c>
      <c r="P286" s="17"/>
      <c r="Q286" s="52">
        <v>259</v>
      </c>
      <c r="R286" s="149">
        <f t="shared" si="357"/>
        <v>0.5</v>
      </c>
      <c r="S286" s="35">
        <f t="shared" ref="S286:S349" si="367">1-SUM(T286:Z286)</f>
        <v>0.4747474747474747</v>
      </c>
      <c r="T286" s="36">
        <f t="shared" ref="T286:T349" si="368">T$27*(1 - (Z286-Z$27)/SUM(S$27:Y$27))</f>
        <v>2.5252525252525249E-2</v>
      </c>
      <c r="U286" s="36">
        <f t="shared" ref="U286:U349" si="369">U$27*(1 - (Z286-Z$27)/SUM(S$27:Y$27))</f>
        <v>0</v>
      </c>
      <c r="V286" s="36">
        <f t="shared" ref="V286:V349" si="370">V$27*(1 - (Z286-Z$27)/SUM(S$27:Y$27))</f>
        <v>0</v>
      </c>
      <c r="W286" s="36">
        <f t="shared" ref="W286:W349" si="371">W$27*(1 - (Z286-Z$27)/SUM(S$27:Y$27))</f>
        <v>0</v>
      </c>
      <c r="X286" s="36">
        <f t="shared" ref="X286:X349" si="372">X$27*(1 - (Z286-Z$27)/SUM(S$27:Y$27))</f>
        <v>0</v>
      </c>
      <c r="Y286" s="36">
        <f t="shared" ref="Y286:Y349" si="373">Y$27*(1 - (Z286-Z$27)/SUM(S$27:Y$27))</f>
        <v>0</v>
      </c>
      <c r="Z286" s="36">
        <f t="shared" si="366"/>
        <v>0.5</v>
      </c>
      <c r="AA286" s="41">
        <f t="shared" ref="AA286:AA349" si="374">AA$27*(1 - (AH286-AH$27)/SUM(AA$27:AG$27))</f>
        <v>0.20202020202020199</v>
      </c>
      <c r="AB286" s="42">
        <f t="shared" ref="AB286:AB349" si="375">1-SUM(AA286,AC286:AH286)</f>
        <v>0.19696969696969702</v>
      </c>
      <c r="AC286" s="36">
        <f t="shared" ref="AC286:AC349" si="376">AC$27*(1 - (AH286-AH$27)/SUM(AA$27:AG$27))</f>
        <v>0.10101010101010099</v>
      </c>
      <c r="AD286" s="36">
        <f t="shared" ref="AD286:AD349" si="377">AD$27*(1 - (AH286-AH$27)/SUM(AA$27:AG$27))</f>
        <v>0</v>
      </c>
      <c r="AE286" s="36">
        <f t="shared" ref="AE286:AE349" si="378">AE$27*(1 - (AH286-AH$27)/SUM(AA$27:AG$27))</f>
        <v>0</v>
      </c>
      <c r="AF286" s="36">
        <f t="shared" ref="AF286:AF349" si="379">AF$27*(1 - (AH286-AH$27)/SUM(AA$27:AG$27))</f>
        <v>0</v>
      </c>
      <c r="AG286" s="36">
        <f t="shared" ref="AG286:AG349" si="380">AG$27*(1 - (AH286-AH$27)/SUM(AA$27:AG$27))</f>
        <v>0</v>
      </c>
      <c r="AH286" s="36">
        <f t="shared" si="358"/>
        <v>0.5</v>
      </c>
      <c r="AI286" s="41">
        <f t="shared" ref="AI286:AI349" si="381">AI$27*(1 - (AP286-AP$27)/SUM(AI$27:AO$27))</f>
        <v>0</v>
      </c>
      <c r="AJ286" s="36">
        <f t="shared" ref="AJ286:AJ349" si="382">AJ$27*(1 - (AP286-AP$27)/SUM(AI$27:AO$27))</f>
        <v>0.20202020202020199</v>
      </c>
      <c r="AK286" s="42">
        <f t="shared" ref="AK286:AK349" si="383">1-AI286-AJ286-SUM(AL286:AP286)</f>
        <v>0.14646464646464652</v>
      </c>
      <c r="AL286" s="36">
        <f t="shared" ref="AL286:AL349" si="384">AL$27*(1 - (AP286-AP$27)/SUM(AI$27:AO$27))</f>
        <v>0.10101010101010099</v>
      </c>
      <c r="AM286" s="36">
        <f t="shared" ref="AM286:AM349" si="385">AM$27*(1 - (AP286-AP$27)/SUM(AI$27:AO$27))</f>
        <v>5.0505050505050497E-2</v>
      </c>
      <c r="AN286" s="36">
        <f t="shared" ref="AN286:AN349" si="386">AN$27*(1 - (AP286-AP$27)/SUM(AI$27:AO$27))</f>
        <v>0</v>
      </c>
      <c r="AO286" s="36">
        <f t="shared" ref="AO286:AO349" si="387">AO$27*(1 - (AP286-AP$27)/SUM(AI$27:AO$27))</f>
        <v>0</v>
      </c>
      <c r="AP286" s="36">
        <f t="shared" si="359"/>
        <v>0.5</v>
      </c>
      <c r="AQ286" s="41">
        <f t="shared" ref="AQ286:AQ349" si="388">AQ$27*(1 - (AX286-AX$27)/SUM(AQ$27:AW$27))</f>
        <v>0</v>
      </c>
      <c r="AR286" s="36">
        <f t="shared" ref="AR286:AR349" si="389">AR$27*(1 - (AX286-AX$27)/SUM(AQ$27:AW$27))</f>
        <v>0</v>
      </c>
      <c r="AS286" s="36">
        <f t="shared" ref="AS286:AS349" si="390">AS$27*(1 - (AX286-AX$27)/SUM(AQ$27:AW$27))</f>
        <v>0</v>
      </c>
      <c r="AT286" s="42">
        <f t="shared" ref="AT286:AT349" si="391">1-SUM(AQ286:AS286,AU286:AX286)</f>
        <v>0.4494949494949495</v>
      </c>
      <c r="AU286" s="36">
        <f t="shared" ref="AU286:AU349" si="392">AU$27*(1 - (AX286-AX$27)/SUM(AQ$27:AW$27))</f>
        <v>5.0505050505050497E-2</v>
      </c>
      <c r="AV286" s="36">
        <f t="shared" ref="AV286:AV349" si="393">AV$27*(1 - (AX286-AX$27)/SUM(AQ$27:AW$27))</f>
        <v>0</v>
      </c>
      <c r="AW286" s="36">
        <f t="shared" ref="AW286:AW349" si="394">AW$27*(1 - (AX286-AX$27)/SUM(AQ$27:AW$27))</f>
        <v>0</v>
      </c>
      <c r="AX286" s="36">
        <f t="shared" si="360"/>
        <v>0.5</v>
      </c>
      <c r="AY286" s="41">
        <f t="shared" ref="AY286:AY349" si="395">AY$27*(1 - (BF286-BF$27)/SUM(AY$27:BE$27))</f>
        <v>0</v>
      </c>
      <c r="AZ286" s="36">
        <f t="shared" ref="AZ286:AZ349" si="396">AZ$27*(1 - (BF286-BF$27)/SUM(AY$27:BE$27))</f>
        <v>0</v>
      </c>
      <c r="BA286" s="36">
        <f t="shared" ref="BA286:BA349" si="397">BA$27*(1 - (BF286-BF$27)/SUM(AY$27:BE$27))</f>
        <v>0</v>
      </c>
      <c r="BB286" s="36">
        <f t="shared" ref="BB286:BB349" si="398">BB$27*(1 - (BF286-BF$27)/SUM(AY$27:BE$27))</f>
        <v>0</v>
      </c>
      <c r="BC286" s="42">
        <f t="shared" ref="BC286:BC349" si="399">1-SUM(AY286:BB286,BD286:BF286)</f>
        <v>1.0000000000000009E-2</v>
      </c>
      <c r="BD286" s="87">
        <f t="shared" ref="BD286:BD349" si="400">BD$27*(1 - (BF286-BF$27)/SUM(AY$27:BE$27))</f>
        <v>0</v>
      </c>
      <c r="BE286" s="36">
        <f t="shared" ref="BE286:BE349" si="401">BE$27*(1 - (BF286-BF$27)/SUM(AZ$27:BE$27))</f>
        <v>0</v>
      </c>
      <c r="BF286" s="43">
        <f t="shared" si="361"/>
        <v>0.99</v>
      </c>
      <c r="BG286" s="41">
        <f t="shared" ref="BG286:BG349" si="402">BG$27*(1 - (BN286-BN$27)/SUM(BG$27:BM$27))</f>
        <v>0</v>
      </c>
      <c r="BH286" s="36">
        <f t="shared" ref="BH286:BH349" si="403">BH$27*(1 - (BN286-BN$27)/SUM(BG$27:BM$27))</f>
        <v>0</v>
      </c>
      <c r="BI286" s="36">
        <f t="shared" ref="BI286:BI349" si="404">BI$27*(1 - (BN286-BN$27)/SUM(BG$27:BM$27))</f>
        <v>0</v>
      </c>
      <c r="BJ286" s="36">
        <f t="shared" ref="BJ286:BJ349" si="405">BJ$27*(1 - (BN286-BN$27)/SUM(BG$27:BM$27))</f>
        <v>0</v>
      </c>
      <c r="BK286" s="36">
        <f t="shared" ref="BK286:BK349" si="406">BK$27*(1 - (BN286-BN$27)/SUM(BG$27:BM$27))</f>
        <v>0</v>
      </c>
      <c r="BL286" s="42">
        <f t="shared" ref="BL286:BL349" si="407">1-SUM(BG286:BK286,BM286:BN286)</f>
        <v>0.51</v>
      </c>
      <c r="BM286" s="36">
        <f t="shared" ref="BM286:BM349" si="408">BM$27*(1 - (BN286-BN$27)/SUM(BH$27:BM$27))</f>
        <v>0</v>
      </c>
      <c r="BN286" s="43">
        <f t="shared" si="362"/>
        <v>0.49</v>
      </c>
      <c r="BO286" s="41">
        <f t="shared" ref="BO286:BO349" si="409">BO$27*(1 - (BV286-BV$27)/SUM(BO$27:BU$27))</f>
        <v>0</v>
      </c>
      <c r="BP286" s="36">
        <f t="shared" ref="BP286:BP349" si="410">BP$27*(1 - (BV286-BV$27)/SUM(BO$27:BU$27))</f>
        <v>0</v>
      </c>
      <c r="BQ286" s="36">
        <f t="shared" ref="BQ286:BQ349" si="411">BQ$27*(1 - (BV286-BV$27)/SUM(BO$27:BU$27))</f>
        <v>0</v>
      </c>
      <c r="BR286" s="36">
        <f t="shared" ref="BR286:BR349" si="412">BR$27*(1 - (BV286-BV$27)/SUM(BO$27:BU$27))</f>
        <v>0</v>
      </c>
      <c r="BS286" s="36">
        <f t="shared" ref="BS286:BS349" si="413">BS$27*(1 - (BV286-BV$27)/SUM(BO$27:BU$27))</f>
        <v>0</v>
      </c>
      <c r="BT286" s="36">
        <f t="shared" ref="BT286:BT349" si="414">BT$27*(1 - (BV286-BV$27)/SUM(BO$27:BU$27))</f>
        <v>0</v>
      </c>
      <c r="BU286" s="42">
        <f t="shared" ref="BU286:BU349" si="415">1-SUM(BO286:BT286,BV286)</f>
        <v>0.51</v>
      </c>
      <c r="BV286" s="43">
        <f t="shared" si="363"/>
        <v>0.49</v>
      </c>
      <c r="BX286" s="69">
        <f t="shared" si="341"/>
        <v>1.8159798470519051E-60</v>
      </c>
      <c r="BY286" s="69">
        <f t="shared" si="342"/>
        <v>1.9060435976438797E-61</v>
      </c>
      <c r="BZ286" s="69">
        <f t="shared" si="343"/>
        <v>5.5089254508117102E-62</v>
      </c>
      <c r="CA286" s="69">
        <f t="shared" si="344"/>
        <v>1.1978033408586744E-61</v>
      </c>
      <c r="CB286" s="69">
        <f t="shared" si="345"/>
        <v>1.8174239440823955E-62</v>
      </c>
      <c r="CC286" s="69">
        <f t="shared" si="346"/>
        <v>0</v>
      </c>
      <c r="CD286" s="69">
        <f t="shared" si="347"/>
        <v>0</v>
      </c>
      <c r="CE286" s="69">
        <f t="shared" si="348"/>
        <v>1</v>
      </c>
    </row>
    <row r="287" spans="2:83" s="7" customFormat="1" ht="15.75" customHeight="1">
      <c r="B287" s="172">
        <v>260</v>
      </c>
      <c r="C287" s="173">
        <v>2</v>
      </c>
      <c r="D287" s="63">
        <f t="shared" si="349"/>
        <v>9.0063777784572993E-58</v>
      </c>
      <c r="E287" s="64">
        <f t="shared" si="350"/>
        <v>9.4530502254521904E-59</v>
      </c>
      <c r="F287" s="64">
        <f t="shared" si="351"/>
        <v>2.732159381829876E-59</v>
      </c>
      <c r="G287" s="64">
        <f t="shared" si="352"/>
        <v>5.9405226382851217E-59</v>
      </c>
      <c r="H287" s="64">
        <f t="shared" si="353"/>
        <v>9.0135397981448289E-60</v>
      </c>
      <c r="I287" s="64">
        <f t="shared" si="354"/>
        <v>0</v>
      </c>
      <c r="J287" s="64">
        <f t="shared" si="355"/>
        <v>0</v>
      </c>
      <c r="K287" s="65">
        <f t="shared" si="356"/>
        <v>999.99999999999977</v>
      </c>
      <c r="L287" s="59">
        <f t="shared" si="340"/>
        <v>999.99999999999977</v>
      </c>
      <c r="M287" s="1"/>
      <c r="N287" s="17">
        <f t="shared" si="364"/>
        <v>1.0515575875974716E-57</v>
      </c>
      <c r="O287" s="27">
        <f t="shared" si="365"/>
        <v>8.9067098252436931E-55</v>
      </c>
      <c r="P287" s="17"/>
      <c r="Q287" s="52">
        <v>260</v>
      </c>
      <c r="R287" s="149">
        <f t="shared" si="357"/>
        <v>0.5</v>
      </c>
      <c r="S287" s="35">
        <f t="shared" si="367"/>
        <v>0.4747474747474747</v>
      </c>
      <c r="T287" s="36">
        <f t="shared" si="368"/>
        <v>2.5252525252525249E-2</v>
      </c>
      <c r="U287" s="36">
        <f t="shared" si="369"/>
        <v>0</v>
      </c>
      <c r="V287" s="36">
        <f t="shared" si="370"/>
        <v>0</v>
      </c>
      <c r="W287" s="36">
        <f t="shared" si="371"/>
        <v>0</v>
      </c>
      <c r="X287" s="36">
        <f t="shared" si="372"/>
        <v>0</v>
      </c>
      <c r="Y287" s="36">
        <f t="shared" si="373"/>
        <v>0</v>
      </c>
      <c r="Z287" s="36">
        <f t="shared" si="366"/>
        <v>0.5</v>
      </c>
      <c r="AA287" s="41">
        <f t="shared" si="374"/>
        <v>0.20202020202020199</v>
      </c>
      <c r="AB287" s="42">
        <f t="shared" si="375"/>
        <v>0.19696969696969702</v>
      </c>
      <c r="AC287" s="36">
        <f t="shared" si="376"/>
        <v>0.10101010101010099</v>
      </c>
      <c r="AD287" s="36">
        <f t="shared" si="377"/>
        <v>0</v>
      </c>
      <c r="AE287" s="36">
        <f t="shared" si="378"/>
        <v>0</v>
      </c>
      <c r="AF287" s="36">
        <f t="shared" si="379"/>
        <v>0</v>
      </c>
      <c r="AG287" s="36">
        <f t="shared" si="380"/>
        <v>0</v>
      </c>
      <c r="AH287" s="36">
        <f t="shared" si="358"/>
        <v>0.5</v>
      </c>
      <c r="AI287" s="41">
        <f t="shared" si="381"/>
        <v>0</v>
      </c>
      <c r="AJ287" s="36">
        <f t="shared" si="382"/>
        <v>0.20202020202020199</v>
      </c>
      <c r="AK287" s="42">
        <f t="shared" si="383"/>
        <v>0.14646464646464652</v>
      </c>
      <c r="AL287" s="36">
        <f t="shared" si="384"/>
        <v>0.10101010101010099</v>
      </c>
      <c r="AM287" s="36">
        <f t="shared" si="385"/>
        <v>5.0505050505050497E-2</v>
      </c>
      <c r="AN287" s="36">
        <f t="shared" si="386"/>
        <v>0</v>
      </c>
      <c r="AO287" s="36">
        <f t="shared" si="387"/>
        <v>0</v>
      </c>
      <c r="AP287" s="36">
        <f t="shared" si="359"/>
        <v>0.5</v>
      </c>
      <c r="AQ287" s="41">
        <f t="shared" si="388"/>
        <v>0</v>
      </c>
      <c r="AR287" s="36">
        <f t="shared" si="389"/>
        <v>0</v>
      </c>
      <c r="AS287" s="36">
        <f t="shared" si="390"/>
        <v>0</v>
      </c>
      <c r="AT287" s="42">
        <f t="shared" si="391"/>
        <v>0.4494949494949495</v>
      </c>
      <c r="AU287" s="36">
        <f t="shared" si="392"/>
        <v>5.0505050505050497E-2</v>
      </c>
      <c r="AV287" s="36">
        <f t="shared" si="393"/>
        <v>0</v>
      </c>
      <c r="AW287" s="36">
        <f t="shared" si="394"/>
        <v>0</v>
      </c>
      <c r="AX287" s="36">
        <f t="shared" si="360"/>
        <v>0.5</v>
      </c>
      <c r="AY287" s="41">
        <f t="shared" si="395"/>
        <v>0</v>
      </c>
      <c r="AZ287" s="36">
        <f t="shared" si="396"/>
        <v>0</v>
      </c>
      <c r="BA287" s="36">
        <f t="shared" si="397"/>
        <v>0</v>
      </c>
      <c r="BB287" s="36">
        <f t="shared" si="398"/>
        <v>0</v>
      </c>
      <c r="BC287" s="42">
        <f t="shared" si="399"/>
        <v>1.0000000000000009E-2</v>
      </c>
      <c r="BD287" s="87">
        <f t="shared" si="400"/>
        <v>0</v>
      </c>
      <c r="BE287" s="36">
        <f t="shared" si="401"/>
        <v>0</v>
      </c>
      <c r="BF287" s="43">
        <f t="shared" si="361"/>
        <v>0.99</v>
      </c>
      <c r="BG287" s="41">
        <f t="shared" si="402"/>
        <v>0</v>
      </c>
      <c r="BH287" s="36">
        <f t="shared" si="403"/>
        <v>0</v>
      </c>
      <c r="BI287" s="36">
        <f t="shared" si="404"/>
        <v>0</v>
      </c>
      <c r="BJ287" s="36">
        <f t="shared" si="405"/>
        <v>0</v>
      </c>
      <c r="BK287" s="36">
        <f t="shared" si="406"/>
        <v>0</v>
      </c>
      <c r="BL287" s="42">
        <f t="shared" si="407"/>
        <v>0.51</v>
      </c>
      <c r="BM287" s="36">
        <f t="shared" si="408"/>
        <v>0</v>
      </c>
      <c r="BN287" s="43">
        <f t="shared" si="362"/>
        <v>0.49</v>
      </c>
      <c r="BO287" s="41">
        <f t="shared" si="409"/>
        <v>0</v>
      </c>
      <c r="BP287" s="36">
        <f t="shared" si="410"/>
        <v>0</v>
      </c>
      <c r="BQ287" s="36">
        <f t="shared" si="411"/>
        <v>0</v>
      </c>
      <c r="BR287" s="36">
        <f t="shared" si="412"/>
        <v>0</v>
      </c>
      <c r="BS287" s="36">
        <f t="shared" si="413"/>
        <v>0</v>
      </c>
      <c r="BT287" s="36">
        <f t="shared" si="414"/>
        <v>0</v>
      </c>
      <c r="BU287" s="42">
        <f t="shared" si="415"/>
        <v>0.51</v>
      </c>
      <c r="BV287" s="43">
        <f t="shared" si="363"/>
        <v>0.49</v>
      </c>
      <c r="BX287" s="69">
        <f t="shared" si="341"/>
        <v>9.0063777784573014E-61</v>
      </c>
      <c r="BY287" s="69">
        <f t="shared" si="342"/>
        <v>9.453050225452192E-62</v>
      </c>
      <c r="BZ287" s="69">
        <f t="shared" si="343"/>
        <v>2.7321593818298768E-62</v>
      </c>
      <c r="CA287" s="69">
        <f t="shared" si="344"/>
        <v>5.940522638285123E-62</v>
      </c>
      <c r="CB287" s="69">
        <f t="shared" si="345"/>
        <v>9.0135397981448308E-63</v>
      </c>
      <c r="CC287" s="69">
        <f t="shared" si="346"/>
        <v>0</v>
      </c>
      <c r="CD287" s="69">
        <f t="shared" si="347"/>
        <v>0</v>
      </c>
      <c r="CE287" s="69">
        <f t="shared" si="348"/>
        <v>1</v>
      </c>
    </row>
    <row r="288" spans="2:83" s="7" customFormat="1" ht="15.75" customHeight="1">
      <c r="B288" s="172">
        <v>261</v>
      </c>
      <c r="C288" s="173"/>
      <c r="D288" s="63">
        <f t="shared" si="349"/>
        <v>4.4667258185696707E-58</v>
      </c>
      <c r="E288" s="64">
        <f t="shared" si="350"/>
        <v>4.6882536514580572E-59</v>
      </c>
      <c r="F288" s="64">
        <f t="shared" si="351"/>
        <v>1.3550183160712637E-59</v>
      </c>
      <c r="G288" s="64">
        <f t="shared" si="352"/>
        <v>2.9462106184039056E-59</v>
      </c>
      <c r="H288" s="64">
        <f t="shared" si="353"/>
        <v>4.4702778323829615E-60</v>
      </c>
      <c r="I288" s="64">
        <f t="shared" si="354"/>
        <v>0</v>
      </c>
      <c r="J288" s="64">
        <f t="shared" si="355"/>
        <v>0</v>
      </c>
      <c r="K288" s="65">
        <f t="shared" si="356"/>
        <v>999.99999999999977</v>
      </c>
      <c r="L288" s="59">
        <f t="shared" si="340"/>
        <v>999.99999999999977</v>
      </c>
      <c r="M288" s="1"/>
      <c r="N288" s="17">
        <f t="shared" si="364"/>
        <v>5.2152147531159641E-58</v>
      </c>
      <c r="O288" s="27">
        <f t="shared" si="365"/>
        <v>4.4172953559758158E-55</v>
      </c>
      <c r="P288" s="17"/>
      <c r="Q288" s="52">
        <v>261</v>
      </c>
      <c r="R288" s="149">
        <f t="shared" si="357"/>
        <v>0.5</v>
      </c>
      <c r="S288" s="35">
        <f t="shared" si="367"/>
        <v>0.4747474747474747</v>
      </c>
      <c r="T288" s="36">
        <f t="shared" si="368"/>
        <v>2.5252525252525249E-2</v>
      </c>
      <c r="U288" s="36">
        <f t="shared" si="369"/>
        <v>0</v>
      </c>
      <c r="V288" s="36">
        <f t="shared" si="370"/>
        <v>0</v>
      </c>
      <c r="W288" s="36">
        <f t="shared" si="371"/>
        <v>0</v>
      </c>
      <c r="X288" s="36">
        <f t="shared" si="372"/>
        <v>0</v>
      </c>
      <c r="Y288" s="36">
        <f t="shared" si="373"/>
        <v>0</v>
      </c>
      <c r="Z288" s="36">
        <f t="shared" si="366"/>
        <v>0.5</v>
      </c>
      <c r="AA288" s="41">
        <f t="shared" si="374"/>
        <v>0.20202020202020199</v>
      </c>
      <c r="AB288" s="42">
        <f t="shared" si="375"/>
        <v>0.19696969696969702</v>
      </c>
      <c r="AC288" s="36">
        <f t="shared" si="376"/>
        <v>0.10101010101010099</v>
      </c>
      <c r="AD288" s="36">
        <f t="shared" si="377"/>
        <v>0</v>
      </c>
      <c r="AE288" s="36">
        <f t="shared" si="378"/>
        <v>0</v>
      </c>
      <c r="AF288" s="36">
        <f t="shared" si="379"/>
        <v>0</v>
      </c>
      <c r="AG288" s="36">
        <f t="shared" si="380"/>
        <v>0</v>
      </c>
      <c r="AH288" s="36">
        <f t="shared" si="358"/>
        <v>0.5</v>
      </c>
      <c r="AI288" s="41">
        <f t="shared" si="381"/>
        <v>0</v>
      </c>
      <c r="AJ288" s="36">
        <f t="shared" si="382"/>
        <v>0.20202020202020199</v>
      </c>
      <c r="AK288" s="42">
        <f t="shared" si="383"/>
        <v>0.14646464646464652</v>
      </c>
      <c r="AL288" s="36">
        <f t="shared" si="384"/>
        <v>0.10101010101010099</v>
      </c>
      <c r="AM288" s="36">
        <f t="shared" si="385"/>
        <v>5.0505050505050497E-2</v>
      </c>
      <c r="AN288" s="36">
        <f t="shared" si="386"/>
        <v>0</v>
      </c>
      <c r="AO288" s="36">
        <f t="shared" si="387"/>
        <v>0</v>
      </c>
      <c r="AP288" s="36">
        <f t="shared" si="359"/>
        <v>0.5</v>
      </c>
      <c r="AQ288" s="41">
        <f t="shared" si="388"/>
        <v>0</v>
      </c>
      <c r="AR288" s="36">
        <f t="shared" si="389"/>
        <v>0</v>
      </c>
      <c r="AS288" s="36">
        <f t="shared" si="390"/>
        <v>0</v>
      </c>
      <c r="AT288" s="42">
        <f t="shared" si="391"/>
        <v>0.4494949494949495</v>
      </c>
      <c r="AU288" s="36">
        <f t="shared" si="392"/>
        <v>5.0505050505050497E-2</v>
      </c>
      <c r="AV288" s="36">
        <f t="shared" si="393"/>
        <v>0</v>
      </c>
      <c r="AW288" s="36">
        <f t="shared" si="394"/>
        <v>0</v>
      </c>
      <c r="AX288" s="36">
        <f t="shared" si="360"/>
        <v>0.5</v>
      </c>
      <c r="AY288" s="41">
        <f t="shared" si="395"/>
        <v>0</v>
      </c>
      <c r="AZ288" s="36">
        <f t="shared" si="396"/>
        <v>0</v>
      </c>
      <c r="BA288" s="36">
        <f t="shared" si="397"/>
        <v>0</v>
      </c>
      <c r="BB288" s="36">
        <f t="shared" si="398"/>
        <v>0</v>
      </c>
      <c r="BC288" s="42">
        <f t="shared" si="399"/>
        <v>1.0000000000000009E-2</v>
      </c>
      <c r="BD288" s="87">
        <f t="shared" si="400"/>
        <v>0</v>
      </c>
      <c r="BE288" s="36">
        <f t="shared" si="401"/>
        <v>0</v>
      </c>
      <c r="BF288" s="43">
        <f t="shared" si="361"/>
        <v>0.99</v>
      </c>
      <c r="BG288" s="41">
        <f t="shared" si="402"/>
        <v>0</v>
      </c>
      <c r="BH288" s="36">
        <f t="shared" si="403"/>
        <v>0</v>
      </c>
      <c r="BI288" s="36">
        <f t="shared" si="404"/>
        <v>0</v>
      </c>
      <c r="BJ288" s="36">
        <f t="shared" si="405"/>
        <v>0</v>
      </c>
      <c r="BK288" s="36">
        <f t="shared" si="406"/>
        <v>0</v>
      </c>
      <c r="BL288" s="42">
        <f t="shared" si="407"/>
        <v>0.51</v>
      </c>
      <c r="BM288" s="36">
        <f t="shared" si="408"/>
        <v>0</v>
      </c>
      <c r="BN288" s="43">
        <f t="shared" si="362"/>
        <v>0.49</v>
      </c>
      <c r="BO288" s="41">
        <f t="shared" si="409"/>
        <v>0</v>
      </c>
      <c r="BP288" s="36">
        <f t="shared" si="410"/>
        <v>0</v>
      </c>
      <c r="BQ288" s="36">
        <f t="shared" si="411"/>
        <v>0</v>
      </c>
      <c r="BR288" s="36">
        <f t="shared" si="412"/>
        <v>0</v>
      </c>
      <c r="BS288" s="36">
        <f t="shared" si="413"/>
        <v>0</v>
      </c>
      <c r="BT288" s="36">
        <f t="shared" si="414"/>
        <v>0</v>
      </c>
      <c r="BU288" s="42">
        <f t="shared" si="415"/>
        <v>0.51</v>
      </c>
      <c r="BV288" s="43">
        <f t="shared" si="363"/>
        <v>0.49</v>
      </c>
      <c r="BX288" s="69">
        <f t="shared" si="341"/>
        <v>4.4667258185696719E-61</v>
      </c>
      <c r="BY288" s="69">
        <f t="shared" si="342"/>
        <v>4.6882536514580584E-62</v>
      </c>
      <c r="BZ288" s="69">
        <f t="shared" si="343"/>
        <v>1.355018316071264E-62</v>
      </c>
      <c r="CA288" s="69">
        <f t="shared" si="344"/>
        <v>2.9462106184039063E-62</v>
      </c>
      <c r="CB288" s="69">
        <f t="shared" si="345"/>
        <v>4.4702778323829623E-63</v>
      </c>
      <c r="CC288" s="69">
        <f t="shared" si="346"/>
        <v>0</v>
      </c>
      <c r="CD288" s="69">
        <f t="shared" si="347"/>
        <v>0</v>
      </c>
      <c r="CE288" s="69">
        <f t="shared" si="348"/>
        <v>1</v>
      </c>
    </row>
    <row r="289" spans="2:83" s="7" customFormat="1" ht="15.75" customHeight="1">
      <c r="B289" s="172">
        <v>262</v>
      </c>
      <c r="C289" s="173">
        <v>2</v>
      </c>
      <c r="D289" s="63">
        <f t="shared" si="349"/>
        <v>2.2152789977342485E-58</v>
      </c>
      <c r="E289" s="64">
        <f t="shared" si="350"/>
        <v>2.325146040293931E-59</v>
      </c>
      <c r="F289" s="64">
        <f t="shared" si="351"/>
        <v>6.7202325351125141E-60</v>
      </c>
      <c r="G289" s="64">
        <f t="shared" si="352"/>
        <v>1.4611773300978428E-59</v>
      </c>
      <c r="H289" s="64">
        <f t="shared" si="353"/>
        <v>2.2170406240183594E-60</v>
      </c>
      <c r="I289" s="64">
        <f t="shared" si="354"/>
        <v>0</v>
      </c>
      <c r="J289" s="64">
        <f t="shared" si="355"/>
        <v>0</v>
      </c>
      <c r="K289" s="65">
        <f t="shared" si="356"/>
        <v>999.99999999999977</v>
      </c>
      <c r="L289" s="59">
        <f t="shared" si="340"/>
        <v>999.99999999999977</v>
      </c>
      <c r="M289" s="1"/>
      <c r="N289" s="17">
        <f t="shared" si="364"/>
        <v>2.5864931452075334E-58</v>
      </c>
      <c r="O289" s="27">
        <f t="shared" si="365"/>
        <v>2.1907638897835951E-55</v>
      </c>
      <c r="P289" s="17"/>
      <c r="Q289" s="52">
        <v>262</v>
      </c>
      <c r="R289" s="149">
        <f t="shared" si="357"/>
        <v>0.5</v>
      </c>
      <c r="S289" s="35">
        <f t="shared" si="367"/>
        <v>0.4747474747474747</v>
      </c>
      <c r="T289" s="36">
        <f t="shared" si="368"/>
        <v>2.5252525252525249E-2</v>
      </c>
      <c r="U289" s="36">
        <f t="shared" si="369"/>
        <v>0</v>
      </c>
      <c r="V289" s="36">
        <f t="shared" si="370"/>
        <v>0</v>
      </c>
      <c r="W289" s="36">
        <f t="shared" si="371"/>
        <v>0</v>
      </c>
      <c r="X289" s="36">
        <f t="shared" si="372"/>
        <v>0</v>
      </c>
      <c r="Y289" s="36">
        <f t="shared" si="373"/>
        <v>0</v>
      </c>
      <c r="Z289" s="36">
        <f t="shared" si="366"/>
        <v>0.5</v>
      </c>
      <c r="AA289" s="41">
        <f t="shared" si="374"/>
        <v>0.20202020202020199</v>
      </c>
      <c r="AB289" s="42">
        <f t="shared" si="375"/>
        <v>0.19696969696969702</v>
      </c>
      <c r="AC289" s="36">
        <f t="shared" si="376"/>
        <v>0.10101010101010099</v>
      </c>
      <c r="AD289" s="36">
        <f t="shared" si="377"/>
        <v>0</v>
      </c>
      <c r="AE289" s="36">
        <f t="shared" si="378"/>
        <v>0</v>
      </c>
      <c r="AF289" s="36">
        <f t="shared" si="379"/>
        <v>0</v>
      </c>
      <c r="AG289" s="36">
        <f t="shared" si="380"/>
        <v>0</v>
      </c>
      <c r="AH289" s="36">
        <f t="shared" si="358"/>
        <v>0.5</v>
      </c>
      <c r="AI289" s="41">
        <f t="shared" si="381"/>
        <v>0</v>
      </c>
      <c r="AJ289" s="36">
        <f t="shared" si="382"/>
        <v>0.20202020202020199</v>
      </c>
      <c r="AK289" s="42">
        <f t="shared" si="383"/>
        <v>0.14646464646464652</v>
      </c>
      <c r="AL289" s="36">
        <f t="shared" si="384"/>
        <v>0.10101010101010099</v>
      </c>
      <c r="AM289" s="36">
        <f t="shared" si="385"/>
        <v>5.0505050505050497E-2</v>
      </c>
      <c r="AN289" s="36">
        <f t="shared" si="386"/>
        <v>0</v>
      </c>
      <c r="AO289" s="36">
        <f t="shared" si="387"/>
        <v>0</v>
      </c>
      <c r="AP289" s="36">
        <f t="shared" si="359"/>
        <v>0.5</v>
      </c>
      <c r="AQ289" s="41">
        <f t="shared" si="388"/>
        <v>0</v>
      </c>
      <c r="AR289" s="36">
        <f t="shared" si="389"/>
        <v>0</v>
      </c>
      <c r="AS289" s="36">
        <f t="shared" si="390"/>
        <v>0</v>
      </c>
      <c r="AT289" s="42">
        <f t="shared" si="391"/>
        <v>0.4494949494949495</v>
      </c>
      <c r="AU289" s="36">
        <f t="shared" si="392"/>
        <v>5.0505050505050497E-2</v>
      </c>
      <c r="AV289" s="36">
        <f t="shared" si="393"/>
        <v>0</v>
      </c>
      <c r="AW289" s="36">
        <f t="shared" si="394"/>
        <v>0</v>
      </c>
      <c r="AX289" s="36">
        <f t="shared" si="360"/>
        <v>0.5</v>
      </c>
      <c r="AY289" s="41">
        <f t="shared" si="395"/>
        <v>0</v>
      </c>
      <c r="AZ289" s="36">
        <f t="shared" si="396"/>
        <v>0</v>
      </c>
      <c r="BA289" s="36">
        <f t="shared" si="397"/>
        <v>0</v>
      </c>
      <c r="BB289" s="36">
        <f t="shared" si="398"/>
        <v>0</v>
      </c>
      <c r="BC289" s="42">
        <f t="shared" si="399"/>
        <v>1.0000000000000009E-2</v>
      </c>
      <c r="BD289" s="87">
        <f t="shared" si="400"/>
        <v>0</v>
      </c>
      <c r="BE289" s="36">
        <f t="shared" si="401"/>
        <v>0</v>
      </c>
      <c r="BF289" s="43">
        <f t="shared" si="361"/>
        <v>0.99</v>
      </c>
      <c r="BG289" s="41">
        <f t="shared" si="402"/>
        <v>0</v>
      </c>
      <c r="BH289" s="36">
        <f t="shared" si="403"/>
        <v>0</v>
      </c>
      <c r="BI289" s="36">
        <f t="shared" si="404"/>
        <v>0</v>
      </c>
      <c r="BJ289" s="36">
        <f t="shared" si="405"/>
        <v>0</v>
      </c>
      <c r="BK289" s="36">
        <f t="shared" si="406"/>
        <v>0</v>
      </c>
      <c r="BL289" s="42">
        <f t="shared" si="407"/>
        <v>0.51</v>
      </c>
      <c r="BM289" s="36">
        <f t="shared" si="408"/>
        <v>0</v>
      </c>
      <c r="BN289" s="43">
        <f t="shared" si="362"/>
        <v>0.49</v>
      </c>
      <c r="BO289" s="41">
        <f t="shared" si="409"/>
        <v>0</v>
      </c>
      <c r="BP289" s="36">
        <f t="shared" si="410"/>
        <v>0</v>
      </c>
      <c r="BQ289" s="36">
        <f t="shared" si="411"/>
        <v>0</v>
      </c>
      <c r="BR289" s="36">
        <f t="shared" si="412"/>
        <v>0</v>
      </c>
      <c r="BS289" s="36">
        <f t="shared" si="413"/>
        <v>0</v>
      </c>
      <c r="BT289" s="36">
        <f t="shared" si="414"/>
        <v>0</v>
      </c>
      <c r="BU289" s="42">
        <f t="shared" si="415"/>
        <v>0.51</v>
      </c>
      <c r="BV289" s="43">
        <f t="shared" si="363"/>
        <v>0.49</v>
      </c>
      <c r="BX289" s="69">
        <f t="shared" si="341"/>
        <v>2.2152789977342492E-61</v>
      </c>
      <c r="BY289" s="69">
        <f t="shared" si="342"/>
        <v>2.3251460402939314E-62</v>
      </c>
      <c r="BZ289" s="69">
        <f t="shared" si="343"/>
        <v>6.7202325351125152E-63</v>
      </c>
      <c r="CA289" s="69">
        <f t="shared" si="344"/>
        <v>1.4611773300978431E-62</v>
      </c>
      <c r="CB289" s="69">
        <f t="shared" si="345"/>
        <v>2.21704062401836E-63</v>
      </c>
      <c r="CC289" s="69">
        <f t="shared" si="346"/>
        <v>0</v>
      </c>
      <c r="CD289" s="69">
        <f t="shared" si="347"/>
        <v>0</v>
      </c>
      <c r="CE289" s="69">
        <f t="shared" si="348"/>
        <v>1</v>
      </c>
    </row>
    <row r="290" spans="2:83" s="7" customFormat="1" ht="15.75" customHeight="1">
      <c r="B290" s="172">
        <v>263</v>
      </c>
      <c r="C290" s="173"/>
      <c r="D290" s="63">
        <f t="shared" si="349"/>
        <v>1.0986707573141164E-58</v>
      </c>
      <c r="E290" s="64">
        <f t="shared" si="350"/>
        <v>1.1531594727203324E-59</v>
      </c>
      <c r="F290" s="64">
        <f t="shared" si="351"/>
        <v>3.3329088463487329E-60</v>
      </c>
      <c r="G290" s="64">
        <f t="shared" si="352"/>
        <v>7.2467296691380324E-60</v>
      </c>
      <c r="H290" s="64">
        <f t="shared" si="353"/>
        <v>1.0995444383659886E-60</v>
      </c>
      <c r="I290" s="64">
        <f t="shared" si="354"/>
        <v>0</v>
      </c>
      <c r="J290" s="64">
        <f t="shared" si="355"/>
        <v>0</v>
      </c>
      <c r="K290" s="65">
        <f t="shared" si="356"/>
        <v>999.99999999999977</v>
      </c>
      <c r="L290" s="59">
        <f t="shared" si="340"/>
        <v>999.99999999999977</v>
      </c>
      <c r="M290" s="1"/>
      <c r="N290" s="17">
        <f t="shared" si="364"/>
        <v>1.2827749396529567E-58</v>
      </c>
      <c r="O290" s="27">
        <f t="shared" si="365"/>
        <v>1.0865124547958409E-55</v>
      </c>
      <c r="P290" s="17"/>
      <c r="Q290" s="52">
        <v>263</v>
      </c>
      <c r="R290" s="149">
        <f t="shared" si="357"/>
        <v>0.5</v>
      </c>
      <c r="S290" s="35">
        <f t="shared" si="367"/>
        <v>0.4747474747474747</v>
      </c>
      <c r="T290" s="36">
        <f t="shared" si="368"/>
        <v>2.5252525252525249E-2</v>
      </c>
      <c r="U290" s="36">
        <f t="shared" si="369"/>
        <v>0</v>
      </c>
      <c r="V290" s="36">
        <f t="shared" si="370"/>
        <v>0</v>
      </c>
      <c r="W290" s="36">
        <f t="shared" si="371"/>
        <v>0</v>
      </c>
      <c r="X290" s="36">
        <f t="shared" si="372"/>
        <v>0</v>
      </c>
      <c r="Y290" s="36">
        <f t="shared" si="373"/>
        <v>0</v>
      </c>
      <c r="Z290" s="36">
        <f t="shared" si="366"/>
        <v>0.5</v>
      </c>
      <c r="AA290" s="41">
        <f t="shared" si="374"/>
        <v>0.20202020202020199</v>
      </c>
      <c r="AB290" s="42">
        <f t="shared" si="375"/>
        <v>0.19696969696969702</v>
      </c>
      <c r="AC290" s="36">
        <f t="shared" si="376"/>
        <v>0.10101010101010099</v>
      </c>
      <c r="AD290" s="36">
        <f t="shared" si="377"/>
        <v>0</v>
      </c>
      <c r="AE290" s="36">
        <f t="shared" si="378"/>
        <v>0</v>
      </c>
      <c r="AF290" s="36">
        <f t="shared" si="379"/>
        <v>0</v>
      </c>
      <c r="AG290" s="36">
        <f t="shared" si="380"/>
        <v>0</v>
      </c>
      <c r="AH290" s="36">
        <f t="shared" si="358"/>
        <v>0.5</v>
      </c>
      <c r="AI290" s="41">
        <f t="shared" si="381"/>
        <v>0</v>
      </c>
      <c r="AJ290" s="36">
        <f t="shared" si="382"/>
        <v>0.20202020202020199</v>
      </c>
      <c r="AK290" s="42">
        <f t="shared" si="383"/>
        <v>0.14646464646464652</v>
      </c>
      <c r="AL290" s="36">
        <f t="shared" si="384"/>
        <v>0.10101010101010099</v>
      </c>
      <c r="AM290" s="36">
        <f t="shared" si="385"/>
        <v>5.0505050505050497E-2</v>
      </c>
      <c r="AN290" s="36">
        <f t="shared" si="386"/>
        <v>0</v>
      </c>
      <c r="AO290" s="36">
        <f t="shared" si="387"/>
        <v>0</v>
      </c>
      <c r="AP290" s="36">
        <f t="shared" si="359"/>
        <v>0.5</v>
      </c>
      <c r="AQ290" s="41">
        <f t="shared" si="388"/>
        <v>0</v>
      </c>
      <c r="AR290" s="36">
        <f t="shared" si="389"/>
        <v>0</v>
      </c>
      <c r="AS290" s="36">
        <f t="shared" si="390"/>
        <v>0</v>
      </c>
      <c r="AT290" s="42">
        <f t="shared" si="391"/>
        <v>0.4494949494949495</v>
      </c>
      <c r="AU290" s="36">
        <f t="shared" si="392"/>
        <v>5.0505050505050497E-2</v>
      </c>
      <c r="AV290" s="36">
        <f t="shared" si="393"/>
        <v>0</v>
      </c>
      <c r="AW290" s="36">
        <f t="shared" si="394"/>
        <v>0</v>
      </c>
      <c r="AX290" s="36">
        <f t="shared" si="360"/>
        <v>0.5</v>
      </c>
      <c r="AY290" s="41">
        <f t="shared" si="395"/>
        <v>0</v>
      </c>
      <c r="AZ290" s="36">
        <f t="shared" si="396"/>
        <v>0</v>
      </c>
      <c r="BA290" s="36">
        <f t="shared" si="397"/>
        <v>0</v>
      </c>
      <c r="BB290" s="36">
        <f t="shared" si="398"/>
        <v>0</v>
      </c>
      <c r="BC290" s="42">
        <f t="shared" si="399"/>
        <v>1.0000000000000009E-2</v>
      </c>
      <c r="BD290" s="87">
        <f t="shared" si="400"/>
        <v>0</v>
      </c>
      <c r="BE290" s="36">
        <f t="shared" si="401"/>
        <v>0</v>
      </c>
      <c r="BF290" s="43">
        <f t="shared" si="361"/>
        <v>0.99</v>
      </c>
      <c r="BG290" s="41">
        <f t="shared" si="402"/>
        <v>0</v>
      </c>
      <c r="BH290" s="36">
        <f t="shared" si="403"/>
        <v>0</v>
      </c>
      <c r="BI290" s="36">
        <f t="shared" si="404"/>
        <v>0</v>
      </c>
      <c r="BJ290" s="36">
        <f t="shared" si="405"/>
        <v>0</v>
      </c>
      <c r="BK290" s="36">
        <f t="shared" si="406"/>
        <v>0</v>
      </c>
      <c r="BL290" s="42">
        <f t="shared" si="407"/>
        <v>0.51</v>
      </c>
      <c r="BM290" s="36">
        <f t="shared" si="408"/>
        <v>0</v>
      </c>
      <c r="BN290" s="43">
        <f t="shared" si="362"/>
        <v>0.49</v>
      </c>
      <c r="BO290" s="41">
        <f t="shared" si="409"/>
        <v>0</v>
      </c>
      <c r="BP290" s="36">
        <f t="shared" si="410"/>
        <v>0</v>
      </c>
      <c r="BQ290" s="36">
        <f t="shared" si="411"/>
        <v>0</v>
      </c>
      <c r="BR290" s="36">
        <f t="shared" si="412"/>
        <v>0</v>
      </c>
      <c r="BS290" s="36">
        <f t="shared" si="413"/>
        <v>0</v>
      </c>
      <c r="BT290" s="36">
        <f t="shared" si="414"/>
        <v>0</v>
      </c>
      <c r="BU290" s="42">
        <f t="shared" si="415"/>
        <v>0.51</v>
      </c>
      <c r="BV290" s="43">
        <f t="shared" si="363"/>
        <v>0.49</v>
      </c>
      <c r="BX290" s="69">
        <f t="shared" si="341"/>
        <v>1.0986707573141166E-61</v>
      </c>
      <c r="BY290" s="69">
        <f t="shared" si="342"/>
        <v>1.1531594727203327E-62</v>
      </c>
      <c r="BZ290" s="69">
        <f t="shared" si="343"/>
        <v>3.3329088463487335E-63</v>
      </c>
      <c r="CA290" s="69">
        <f t="shared" si="344"/>
        <v>7.2467296691380342E-63</v>
      </c>
      <c r="CB290" s="69">
        <f t="shared" si="345"/>
        <v>1.0995444383659888E-63</v>
      </c>
      <c r="CC290" s="69">
        <f t="shared" si="346"/>
        <v>0</v>
      </c>
      <c r="CD290" s="69">
        <f t="shared" si="347"/>
        <v>0</v>
      </c>
      <c r="CE290" s="69">
        <f t="shared" si="348"/>
        <v>1</v>
      </c>
    </row>
    <row r="291" spans="2:83" s="7" customFormat="1" ht="15.75" customHeight="1">
      <c r="B291" s="172">
        <v>264</v>
      </c>
      <c r="C291" s="173">
        <v>2</v>
      </c>
      <c r="D291" s="63">
        <f t="shared" si="349"/>
        <v>5.4488731857781953E-59</v>
      </c>
      <c r="E291" s="64">
        <f t="shared" si="350"/>
        <v>5.7191107417774598E-60</v>
      </c>
      <c r="F291" s="64">
        <f t="shared" si="351"/>
        <v>1.6529608640817157E-60</v>
      </c>
      <c r="G291" s="64">
        <f t="shared" si="352"/>
        <v>3.594025845859897E-60</v>
      </c>
      <c r="H291" s="64">
        <f t="shared" si="353"/>
        <v>5.4532062193349648E-61</v>
      </c>
      <c r="I291" s="64">
        <f t="shared" si="354"/>
        <v>0</v>
      </c>
      <c r="J291" s="64">
        <f t="shared" si="355"/>
        <v>0</v>
      </c>
      <c r="K291" s="65">
        <f t="shared" si="356"/>
        <v>999.99999999999977</v>
      </c>
      <c r="L291" s="59">
        <f t="shared" si="340"/>
        <v>999.99999999999977</v>
      </c>
      <c r="M291" s="1"/>
      <c r="N291" s="17">
        <f t="shared" si="364"/>
        <v>6.3619404862935018E-59</v>
      </c>
      <c r="O291" s="27">
        <f t="shared" si="365"/>
        <v>5.3885739121939437E-56</v>
      </c>
      <c r="P291" s="17"/>
      <c r="Q291" s="52">
        <v>264</v>
      </c>
      <c r="R291" s="149">
        <f t="shared" si="357"/>
        <v>0.5</v>
      </c>
      <c r="S291" s="35">
        <f t="shared" si="367"/>
        <v>0.4747474747474747</v>
      </c>
      <c r="T291" s="36">
        <f t="shared" si="368"/>
        <v>2.5252525252525249E-2</v>
      </c>
      <c r="U291" s="36">
        <f t="shared" si="369"/>
        <v>0</v>
      </c>
      <c r="V291" s="36">
        <f t="shared" si="370"/>
        <v>0</v>
      </c>
      <c r="W291" s="36">
        <f t="shared" si="371"/>
        <v>0</v>
      </c>
      <c r="X291" s="36">
        <f t="shared" si="372"/>
        <v>0</v>
      </c>
      <c r="Y291" s="36">
        <f t="shared" si="373"/>
        <v>0</v>
      </c>
      <c r="Z291" s="36">
        <f t="shared" si="366"/>
        <v>0.5</v>
      </c>
      <c r="AA291" s="41">
        <f t="shared" si="374"/>
        <v>0.20202020202020199</v>
      </c>
      <c r="AB291" s="42">
        <f t="shared" si="375"/>
        <v>0.19696969696969702</v>
      </c>
      <c r="AC291" s="36">
        <f t="shared" si="376"/>
        <v>0.10101010101010099</v>
      </c>
      <c r="AD291" s="36">
        <f t="shared" si="377"/>
        <v>0</v>
      </c>
      <c r="AE291" s="36">
        <f t="shared" si="378"/>
        <v>0</v>
      </c>
      <c r="AF291" s="36">
        <f t="shared" si="379"/>
        <v>0</v>
      </c>
      <c r="AG291" s="36">
        <f t="shared" si="380"/>
        <v>0</v>
      </c>
      <c r="AH291" s="36">
        <f t="shared" si="358"/>
        <v>0.5</v>
      </c>
      <c r="AI291" s="41">
        <f t="shared" si="381"/>
        <v>0</v>
      </c>
      <c r="AJ291" s="36">
        <f t="shared" si="382"/>
        <v>0.20202020202020199</v>
      </c>
      <c r="AK291" s="42">
        <f t="shared" si="383"/>
        <v>0.14646464646464652</v>
      </c>
      <c r="AL291" s="36">
        <f t="shared" si="384"/>
        <v>0.10101010101010099</v>
      </c>
      <c r="AM291" s="36">
        <f t="shared" si="385"/>
        <v>5.0505050505050497E-2</v>
      </c>
      <c r="AN291" s="36">
        <f t="shared" si="386"/>
        <v>0</v>
      </c>
      <c r="AO291" s="36">
        <f t="shared" si="387"/>
        <v>0</v>
      </c>
      <c r="AP291" s="36">
        <f t="shared" si="359"/>
        <v>0.5</v>
      </c>
      <c r="AQ291" s="41">
        <f t="shared" si="388"/>
        <v>0</v>
      </c>
      <c r="AR291" s="36">
        <f t="shared" si="389"/>
        <v>0</v>
      </c>
      <c r="AS291" s="36">
        <f t="shared" si="390"/>
        <v>0</v>
      </c>
      <c r="AT291" s="42">
        <f t="shared" si="391"/>
        <v>0.4494949494949495</v>
      </c>
      <c r="AU291" s="36">
        <f t="shared" si="392"/>
        <v>5.0505050505050497E-2</v>
      </c>
      <c r="AV291" s="36">
        <f t="shared" si="393"/>
        <v>0</v>
      </c>
      <c r="AW291" s="36">
        <f t="shared" si="394"/>
        <v>0</v>
      </c>
      <c r="AX291" s="36">
        <f t="shared" si="360"/>
        <v>0.5</v>
      </c>
      <c r="AY291" s="41">
        <f t="shared" si="395"/>
        <v>0</v>
      </c>
      <c r="AZ291" s="36">
        <f t="shared" si="396"/>
        <v>0</v>
      </c>
      <c r="BA291" s="36">
        <f t="shared" si="397"/>
        <v>0</v>
      </c>
      <c r="BB291" s="36">
        <f t="shared" si="398"/>
        <v>0</v>
      </c>
      <c r="BC291" s="42">
        <f t="shared" si="399"/>
        <v>1.0000000000000009E-2</v>
      </c>
      <c r="BD291" s="87">
        <f t="shared" si="400"/>
        <v>0</v>
      </c>
      <c r="BE291" s="36">
        <f t="shared" si="401"/>
        <v>0</v>
      </c>
      <c r="BF291" s="43">
        <f t="shared" si="361"/>
        <v>0.99</v>
      </c>
      <c r="BG291" s="41">
        <f t="shared" si="402"/>
        <v>0</v>
      </c>
      <c r="BH291" s="36">
        <f t="shared" si="403"/>
        <v>0</v>
      </c>
      <c r="BI291" s="36">
        <f t="shared" si="404"/>
        <v>0</v>
      </c>
      <c r="BJ291" s="36">
        <f t="shared" si="405"/>
        <v>0</v>
      </c>
      <c r="BK291" s="36">
        <f t="shared" si="406"/>
        <v>0</v>
      </c>
      <c r="BL291" s="42">
        <f t="shared" si="407"/>
        <v>0.51</v>
      </c>
      <c r="BM291" s="36">
        <f t="shared" si="408"/>
        <v>0</v>
      </c>
      <c r="BN291" s="43">
        <f t="shared" si="362"/>
        <v>0.49</v>
      </c>
      <c r="BO291" s="41">
        <f t="shared" si="409"/>
        <v>0</v>
      </c>
      <c r="BP291" s="36">
        <f t="shared" si="410"/>
        <v>0</v>
      </c>
      <c r="BQ291" s="36">
        <f t="shared" si="411"/>
        <v>0</v>
      </c>
      <c r="BR291" s="36">
        <f t="shared" si="412"/>
        <v>0</v>
      </c>
      <c r="BS291" s="36">
        <f t="shared" si="413"/>
        <v>0</v>
      </c>
      <c r="BT291" s="36">
        <f t="shared" si="414"/>
        <v>0</v>
      </c>
      <c r="BU291" s="42">
        <f t="shared" si="415"/>
        <v>0.51</v>
      </c>
      <c r="BV291" s="43">
        <f t="shared" si="363"/>
        <v>0.49</v>
      </c>
      <c r="BX291" s="69">
        <f t="shared" si="341"/>
        <v>5.4488731857781964E-62</v>
      </c>
      <c r="BY291" s="69">
        <f t="shared" si="342"/>
        <v>5.7191107417774609E-63</v>
      </c>
      <c r="BZ291" s="69">
        <f t="shared" si="343"/>
        <v>1.652960864081716E-63</v>
      </c>
      <c r="CA291" s="69">
        <f t="shared" si="344"/>
        <v>3.594025845859898E-63</v>
      </c>
      <c r="CB291" s="69">
        <f t="shared" si="345"/>
        <v>5.4532062193349658E-64</v>
      </c>
      <c r="CC291" s="69">
        <f t="shared" si="346"/>
        <v>0</v>
      </c>
      <c r="CD291" s="69">
        <f t="shared" si="347"/>
        <v>0</v>
      </c>
      <c r="CE291" s="69">
        <f t="shared" si="348"/>
        <v>1</v>
      </c>
    </row>
    <row r="292" spans="2:83" s="7" customFormat="1" ht="15.75" customHeight="1">
      <c r="B292" s="172">
        <v>265</v>
      </c>
      <c r="C292" s="173"/>
      <c r="D292" s="63">
        <f t="shared" si="349"/>
        <v>2.7023763759104046E-59</v>
      </c>
      <c r="E292" s="64">
        <f t="shared" si="350"/>
        <v>2.836401074654037E-60</v>
      </c>
      <c r="F292" s="64">
        <f t="shared" si="351"/>
        <v>8.1978828229251996E-61</v>
      </c>
      <c r="G292" s="64">
        <f t="shared" si="352"/>
        <v>1.7824622099149753E-60</v>
      </c>
      <c r="H292" s="64">
        <f t="shared" si="353"/>
        <v>2.7045253500426487E-61</v>
      </c>
      <c r="I292" s="64">
        <f t="shared" si="354"/>
        <v>0</v>
      </c>
      <c r="J292" s="64">
        <f t="shared" si="355"/>
        <v>0</v>
      </c>
      <c r="K292" s="65">
        <f t="shared" si="356"/>
        <v>999.99999999999977</v>
      </c>
      <c r="L292" s="59">
        <f t="shared" si="340"/>
        <v>999.99999999999977</v>
      </c>
      <c r="M292" s="1"/>
      <c r="N292" s="17">
        <f t="shared" si="364"/>
        <v>3.1552133971443391E-59</v>
      </c>
      <c r="O292" s="27">
        <f t="shared" si="365"/>
        <v>2.6724708657511216E-56</v>
      </c>
      <c r="P292" s="17"/>
      <c r="Q292" s="52">
        <v>265</v>
      </c>
      <c r="R292" s="149">
        <f t="shared" si="357"/>
        <v>0.5</v>
      </c>
      <c r="S292" s="35">
        <f t="shared" si="367"/>
        <v>0.4747474747474747</v>
      </c>
      <c r="T292" s="36">
        <f t="shared" si="368"/>
        <v>2.5252525252525249E-2</v>
      </c>
      <c r="U292" s="36">
        <f t="shared" si="369"/>
        <v>0</v>
      </c>
      <c r="V292" s="36">
        <f t="shared" si="370"/>
        <v>0</v>
      </c>
      <c r="W292" s="36">
        <f t="shared" si="371"/>
        <v>0</v>
      </c>
      <c r="X292" s="36">
        <f t="shared" si="372"/>
        <v>0</v>
      </c>
      <c r="Y292" s="36">
        <f t="shared" si="373"/>
        <v>0</v>
      </c>
      <c r="Z292" s="36">
        <f t="shared" si="366"/>
        <v>0.5</v>
      </c>
      <c r="AA292" s="41">
        <f t="shared" si="374"/>
        <v>0.20202020202020199</v>
      </c>
      <c r="AB292" s="42">
        <f t="shared" si="375"/>
        <v>0.19696969696969702</v>
      </c>
      <c r="AC292" s="36">
        <f t="shared" si="376"/>
        <v>0.10101010101010099</v>
      </c>
      <c r="AD292" s="36">
        <f t="shared" si="377"/>
        <v>0</v>
      </c>
      <c r="AE292" s="36">
        <f t="shared" si="378"/>
        <v>0</v>
      </c>
      <c r="AF292" s="36">
        <f t="shared" si="379"/>
        <v>0</v>
      </c>
      <c r="AG292" s="36">
        <f t="shared" si="380"/>
        <v>0</v>
      </c>
      <c r="AH292" s="36">
        <f t="shared" si="358"/>
        <v>0.5</v>
      </c>
      <c r="AI292" s="41">
        <f t="shared" si="381"/>
        <v>0</v>
      </c>
      <c r="AJ292" s="36">
        <f t="shared" si="382"/>
        <v>0.20202020202020199</v>
      </c>
      <c r="AK292" s="42">
        <f t="shared" si="383"/>
        <v>0.14646464646464652</v>
      </c>
      <c r="AL292" s="36">
        <f t="shared" si="384"/>
        <v>0.10101010101010099</v>
      </c>
      <c r="AM292" s="36">
        <f t="shared" si="385"/>
        <v>5.0505050505050497E-2</v>
      </c>
      <c r="AN292" s="36">
        <f t="shared" si="386"/>
        <v>0</v>
      </c>
      <c r="AO292" s="36">
        <f t="shared" si="387"/>
        <v>0</v>
      </c>
      <c r="AP292" s="36">
        <f t="shared" si="359"/>
        <v>0.5</v>
      </c>
      <c r="AQ292" s="41">
        <f t="shared" si="388"/>
        <v>0</v>
      </c>
      <c r="AR292" s="36">
        <f t="shared" si="389"/>
        <v>0</v>
      </c>
      <c r="AS292" s="36">
        <f t="shared" si="390"/>
        <v>0</v>
      </c>
      <c r="AT292" s="42">
        <f t="shared" si="391"/>
        <v>0.4494949494949495</v>
      </c>
      <c r="AU292" s="36">
        <f t="shared" si="392"/>
        <v>5.0505050505050497E-2</v>
      </c>
      <c r="AV292" s="36">
        <f t="shared" si="393"/>
        <v>0</v>
      </c>
      <c r="AW292" s="36">
        <f t="shared" si="394"/>
        <v>0</v>
      </c>
      <c r="AX292" s="36">
        <f t="shared" si="360"/>
        <v>0.5</v>
      </c>
      <c r="AY292" s="41">
        <f t="shared" si="395"/>
        <v>0</v>
      </c>
      <c r="AZ292" s="36">
        <f t="shared" si="396"/>
        <v>0</v>
      </c>
      <c r="BA292" s="36">
        <f t="shared" si="397"/>
        <v>0</v>
      </c>
      <c r="BB292" s="36">
        <f t="shared" si="398"/>
        <v>0</v>
      </c>
      <c r="BC292" s="42">
        <f t="shared" si="399"/>
        <v>1.0000000000000009E-2</v>
      </c>
      <c r="BD292" s="87">
        <f t="shared" si="400"/>
        <v>0</v>
      </c>
      <c r="BE292" s="36">
        <f t="shared" si="401"/>
        <v>0</v>
      </c>
      <c r="BF292" s="43">
        <f t="shared" si="361"/>
        <v>0.99</v>
      </c>
      <c r="BG292" s="41">
        <f t="shared" si="402"/>
        <v>0</v>
      </c>
      <c r="BH292" s="36">
        <f t="shared" si="403"/>
        <v>0</v>
      </c>
      <c r="BI292" s="36">
        <f t="shared" si="404"/>
        <v>0</v>
      </c>
      <c r="BJ292" s="36">
        <f t="shared" si="405"/>
        <v>0</v>
      </c>
      <c r="BK292" s="36">
        <f t="shared" si="406"/>
        <v>0</v>
      </c>
      <c r="BL292" s="42">
        <f t="shared" si="407"/>
        <v>0.51</v>
      </c>
      <c r="BM292" s="36">
        <f t="shared" si="408"/>
        <v>0</v>
      </c>
      <c r="BN292" s="43">
        <f t="shared" si="362"/>
        <v>0.49</v>
      </c>
      <c r="BO292" s="41">
        <f t="shared" si="409"/>
        <v>0</v>
      </c>
      <c r="BP292" s="36">
        <f t="shared" si="410"/>
        <v>0</v>
      </c>
      <c r="BQ292" s="36">
        <f t="shared" si="411"/>
        <v>0</v>
      </c>
      <c r="BR292" s="36">
        <f t="shared" si="412"/>
        <v>0</v>
      </c>
      <c r="BS292" s="36">
        <f t="shared" si="413"/>
        <v>0</v>
      </c>
      <c r="BT292" s="36">
        <f t="shared" si="414"/>
        <v>0</v>
      </c>
      <c r="BU292" s="42">
        <f t="shared" si="415"/>
        <v>0.51</v>
      </c>
      <c r="BV292" s="43">
        <f t="shared" si="363"/>
        <v>0.49</v>
      </c>
      <c r="BX292" s="69">
        <f t="shared" si="341"/>
        <v>2.7023763759104054E-62</v>
      </c>
      <c r="BY292" s="69">
        <f t="shared" si="342"/>
        <v>2.8364010746540376E-63</v>
      </c>
      <c r="BZ292" s="69">
        <f t="shared" si="343"/>
        <v>8.1978828229252017E-64</v>
      </c>
      <c r="CA292" s="69">
        <f t="shared" si="344"/>
        <v>1.7824622099149756E-63</v>
      </c>
      <c r="CB292" s="69">
        <f t="shared" si="345"/>
        <v>2.7045253500426493E-64</v>
      </c>
      <c r="CC292" s="69">
        <f t="shared" si="346"/>
        <v>0</v>
      </c>
      <c r="CD292" s="69">
        <f t="shared" si="347"/>
        <v>0</v>
      </c>
      <c r="CE292" s="69">
        <f t="shared" si="348"/>
        <v>1</v>
      </c>
    </row>
    <row r="293" spans="2:83" s="7" customFormat="1" ht="15.75" customHeight="1">
      <c r="B293" s="172">
        <v>266</v>
      </c>
      <c r="C293" s="173">
        <v>2</v>
      </c>
      <c r="D293" s="63">
        <f t="shared" si="349"/>
        <v>1.3402473920918896E-59</v>
      </c>
      <c r="E293" s="64">
        <f t="shared" si="350"/>
        <v>1.4067171313067094E-60</v>
      </c>
      <c r="F293" s="64">
        <f t="shared" si="351"/>
        <v>4.0657515999779703E-61</v>
      </c>
      <c r="G293" s="64">
        <f t="shared" si="352"/>
        <v>8.8401465822365254E-61</v>
      </c>
      <c r="H293" s="64">
        <f t="shared" si="353"/>
        <v>1.341313178857747E-61</v>
      </c>
      <c r="I293" s="64">
        <f t="shared" si="354"/>
        <v>0</v>
      </c>
      <c r="J293" s="64">
        <f t="shared" si="355"/>
        <v>0</v>
      </c>
      <c r="K293" s="65">
        <f t="shared" si="356"/>
        <v>999.99999999999977</v>
      </c>
      <c r="L293" s="59">
        <f t="shared" si="340"/>
        <v>999.99999999999977</v>
      </c>
      <c r="M293" s="1"/>
      <c r="N293" s="17">
        <f t="shared" si="364"/>
        <v>1.5648325543075218E-59</v>
      </c>
      <c r="O293" s="27">
        <f t="shared" si="365"/>
        <v>1.3254157119616175E-56</v>
      </c>
      <c r="P293" s="17"/>
      <c r="Q293" s="52">
        <v>266</v>
      </c>
      <c r="R293" s="149">
        <f t="shared" si="357"/>
        <v>0.5</v>
      </c>
      <c r="S293" s="35">
        <f t="shared" si="367"/>
        <v>0.4747474747474747</v>
      </c>
      <c r="T293" s="36">
        <f t="shared" si="368"/>
        <v>2.5252525252525249E-2</v>
      </c>
      <c r="U293" s="36">
        <f t="shared" si="369"/>
        <v>0</v>
      </c>
      <c r="V293" s="36">
        <f t="shared" si="370"/>
        <v>0</v>
      </c>
      <c r="W293" s="36">
        <f t="shared" si="371"/>
        <v>0</v>
      </c>
      <c r="X293" s="36">
        <f t="shared" si="372"/>
        <v>0</v>
      </c>
      <c r="Y293" s="36">
        <f t="shared" si="373"/>
        <v>0</v>
      </c>
      <c r="Z293" s="36">
        <f t="shared" si="366"/>
        <v>0.5</v>
      </c>
      <c r="AA293" s="41">
        <f t="shared" si="374"/>
        <v>0.20202020202020199</v>
      </c>
      <c r="AB293" s="42">
        <f t="shared" si="375"/>
        <v>0.19696969696969702</v>
      </c>
      <c r="AC293" s="36">
        <f t="shared" si="376"/>
        <v>0.10101010101010099</v>
      </c>
      <c r="AD293" s="36">
        <f t="shared" si="377"/>
        <v>0</v>
      </c>
      <c r="AE293" s="36">
        <f t="shared" si="378"/>
        <v>0</v>
      </c>
      <c r="AF293" s="36">
        <f t="shared" si="379"/>
        <v>0</v>
      </c>
      <c r="AG293" s="36">
        <f t="shared" si="380"/>
        <v>0</v>
      </c>
      <c r="AH293" s="36">
        <f t="shared" si="358"/>
        <v>0.5</v>
      </c>
      <c r="AI293" s="41">
        <f t="shared" si="381"/>
        <v>0</v>
      </c>
      <c r="AJ293" s="36">
        <f t="shared" si="382"/>
        <v>0.20202020202020199</v>
      </c>
      <c r="AK293" s="42">
        <f t="shared" si="383"/>
        <v>0.14646464646464652</v>
      </c>
      <c r="AL293" s="36">
        <f t="shared" si="384"/>
        <v>0.10101010101010099</v>
      </c>
      <c r="AM293" s="36">
        <f t="shared" si="385"/>
        <v>5.0505050505050497E-2</v>
      </c>
      <c r="AN293" s="36">
        <f t="shared" si="386"/>
        <v>0</v>
      </c>
      <c r="AO293" s="36">
        <f t="shared" si="387"/>
        <v>0</v>
      </c>
      <c r="AP293" s="36">
        <f t="shared" si="359"/>
        <v>0.5</v>
      </c>
      <c r="AQ293" s="41">
        <f t="shared" si="388"/>
        <v>0</v>
      </c>
      <c r="AR293" s="36">
        <f t="shared" si="389"/>
        <v>0</v>
      </c>
      <c r="AS293" s="36">
        <f t="shared" si="390"/>
        <v>0</v>
      </c>
      <c r="AT293" s="42">
        <f t="shared" si="391"/>
        <v>0.4494949494949495</v>
      </c>
      <c r="AU293" s="36">
        <f t="shared" si="392"/>
        <v>5.0505050505050497E-2</v>
      </c>
      <c r="AV293" s="36">
        <f t="shared" si="393"/>
        <v>0</v>
      </c>
      <c r="AW293" s="36">
        <f t="shared" si="394"/>
        <v>0</v>
      </c>
      <c r="AX293" s="36">
        <f t="shared" si="360"/>
        <v>0.5</v>
      </c>
      <c r="AY293" s="41">
        <f t="shared" si="395"/>
        <v>0</v>
      </c>
      <c r="AZ293" s="36">
        <f t="shared" si="396"/>
        <v>0</v>
      </c>
      <c r="BA293" s="36">
        <f t="shared" si="397"/>
        <v>0</v>
      </c>
      <c r="BB293" s="36">
        <f t="shared" si="398"/>
        <v>0</v>
      </c>
      <c r="BC293" s="42">
        <f t="shared" si="399"/>
        <v>1.0000000000000009E-2</v>
      </c>
      <c r="BD293" s="87">
        <f t="shared" si="400"/>
        <v>0</v>
      </c>
      <c r="BE293" s="36">
        <f t="shared" si="401"/>
        <v>0</v>
      </c>
      <c r="BF293" s="43">
        <f t="shared" si="361"/>
        <v>0.99</v>
      </c>
      <c r="BG293" s="41">
        <f t="shared" si="402"/>
        <v>0</v>
      </c>
      <c r="BH293" s="36">
        <f t="shared" si="403"/>
        <v>0</v>
      </c>
      <c r="BI293" s="36">
        <f t="shared" si="404"/>
        <v>0</v>
      </c>
      <c r="BJ293" s="36">
        <f t="shared" si="405"/>
        <v>0</v>
      </c>
      <c r="BK293" s="36">
        <f t="shared" si="406"/>
        <v>0</v>
      </c>
      <c r="BL293" s="42">
        <f t="shared" si="407"/>
        <v>0.51</v>
      </c>
      <c r="BM293" s="36">
        <f t="shared" si="408"/>
        <v>0</v>
      </c>
      <c r="BN293" s="43">
        <f t="shared" si="362"/>
        <v>0.49</v>
      </c>
      <c r="BO293" s="41">
        <f t="shared" si="409"/>
        <v>0</v>
      </c>
      <c r="BP293" s="36">
        <f t="shared" si="410"/>
        <v>0</v>
      </c>
      <c r="BQ293" s="36">
        <f t="shared" si="411"/>
        <v>0</v>
      </c>
      <c r="BR293" s="36">
        <f t="shared" si="412"/>
        <v>0</v>
      </c>
      <c r="BS293" s="36">
        <f t="shared" si="413"/>
        <v>0</v>
      </c>
      <c r="BT293" s="36">
        <f t="shared" si="414"/>
        <v>0</v>
      </c>
      <c r="BU293" s="42">
        <f t="shared" si="415"/>
        <v>0.51</v>
      </c>
      <c r="BV293" s="43">
        <f t="shared" si="363"/>
        <v>0.49</v>
      </c>
      <c r="BX293" s="69">
        <f t="shared" si="341"/>
        <v>1.3402473920918899E-62</v>
      </c>
      <c r="BY293" s="69">
        <f t="shared" si="342"/>
        <v>1.4067171313067097E-63</v>
      </c>
      <c r="BZ293" s="69">
        <f t="shared" si="343"/>
        <v>4.065751599977971E-64</v>
      </c>
      <c r="CA293" s="69">
        <f t="shared" si="344"/>
        <v>8.8401465822365279E-64</v>
      </c>
      <c r="CB293" s="69">
        <f t="shared" si="345"/>
        <v>1.3413131788577473E-64</v>
      </c>
      <c r="CC293" s="69">
        <f t="shared" si="346"/>
        <v>0</v>
      </c>
      <c r="CD293" s="69">
        <f t="shared" si="347"/>
        <v>0</v>
      </c>
      <c r="CE293" s="69">
        <f t="shared" si="348"/>
        <v>1</v>
      </c>
    </row>
    <row r="294" spans="2:83" s="7" customFormat="1" ht="15.75" customHeight="1">
      <c r="B294" s="172">
        <v>267</v>
      </c>
      <c r="C294" s="173"/>
      <c r="D294" s="63">
        <f t="shared" si="349"/>
        <v>6.6469759283769922E-60</v>
      </c>
      <c r="E294" s="64">
        <f t="shared" si="350"/>
        <v>6.9766335416903049E-61</v>
      </c>
      <c r="F294" s="64">
        <f t="shared" si="351"/>
        <v>2.0164152659631464E-61</v>
      </c>
      <c r="G294" s="64">
        <f t="shared" si="352"/>
        <v>4.3842832213061121E-61</v>
      </c>
      <c r="H294" s="64">
        <f t="shared" si="353"/>
        <v>6.6522617129436007E-62</v>
      </c>
      <c r="I294" s="64">
        <f t="shared" si="354"/>
        <v>0</v>
      </c>
      <c r="J294" s="64">
        <f t="shared" si="355"/>
        <v>0</v>
      </c>
      <c r="K294" s="65">
        <f t="shared" si="356"/>
        <v>999.99999999999977</v>
      </c>
      <c r="L294" s="59">
        <f t="shared" si="340"/>
        <v>999.99999999999977</v>
      </c>
      <c r="M294" s="1"/>
      <c r="N294" s="17">
        <f t="shared" si="364"/>
        <v>7.76080922208565E-60</v>
      </c>
      <c r="O294" s="27">
        <f t="shared" si="365"/>
        <v>6.573418000652102E-57</v>
      </c>
      <c r="P294" s="17"/>
      <c r="Q294" s="52">
        <v>267</v>
      </c>
      <c r="R294" s="149">
        <f t="shared" si="357"/>
        <v>0.5</v>
      </c>
      <c r="S294" s="35">
        <f t="shared" si="367"/>
        <v>0.4747474747474747</v>
      </c>
      <c r="T294" s="36">
        <f t="shared" si="368"/>
        <v>2.5252525252525249E-2</v>
      </c>
      <c r="U294" s="36">
        <f t="shared" si="369"/>
        <v>0</v>
      </c>
      <c r="V294" s="36">
        <f t="shared" si="370"/>
        <v>0</v>
      </c>
      <c r="W294" s="36">
        <f t="shared" si="371"/>
        <v>0</v>
      </c>
      <c r="X294" s="36">
        <f t="shared" si="372"/>
        <v>0</v>
      </c>
      <c r="Y294" s="36">
        <f t="shared" si="373"/>
        <v>0</v>
      </c>
      <c r="Z294" s="36">
        <f t="shared" si="366"/>
        <v>0.5</v>
      </c>
      <c r="AA294" s="41">
        <f t="shared" si="374"/>
        <v>0.20202020202020199</v>
      </c>
      <c r="AB294" s="42">
        <f t="shared" si="375"/>
        <v>0.19696969696969702</v>
      </c>
      <c r="AC294" s="36">
        <f t="shared" si="376"/>
        <v>0.10101010101010099</v>
      </c>
      <c r="AD294" s="36">
        <f t="shared" si="377"/>
        <v>0</v>
      </c>
      <c r="AE294" s="36">
        <f t="shared" si="378"/>
        <v>0</v>
      </c>
      <c r="AF294" s="36">
        <f t="shared" si="379"/>
        <v>0</v>
      </c>
      <c r="AG294" s="36">
        <f t="shared" si="380"/>
        <v>0</v>
      </c>
      <c r="AH294" s="36">
        <f t="shared" si="358"/>
        <v>0.5</v>
      </c>
      <c r="AI294" s="41">
        <f t="shared" si="381"/>
        <v>0</v>
      </c>
      <c r="AJ294" s="36">
        <f t="shared" si="382"/>
        <v>0.20202020202020199</v>
      </c>
      <c r="AK294" s="42">
        <f t="shared" si="383"/>
        <v>0.14646464646464652</v>
      </c>
      <c r="AL294" s="36">
        <f t="shared" si="384"/>
        <v>0.10101010101010099</v>
      </c>
      <c r="AM294" s="36">
        <f t="shared" si="385"/>
        <v>5.0505050505050497E-2</v>
      </c>
      <c r="AN294" s="36">
        <f t="shared" si="386"/>
        <v>0</v>
      </c>
      <c r="AO294" s="36">
        <f t="shared" si="387"/>
        <v>0</v>
      </c>
      <c r="AP294" s="36">
        <f t="shared" si="359"/>
        <v>0.5</v>
      </c>
      <c r="AQ294" s="41">
        <f t="shared" si="388"/>
        <v>0</v>
      </c>
      <c r="AR294" s="36">
        <f t="shared" si="389"/>
        <v>0</v>
      </c>
      <c r="AS294" s="36">
        <f t="shared" si="390"/>
        <v>0</v>
      </c>
      <c r="AT294" s="42">
        <f t="shared" si="391"/>
        <v>0.4494949494949495</v>
      </c>
      <c r="AU294" s="36">
        <f t="shared" si="392"/>
        <v>5.0505050505050497E-2</v>
      </c>
      <c r="AV294" s="36">
        <f t="shared" si="393"/>
        <v>0</v>
      </c>
      <c r="AW294" s="36">
        <f t="shared" si="394"/>
        <v>0</v>
      </c>
      <c r="AX294" s="36">
        <f t="shared" si="360"/>
        <v>0.5</v>
      </c>
      <c r="AY294" s="41">
        <f t="shared" si="395"/>
        <v>0</v>
      </c>
      <c r="AZ294" s="36">
        <f t="shared" si="396"/>
        <v>0</v>
      </c>
      <c r="BA294" s="36">
        <f t="shared" si="397"/>
        <v>0</v>
      </c>
      <c r="BB294" s="36">
        <f t="shared" si="398"/>
        <v>0</v>
      </c>
      <c r="BC294" s="42">
        <f t="shared" si="399"/>
        <v>1.0000000000000009E-2</v>
      </c>
      <c r="BD294" s="87">
        <f t="shared" si="400"/>
        <v>0</v>
      </c>
      <c r="BE294" s="36">
        <f t="shared" si="401"/>
        <v>0</v>
      </c>
      <c r="BF294" s="43">
        <f t="shared" si="361"/>
        <v>0.99</v>
      </c>
      <c r="BG294" s="41">
        <f t="shared" si="402"/>
        <v>0</v>
      </c>
      <c r="BH294" s="36">
        <f t="shared" si="403"/>
        <v>0</v>
      </c>
      <c r="BI294" s="36">
        <f t="shared" si="404"/>
        <v>0</v>
      </c>
      <c r="BJ294" s="36">
        <f t="shared" si="405"/>
        <v>0</v>
      </c>
      <c r="BK294" s="36">
        <f t="shared" si="406"/>
        <v>0</v>
      </c>
      <c r="BL294" s="42">
        <f t="shared" si="407"/>
        <v>0.51</v>
      </c>
      <c r="BM294" s="36">
        <f t="shared" si="408"/>
        <v>0</v>
      </c>
      <c r="BN294" s="43">
        <f t="shared" si="362"/>
        <v>0.49</v>
      </c>
      <c r="BO294" s="41">
        <f t="shared" si="409"/>
        <v>0</v>
      </c>
      <c r="BP294" s="36">
        <f t="shared" si="410"/>
        <v>0</v>
      </c>
      <c r="BQ294" s="36">
        <f t="shared" si="411"/>
        <v>0</v>
      </c>
      <c r="BR294" s="36">
        <f t="shared" si="412"/>
        <v>0</v>
      </c>
      <c r="BS294" s="36">
        <f t="shared" si="413"/>
        <v>0</v>
      </c>
      <c r="BT294" s="36">
        <f t="shared" si="414"/>
        <v>0</v>
      </c>
      <c r="BU294" s="42">
        <f t="shared" si="415"/>
        <v>0.51</v>
      </c>
      <c r="BV294" s="43">
        <f t="shared" si="363"/>
        <v>0.49</v>
      </c>
      <c r="BX294" s="69">
        <f t="shared" si="341"/>
        <v>6.6469759283769935E-63</v>
      </c>
      <c r="BY294" s="69">
        <f t="shared" si="342"/>
        <v>6.9766335416903068E-64</v>
      </c>
      <c r="BZ294" s="69">
        <f t="shared" si="343"/>
        <v>2.0164152659631468E-64</v>
      </c>
      <c r="CA294" s="69">
        <f t="shared" si="344"/>
        <v>4.384283221306113E-64</v>
      </c>
      <c r="CB294" s="69">
        <f t="shared" si="345"/>
        <v>6.652261712943602E-65</v>
      </c>
      <c r="CC294" s="69">
        <f t="shared" si="346"/>
        <v>0</v>
      </c>
      <c r="CD294" s="69">
        <f t="shared" si="347"/>
        <v>0</v>
      </c>
      <c r="CE294" s="69">
        <f t="shared" si="348"/>
        <v>1</v>
      </c>
    </row>
    <row r="295" spans="2:83" s="7" customFormat="1" ht="15.75" customHeight="1">
      <c r="B295" s="172">
        <v>268</v>
      </c>
      <c r="C295" s="173">
        <v>2</v>
      </c>
      <c r="D295" s="63">
        <f t="shared" si="349"/>
        <v>3.2965771284555477E-60</v>
      </c>
      <c r="E295" s="64">
        <f t="shared" si="350"/>
        <v>3.4600712888045318E-61</v>
      </c>
      <c r="F295" s="64">
        <f t="shared" si="351"/>
        <v>1.0000440078118048E-61</v>
      </c>
      <c r="G295" s="64">
        <f t="shared" si="352"/>
        <v>2.1743914748257927E-61</v>
      </c>
      <c r="H295" s="64">
        <f t="shared" si="353"/>
        <v>3.2991986208007784E-62</v>
      </c>
      <c r="I295" s="64">
        <f t="shared" si="354"/>
        <v>0</v>
      </c>
      <c r="J295" s="64">
        <f t="shared" si="355"/>
        <v>0</v>
      </c>
      <c r="K295" s="65">
        <f t="shared" si="356"/>
        <v>999.99999999999977</v>
      </c>
      <c r="L295" s="59">
        <f t="shared" si="340"/>
        <v>999.99999999999977</v>
      </c>
      <c r="M295" s="1"/>
      <c r="N295" s="17">
        <f t="shared" si="364"/>
        <v>3.8489843284390875E-60</v>
      </c>
      <c r="O295" s="27">
        <f t="shared" si="365"/>
        <v>3.260095969991588E-57</v>
      </c>
      <c r="P295" s="17"/>
      <c r="Q295" s="52">
        <v>268</v>
      </c>
      <c r="R295" s="149">
        <f t="shared" si="357"/>
        <v>0.5</v>
      </c>
      <c r="S295" s="35">
        <f t="shared" si="367"/>
        <v>0.4747474747474747</v>
      </c>
      <c r="T295" s="36">
        <f t="shared" si="368"/>
        <v>2.5252525252525249E-2</v>
      </c>
      <c r="U295" s="36">
        <f t="shared" si="369"/>
        <v>0</v>
      </c>
      <c r="V295" s="36">
        <f t="shared" si="370"/>
        <v>0</v>
      </c>
      <c r="W295" s="36">
        <f t="shared" si="371"/>
        <v>0</v>
      </c>
      <c r="X295" s="36">
        <f t="shared" si="372"/>
        <v>0</v>
      </c>
      <c r="Y295" s="36">
        <f t="shared" si="373"/>
        <v>0</v>
      </c>
      <c r="Z295" s="36">
        <f t="shared" si="366"/>
        <v>0.5</v>
      </c>
      <c r="AA295" s="41">
        <f t="shared" si="374"/>
        <v>0.20202020202020199</v>
      </c>
      <c r="AB295" s="42">
        <f t="shared" si="375"/>
        <v>0.19696969696969702</v>
      </c>
      <c r="AC295" s="36">
        <f t="shared" si="376"/>
        <v>0.10101010101010099</v>
      </c>
      <c r="AD295" s="36">
        <f t="shared" si="377"/>
        <v>0</v>
      </c>
      <c r="AE295" s="36">
        <f t="shared" si="378"/>
        <v>0</v>
      </c>
      <c r="AF295" s="36">
        <f t="shared" si="379"/>
        <v>0</v>
      </c>
      <c r="AG295" s="36">
        <f t="shared" si="380"/>
        <v>0</v>
      </c>
      <c r="AH295" s="36">
        <f t="shared" si="358"/>
        <v>0.5</v>
      </c>
      <c r="AI295" s="41">
        <f t="shared" si="381"/>
        <v>0</v>
      </c>
      <c r="AJ295" s="36">
        <f t="shared" si="382"/>
        <v>0.20202020202020199</v>
      </c>
      <c r="AK295" s="42">
        <f t="shared" si="383"/>
        <v>0.14646464646464652</v>
      </c>
      <c r="AL295" s="36">
        <f t="shared" si="384"/>
        <v>0.10101010101010099</v>
      </c>
      <c r="AM295" s="36">
        <f t="shared" si="385"/>
        <v>5.0505050505050497E-2</v>
      </c>
      <c r="AN295" s="36">
        <f t="shared" si="386"/>
        <v>0</v>
      </c>
      <c r="AO295" s="36">
        <f t="shared" si="387"/>
        <v>0</v>
      </c>
      <c r="AP295" s="36">
        <f t="shared" si="359"/>
        <v>0.5</v>
      </c>
      <c r="AQ295" s="41">
        <f t="shared" si="388"/>
        <v>0</v>
      </c>
      <c r="AR295" s="36">
        <f t="shared" si="389"/>
        <v>0</v>
      </c>
      <c r="AS295" s="36">
        <f t="shared" si="390"/>
        <v>0</v>
      </c>
      <c r="AT295" s="42">
        <f t="shared" si="391"/>
        <v>0.4494949494949495</v>
      </c>
      <c r="AU295" s="36">
        <f t="shared" si="392"/>
        <v>5.0505050505050497E-2</v>
      </c>
      <c r="AV295" s="36">
        <f t="shared" si="393"/>
        <v>0</v>
      </c>
      <c r="AW295" s="36">
        <f t="shared" si="394"/>
        <v>0</v>
      </c>
      <c r="AX295" s="36">
        <f t="shared" si="360"/>
        <v>0.5</v>
      </c>
      <c r="AY295" s="41">
        <f t="shared" si="395"/>
        <v>0</v>
      </c>
      <c r="AZ295" s="36">
        <f t="shared" si="396"/>
        <v>0</v>
      </c>
      <c r="BA295" s="36">
        <f t="shared" si="397"/>
        <v>0</v>
      </c>
      <c r="BB295" s="36">
        <f t="shared" si="398"/>
        <v>0</v>
      </c>
      <c r="BC295" s="42">
        <f t="shared" si="399"/>
        <v>1.0000000000000009E-2</v>
      </c>
      <c r="BD295" s="87">
        <f t="shared" si="400"/>
        <v>0</v>
      </c>
      <c r="BE295" s="36">
        <f t="shared" si="401"/>
        <v>0</v>
      </c>
      <c r="BF295" s="43">
        <f t="shared" si="361"/>
        <v>0.99</v>
      </c>
      <c r="BG295" s="41">
        <f t="shared" si="402"/>
        <v>0</v>
      </c>
      <c r="BH295" s="36">
        <f t="shared" si="403"/>
        <v>0</v>
      </c>
      <c r="BI295" s="36">
        <f t="shared" si="404"/>
        <v>0</v>
      </c>
      <c r="BJ295" s="36">
        <f t="shared" si="405"/>
        <v>0</v>
      </c>
      <c r="BK295" s="36">
        <f t="shared" si="406"/>
        <v>0</v>
      </c>
      <c r="BL295" s="42">
        <f t="shared" si="407"/>
        <v>0.51</v>
      </c>
      <c r="BM295" s="36">
        <f t="shared" si="408"/>
        <v>0</v>
      </c>
      <c r="BN295" s="43">
        <f t="shared" si="362"/>
        <v>0.49</v>
      </c>
      <c r="BO295" s="41">
        <f t="shared" si="409"/>
        <v>0</v>
      </c>
      <c r="BP295" s="36">
        <f t="shared" si="410"/>
        <v>0</v>
      </c>
      <c r="BQ295" s="36">
        <f t="shared" si="411"/>
        <v>0</v>
      </c>
      <c r="BR295" s="36">
        <f t="shared" si="412"/>
        <v>0</v>
      </c>
      <c r="BS295" s="36">
        <f t="shared" si="413"/>
        <v>0</v>
      </c>
      <c r="BT295" s="36">
        <f t="shared" si="414"/>
        <v>0</v>
      </c>
      <c r="BU295" s="42">
        <f t="shared" si="415"/>
        <v>0.51</v>
      </c>
      <c r="BV295" s="43">
        <f t="shared" si="363"/>
        <v>0.49</v>
      </c>
      <c r="BX295" s="69">
        <f t="shared" si="341"/>
        <v>3.2965771284555484E-63</v>
      </c>
      <c r="BY295" s="69">
        <f t="shared" si="342"/>
        <v>3.4600712888045324E-64</v>
      </c>
      <c r="BZ295" s="69">
        <f t="shared" si="343"/>
        <v>1.0000440078118051E-64</v>
      </c>
      <c r="CA295" s="69">
        <f t="shared" si="344"/>
        <v>2.1743914748257932E-64</v>
      </c>
      <c r="CB295" s="69">
        <f t="shared" si="345"/>
        <v>3.2991986208007792E-65</v>
      </c>
      <c r="CC295" s="69">
        <f t="shared" si="346"/>
        <v>0</v>
      </c>
      <c r="CD295" s="69">
        <f t="shared" si="347"/>
        <v>0</v>
      </c>
      <c r="CE295" s="69">
        <f t="shared" si="348"/>
        <v>1</v>
      </c>
    </row>
    <row r="296" spans="2:83" s="7" customFormat="1" ht="15.75" customHeight="1">
      <c r="B296" s="172">
        <v>269</v>
      </c>
      <c r="C296" s="173"/>
      <c r="D296" s="63">
        <f t="shared" si="349"/>
        <v>1.634942097121412E-60</v>
      </c>
      <c r="E296" s="64">
        <f t="shared" si="350"/>
        <v>1.7160272575688197E-61</v>
      </c>
      <c r="F296" s="64">
        <f t="shared" si="351"/>
        <v>4.9597324243754025E-62</v>
      </c>
      <c r="G296" s="64">
        <f t="shared" si="352"/>
        <v>1.078392532402685E-61</v>
      </c>
      <c r="H296" s="64">
        <f t="shared" si="353"/>
        <v>1.63624222996437E-62</v>
      </c>
      <c r="I296" s="64">
        <f t="shared" si="354"/>
        <v>0</v>
      </c>
      <c r="J296" s="64">
        <f t="shared" si="355"/>
        <v>0</v>
      </c>
      <c r="K296" s="65">
        <f t="shared" si="356"/>
        <v>999.99999999999977</v>
      </c>
      <c r="L296" s="59">
        <f t="shared" si="340"/>
        <v>999.99999999999977</v>
      </c>
      <c r="M296" s="1"/>
      <c r="N296" s="17">
        <f t="shared" si="364"/>
        <v>1.9089092305490724E-60</v>
      </c>
      <c r="O296" s="27">
        <f t="shared" si="365"/>
        <v>1.616849214898673E-57</v>
      </c>
      <c r="P296" s="17"/>
      <c r="Q296" s="52">
        <v>269</v>
      </c>
      <c r="R296" s="149">
        <f t="shared" si="357"/>
        <v>0.5</v>
      </c>
      <c r="S296" s="35">
        <f t="shared" si="367"/>
        <v>0.4747474747474747</v>
      </c>
      <c r="T296" s="36">
        <f t="shared" si="368"/>
        <v>2.5252525252525249E-2</v>
      </c>
      <c r="U296" s="36">
        <f t="shared" si="369"/>
        <v>0</v>
      </c>
      <c r="V296" s="36">
        <f t="shared" si="370"/>
        <v>0</v>
      </c>
      <c r="W296" s="36">
        <f t="shared" si="371"/>
        <v>0</v>
      </c>
      <c r="X296" s="36">
        <f t="shared" si="372"/>
        <v>0</v>
      </c>
      <c r="Y296" s="36">
        <f t="shared" si="373"/>
        <v>0</v>
      </c>
      <c r="Z296" s="36">
        <f t="shared" si="366"/>
        <v>0.5</v>
      </c>
      <c r="AA296" s="41">
        <f t="shared" si="374"/>
        <v>0.20202020202020199</v>
      </c>
      <c r="AB296" s="42">
        <f t="shared" si="375"/>
        <v>0.19696969696969702</v>
      </c>
      <c r="AC296" s="36">
        <f t="shared" si="376"/>
        <v>0.10101010101010099</v>
      </c>
      <c r="AD296" s="36">
        <f t="shared" si="377"/>
        <v>0</v>
      </c>
      <c r="AE296" s="36">
        <f t="shared" si="378"/>
        <v>0</v>
      </c>
      <c r="AF296" s="36">
        <f t="shared" si="379"/>
        <v>0</v>
      </c>
      <c r="AG296" s="36">
        <f t="shared" si="380"/>
        <v>0</v>
      </c>
      <c r="AH296" s="36">
        <f t="shared" si="358"/>
        <v>0.5</v>
      </c>
      <c r="AI296" s="41">
        <f t="shared" si="381"/>
        <v>0</v>
      </c>
      <c r="AJ296" s="36">
        <f t="shared" si="382"/>
        <v>0.20202020202020199</v>
      </c>
      <c r="AK296" s="42">
        <f t="shared" si="383"/>
        <v>0.14646464646464652</v>
      </c>
      <c r="AL296" s="36">
        <f t="shared" si="384"/>
        <v>0.10101010101010099</v>
      </c>
      <c r="AM296" s="36">
        <f t="shared" si="385"/>
        <v>5.0505050505050497E-2</v>
      </c>
      <c r="AN296" s="36">
        <f t="shared" si="386"/>
        <v>0</v>
      </c>
      <c r="AO296" s="36">
        <f t="shared" si="387"/>
        <v>0</v>
      </c>
      <c r="AP296" s="36">
        <f t="shared" si="359"/>
        <v>0.5</v>
      </c>
      <c r="AQ296" s="41">
        <f t="shared" si="388"/>
        <v>0</v>
      </c>
      <c r="AR296" s="36">
        <f t="shared" si="389"/>
        <v>0</v>
      </c>
      <c r="AS296" s="36">
        <f t="shared" si="390"/>
        <v>0</v>
      </c>
      <c r="AT296" s="42">
        <f t="shared" si="391"/>
        <v>0.4494949494949495</v>
      </c>
      <c r="AU296" s="36">
        <f t="shared" si="392"/>
        <v>5.0505050505050497E-2</v>
      </c>
      <c r="AV296" s="36">
        <f t="shared" si="393"/>
        <v>0</v>
      </c>
      <c r="AW296" s="36">
        <f t="shared" si="394"/>
        <v>0</v>
      </c>
      <c r="AX296" s="36">
        <f t="shared" si="360"/>
        <v>0.5</v>
      </c>
      <c r="AY296" s="41">
        <f t="shared" si="395"/>
        <v>0</v>
      </c>
      <c r="AZ296" s="36">
        <f t="shared" si="396"/>
        <v>0</v>
      </c>
      <c r="BA296" s="36">
        <f t="shared" si="397"/>
        <v>0</v>
      </c>
      <c r="BB296" s="36">
        <f t="shared" si="398"/>
        <v>0</v>
      </c>
      <c r="BC296" s="42">
        <f t="shared" si="399"/>
        <v>1.0000000000000009E-2</v>
      </c>
      <c r="BD296" s="87">
        <f t="shared" si="400"/>
        <v>0</v>
      </c>
      <c r="BE296" s="36">
        <f t="shared" si="401"/>
        <v>0</v>
      </c>
      <c r="BF296" s="43">
        <f t="shared" si="361"/>
        <v>0.99</v>
      </c>
      <c r="BG296" s="41">
        <f t="shared" si="402"/>
        <v>0</v>
      </c>
      <c r="BH296" s="36">
        <f t="shared" si="403"/>
        <v>0</v>
      </c>
      <c r="BI296" s="36">
        <f t="shared" si="404"/>
        <v>0</v>
      </c>
      <c r="BJ296" s="36">
        <f t="shared" si="405"/>
        <v>0</v>
      </c>
      <c r="BK296" s="36">
        <f t="shared" si="406"/>
        <v>0</v>
      </c>
      <c r="BL296" s="42">
        <f t="shared" si="407"/>
        <v>0.51</v>
      </c>
      <c r="BM296" s="36">
        <f t="shared" si="408"/>
        <v>0</v>
      </c>
      <c r="BN296" s="43">
        <f t="shared" si="362"/>
        <v>0.49</v>
      </c>
      <c r="BO296" s="41">
        <f t="shared" si="409"/>
        <v>0</v>
      </c>
      <c r="BP296" s="36">
        <f t="shared" si="410"/>
        <v>0</v>
      </c>
      <c r="BQ296" s="36">
        <f t="shared" si="411"/>
        <v>0</v>
      </c>
      <c r="BR296" s="36">
        <f t="shared" si="412"/>
        <v>0</v>
      </c>
      <c r="BS296" s="36">
        <f t="shared" si="413"/>
        <v>0</v>
      </c>
      <c r="BT296" s="36">
        <f t="shared" si="414"/>
        <v>0</v>
      </c>
      <c r="BU296" s="42">
        <f t="shared" si="415"/>
        <v>0.51</v>
      </c>
      <c r="BV296" s="43">
        <f t="shared" si="363"/>
        <v>0.49</v>
      </c>
      <c r="BX296" s="69">
        <f t="shared" si="341"/>
        <v>1.6349420971214124E-63</v>
      </c>
      <c r="BY296" s="69">
        <f t="shared" si="342"/>
        <v>1.7160272575688203E-64</v>
      </c>
      <c r="BZ296" s="69">
        <f t="shared" si="343"/>
        <v>4.9597324243754034E-65</v>
      </c>
      <c r="CA296" s="69">
        <f t="shared" si="344"/>
        <v>1.0783925324026853E-64</v>
      </c>
      <c r="CB296" s="69">
        <f t="shared" si="345"/>
        <v>1.6362422299643703E-65</v>
      </c>
      <c r="CC296" s="69">
        <f t="shared" si="346"/>
        <v>0</v>
      </c>
      <c r="CD296" s="69">
        <f t="shared" si="347"/>
        <v>0</v>
      </c>
      <c r="CE296" s="69">
        <f t="shared" si="348"/>
        <v>1</v>
      </c>
    </row>
    <row r="297" spans="2:83" s="7" customFormat="1" ht="15.75" customHeight="1">
      <c r="B297" s="172">
        <v>270</v>
      </c>
      <c r="C297" s="173">
        <v>2</v>
      </c>
      <c r="D297" s="63">
        <f t="shared" si="349"/>
        <v>8.1085184929135347E-61</v>
      </c>
      <c r="E297" s="64">
        <f t="shared" si="350"/>
        <v>8.5106614948866757E-62</v>
      </c>
      <c r="F297" s="64">
        <f t="shared" si="351"/>
        <v>2.4597863223265181E-62</v>
      </c>
      <c r="G297" s="64">
        <f t="shared" si="352"/>
        <v>5.348303042049989E-62</v>
      </c>
      <c r="H297" s="64">
        <f t="shared" si="353"/>
        <v>8.1149665201692904E-63</v>
      </c>
      <c r="I297" s="64">
        <f t="shared" si="354"/>
        <v>0</v>
      </c>
      <c r="J297" s="64">
        <f t="shared" si="355"/>
        <v>0</v>
      </c>
      <c r="K297" s="65">
        <f t="shared" si="356"/>
        <v>999.99999999999977</v>
      </c>
      <c r="L297" s="59">
        <f t="shared" si="340"/>
        <v>999.99999999999977</v>
      </c>
      <c r="M297" s="1"/>
      <c r="N297" s="17">
        <f t="shared" si="364"/>
        <v>9.4672623724430794E-61</v>
      </c>
      <c r="O297" s="27">
        <f t="shared" si="365"/>
        <v>8.0187865872094121E-58</v>
      </c>
      <c r="P297" s="17"/>
      <c r="Q297" s="52">
        <v>270</v>
      </c>
      <c r="R297" s="149">
        <f t="shared" si="357"/>
        <v>0.5</v>
      </c>
      <c r="S297" s="35">
        <f t="shared" si="367"/>
        <v>0.4747474747474747</v>
      </c>
      <c r="T297" s="36">
        <f t="shared" si="368"/>
        <v>2.5252525252525249E-2</v>
      </c>
      <c r="U297" s="36">
        <f t="shared" si="369"/>
        <v>0</v>
      </c>
      <c r="V297" s="36">
        <f t="shared" si="370"/>
        <v>0</v>
      </c>
      <c r="W297" s="36">
        <f t="shared" si="371"/>
        <v>0</v>
      </c>
      <c r="X297" s="36">
        <f t="shared" si="372"/>
        <v>0</v>
      </c>
      <c r="Y297" s="36">
        <f t="shared" si="373"/>
        <v>0</v>
      </c>
      <c r="Z297" s="36">
        <f t="shared" si="366"/>
        <v>0.5</v>
      </c>
      <c r="AA297" s="41">
        <f t="shared" si="374"/>
        <v>0.20202020202020199</v>
      </c>
      <c r="AB297" s="42">
        <f t="shared" si="375"/>
        <v>0.19696969696969702</v>
      </c>
      <c r="AC297" s="36">
        <f t="shared" si="376"/>
        <v>0.10101010101010099</v>
      </c>
      <c r="AD297" s="36">
        <f t="shared" si="377"/>
        <v>0</v>
      </c>
      <c r="AE297" s="36">
        <f t="shared" si="378"/>
        <v>0</v>
      </c>
      <c r="AF297" s="36">
        <f t="shared" si="379"/>
        <v>0</v>
      </c>
      <c r="AG297" s="36">
        <f t="shared" si="380"/>
        <v>0</v>
      </c>
      <c r="AH297" s="36">
        <f t="shared" si="358"/>
        <v>0.5</v>
      </c>
      <c r="AI297" s="41">
        <f t="shared" si="381"/>
        <v>0</v>
      </c>
      <c r="AJ297" s="36">
        <f t="shared" si="382"/>
        <v>0.20202020202020199</v>
      </c>
      <c r="AK297" s="42">
        <f t="shared" si="383"/>
        <v>0.14646464646464652</v>
      </c>
      <c r="AL297" s="36">
        <f t="shared" si="384"/>
        <v>0.10101010101010099</v>
      </c>
      <c r="AM297" s="36">
        <f t="shared" si="385"/>
        <v>5.0505050505050497E-2</v>
      </c>
      <c r="AN297" s="36">
        <f t="shared" si="386"/>
        <v>0</v>
      </c>
      <c r="AO297" s="36">
        <f t="shared" si="387"/>
        <v>0</v>
      </c>
      <c r="AP297" s="36">
        <f t="shared" si="359"/>
        <v>0.5</v>
      </c>
      <c r="AQ297" s="41">
        <f t="shared" si="388"/>
        <v>0</v>
      </c>
      <c r="AR297" s="36">
        <f t="shared" si="389"/>
        <v>0</v>
      </c>
      <c r="AS297" s="36">
        <f t="shared" si="390"/>
        <v>0</v>
      </c>
      <c r="AT297" s="42">
        <f t="shared" si="391"/>
        <v>0.4494949494949495</v>
      </c>
      <c r="AU297" s="36">
        <f t="shared" si="392"/>
        <v>5.0505050505050497E-2</v>
      </c>
      <c r="AV297" s="36">
        <f t="shared" si="393"/>
        <v>0</v>
      </c>
      <c r="AW297" s="36">
        <f t="shared" si="394"/>
        <v>0</v>
      </c>
      <c r="AX297" s="36">
        <f t="shared" si="360"/>
        <v>0.5</v>
      </c>
      <c r="AY297" s="41">
        <f t="shared" si="395"/>
        <v>0</v>
      </c>
      <c r="AZ297" s="36">
        <f t="shared" si="396"/>
        <v>0</v>
      </c>
      <c r="BA297" s="36">
        <f t="shared" si="397"/>
        <v>0</v>
      </c>
      <c r="BB297" s="36">
        <f t="shared" si="398"/>
        <v>0</v>
      </c>
      <c r="BC297" s="42">
        <f t="shared" si="399"/>
        <v>1.0000000000000009E-2</v>
      </c>
      <c r="BD297" s="87">
        <f t="shared" si="400"/>
        <v>0</v>
      </c>
      <c r="BE297" s="36">
        <f t="shared" si="401"/>
        <v>0</v>
      </c>
      <c r="BF297" s="43">
        <f t="shared" si="361"/>
        <v>0.99</v>
      </c>
      <c r="BG297" s="41">
        <f t="shared" si="402"/>
        <v>0</v>
      </c>
      <c r="BH297" s="36">
        <f t="shared" si="403"/>
        <v>0</v>
      </c>
      <c r="BI297" s="36">
        <f t="shared" si="404"/>
        <v>0</v>
      </c>
      <c r="BJ297" s="36">
        <f t="shared" si="405"/>
        <v>0</v>
      </c>
      <c r="BK297" s="36">
        <f t="shared" si="406"/>
        <v>0</v>
      </c>
      <c r="BL297" s="42">
        <f t="shared" si="407"/>
        <v>0.51</v>
      </c>
      <c r="BM297" s="36">
        <f t="shared" si="408"/>
        <v>0</v>
      </c>
      <c r="BN297" s="43">
        <f t="shared" si="362"/>
        <v>0.49</v>
      </c>
      <c r="BO297" s="41">
        <f t="shared" si="409"/>
        <v>0</v>
      </c>
      <c r="BP297" s="36">
        <f t="shared" si="410"/>
        <v>0</v>
      </c>
      <c r="BQ297" s="36">
        <f t="shared" si="411"/>
        <v>0</v>
      </c>
      <c r="BR297" s="36">
        <f t="shared" si="412"/>
        <v>0</v>
      </c>
      <c r="BS297" s="36">
        <f t="shared" si="413"/>
        <v>0</v>
      </c>
      <c r="BT297" s="36">
        <f t="shared" si="414"/>
        <v>0</v>
      </c>
      <c r="BU297" s="42">
        <f t="shared" si="415"/>
        <v>0.51</v>
      </c>
      <c r="BV297" s="43">
        <f t="shared" si="363"/>
        <v>0.49</v>
      </c>
      <c r="BX297" s="69">
        <f t="shared" si="341"/>
        <v>8.1085184929135362E-64</v>
      </c>
      <c r="BY297" s="69">
        <f t="shared" si="342"/>
        <v>8.5106614948866773E-65</v>
      </c>
      <c r="BZ297" s="69">
        <f t="shared" si="343"/>
        <v>2.4597863223265186E-65</v>
      </c>
      <c r="CA297" s="69">
        <f t="shared" si="344"/>
        <v>5.34830304204999E-65</v>
      </c>
      <c r="CB297" s="69">
        <f t="shared" si="345"/>
        <v>8.1149665201692926E-66</v>
      </c>
      <c r="CC297" s="69">
        <f t="shared" si="346"/>
        <v>0</v>
      </c>
      <c r="CD297" s="69">
        <f t="shared" si="347"/>
        <v>0</v>
      </c>
      <c r="CE297" s="69">
        <f t="shared" si="348"/>
        <v>1</v>
      </c>
    </row>
    <row r="298" spans="2:83" s="7" customFormat="1" ht="15.75" customHeight="1">
      <c r="B298" s="172">
        <v>271</v>
      </c>
      <c r="C298" s="173"/>
      <c r="D298" s="63">
        <f t="shared" si="349"/>
        <v>4.0214312339061557E-61</v>
      </c>
      <c r="E298" s="64">
        <f t="shared" si="350"/>
        <v>4.2208746254511005E-62</v>
      </c>
      <c r="F298" s="64">
        <f t="shared" si="351"/>
        <v>1.2199345113394066E-62</v>
      </c>
      <c r="G298" s="64">
        <f t="shared" si="352"/>
        <v>2.6524984706514113E-62</v>
      </c>
      <c r="H298" s="64">
        <f t="shared" si="353"/>
        <v>4.0246291421595246E-63</v>
      </c>
      <c r="I298" s="64">
        <f t="shared" si="354"/>
        <v>0</v>
      </c>
      <c r="J298" s="64">
        <f t="shared" si="355"/>
        <v>0</v>
      </c>
      <c r="K298" s="65">
        <f t="shared" si="356"/>
        <v>999.99999999999977</v>
      </c>
      <c r="L298" s="59">
        <f t="shared" si="340"/>
        <v>999.99999999999977</v>
      </c>
      <c r="M298" s="1"/>
      <c r="N298" s="17">
        <f t="shared" si="364"/>
        <v>4.695302185892612E-61</v>
      </c>
      <c r="O298" s="27">
        <f t="shared" si="365"/>
        <v>3.9769285681496355E-58</v>
      </c>
      <c r="P298" s="17"/>
      <c r="Q298" s="52">
        <v>271</v>
      </c>
      <c r="R298" s="149">
        <f t="shared" si="357"/>
        <v>0.5</v>
      </c>
      <c r="S298" s="35">
        <f t="shared" si="367"/>
        <v>0.4747474747474747</v>
      </c>
      <c r="T298" s="36">
        <f t="shared" si="368"/>
        <v>2.5252525252525249E-2</v>
      </c>
      <c r="U298" s="36">
        <f t="shared" si="369"/>
        <v>0</v>
      </c>
      <c r="V298" s="36">
        <f t="shared" si="370"/>
        <v>0</v>
      </c>
      <c r="W298" s="36">
        <f t="shared" si="371"/>
        <v>0</v>
      </c>
      <c r="X298" s="36">
        <f t="shared" si="372"/>
        <v>0</v>
      </c>
      <c r="Y298" s="36">
        <f t="shared" si="373"/>
        <v>0</v>
      </c>
      <c r="Z298" s="36">
        <f t="shared" si="366"/>
        <v>0.5</v>
      </c>
      <c r="AA298" s="41">
        <f t="shared" si="374"/>
        <v>0.20202020202020199</v>
      </c>
      <c r="AB298" s="42">
        <f t="shared" si="375"/>
        <v>0.19696969696969702</v>
      </c>
      <c r="AC298" s="36">
        <f t="shared" si="376"/>
        <v>0.10101010101010099</v>
      </c>
      <c r="AD298" s="36">
        <f t="shared" si="377"/>
        <v>0</v>
      </c>
      <c r="AE298" s="36">
        <f t="shared" si="378"/>
        <v>0</v>
      </c>
      <c r="AF298" s="36">
        <f t="shared" si="379"/>
        <v>0</v>
      </c>
      <c r="AG298" s="36">
        <f t="shared" si="380"/>
        <v>0</v>
      </c>
      <c r="AH298" s="36">
        <f t="shared" si="358"/>
        <v>0.5</v>
      </c>
      <c r="AI298" s="41">
        <f t="shared" si="381"/>
        <v>0</v>
      </c>
      <c r="AJ298" s="36">
        <f t="shared" si="382"/>
        <v>0.20202020202020199</v>
      </c>
      <c r="AK298" s="42">
        <f t="shared" si="383"/>
        <v>0.14646464646464652</v>
      </c>
      <c r="AL298" s="36">
        <f t="shared" si="384"/>
        <v>0.10101010101010099</v>
      </c>
      <c r="AM298" s="36">
        <f t="shared" si="385"/>
        <v>5.0505050505050497E-2</v>
      </c>
      <c r="AN298" s="36">
        <f t="shared" si="386"/>
        <v>0</v>
      </c>
      <c r="AO298" s="36">
        <f t="shared" si="387"/>
        <v>0</v>
      </c>
      <c r="AP298" s="36">
        <f t="shared" si="359"/>
        <v>0.5</v>
      </c>
      <c r="AQ298" s="41">
        <f t="shared" si="388"/>
        <v>0</v>
      </c>
      <c r="AR298" s="36">
        <f t="shared" si="389"/>
        <v>0</v>
      </c>
      <c r="AS298" s="36">
        <f t="shared" si="390"/>
        <v>0</v>
      </c>
      <c r="AT298" s="42">
        <f t="shared" si="391"/>
        <v>0.4494949494949495</v>
      </c>
      <c r="AU298" s="36">
        <f t="shared" si="392"/>
        <v>5.0505050505050497E-2</v>
      </c>
      <c r="AV298" s="36">
        <f t="shared" si="393"/>
        <v>0</v>
      </c>
      <c r="AW298" s="36">
        <f t="shared" si="394"/>
        <v>0</v>
      </c>
      <c r="AX298" s="36">
        <f t="shared" si="360"/>
        <v>0.5</v>
      </c>
      <c r="AY298" s="41">
        <f t="shared" si="395"/>
        <v>0</v>
      </c>
      <c r="AZ298" s="36">
        <f t="shared" si="396"/>
        <v>0</v>
      </c>
      <c r="BA298" s="36">
        <f t="shared" si="397"/>
        <v>0</v>
      </c>
      <c r="BB298" s="36">
        <f t="shared" si="398"/>
        <v>0</v>
      </c>
      <c r="BC298" s="42">
        <f t="shared" si="399"/>
        <v>1.0000000000000009E-2</v>
      </c>
      <c r="BD298" s="87">
        <f t="shared" si="400"/>
        <v>0</v>
      </c>
      <c r="BE298" s="36">
        <f t="shared" si="401"/>
        <v>0</v>
      </c>
      <c r="BF298" s="43">
        <f t="shared" si="361"/>
        <v>0.99</v>
      </c>
      <c r="BG298" s="41">
        <f t="shared" si="402"/>
        <v>0</v>
      </c>
      <c r="BH298" s="36">
        <f t="shared" si="403"/>
        <v>0</v>
      </c>
      <c r="BI298" s="36">
        <f t="shared" si="404"/>
        <v>0</v>
      </c>
      <c r="BJ298" s="36">
        <f t="shared" si="405"/>
        <v>0</v>
      </c>
      <c r="BK298" s="36">
        <f t="shared" si="406"/>
        <v>0</v>
      </c>
      <c r="BL298" s="42">
        <f t="shared" si="407"/>
        <v>0.51</v>
      </c>
      <c r="BM298" s="36">
        <f t="shared" si="408"/>
        <v>0</v>
      </c>
      <c r="BN298" s="43">
        <f t="shared" si="362"/>
        <v>0.49</v>
      </c>
      <c r="BO298" s="41">
        <f t="shared" si="409"/>
        <v>0</v>
      </c>
      <c r="BP298" s="36">
        <f t="shared" si="410"/>
        <v>0</v>
      </c>
      <c r="BQ298" s="36">
        <f t="shared" si="411"/>
        <v>0</v>
      </c>
      <c r="BR298" s="36">
        <f t="shared" si="412"/>
        <v>0</v>
      </c>
      <c r="BS298" s="36">
        <f t="shared" si="413"/>
        <v>0</v>
      </c>
      <c r="BT298" s="36">
        <f t="shared" si="414"/>
        <v>0</v>
      </c>
      <c r="BU298" s="42">
        <f t="shared" si="415"/>
        <v>0.51</v>
      </c>
      <c r="BV298" s="43">
        <f t="shared" si="363"/>
        <v>0.49</v>
      </c>
      <c r="BX298" s="69">
        <f t="shared" si="341"/>
        <v>4.0214312339061566E-64</v>
      </c>
      <c r="BY298" s="69">
        <f t="shared" si="342"/>
        <v>4.2208746254511015E-65</v>
      </c>
      <c r="BZ298" s="69">
        <f t="shared" si="343"/>
        <v>1.219934511339407E-65</v>
      </c>
      <c r="CA298" s="69">
        <f t="shared" si="344"/>
        <v>2.652498470651412E-65</v>
      </c>
      <c r="CB298" s="69">
        <f t="shared" si="345"/>
        <v>4.0246291421595257E-66</v>
      </c>
      <c r="CC298" s="69">
        <f t="shared" si="346"/>
        <v>0</v>
      </c>
      <c r="CD298" s="69">
        <f t="shared" si="347"/>
        <v>0</v>
      </c>
      <c r="CE298" s="69">
        <f t="shared" si="348"/>
        <v>1</v>
      </c>
    </row>
    <row r="299" spans="2:83" s="7" customFormat="1" ht="15.75" customHeight="1">
      <c r="B299" s="172">
        <v>272</v>
      </c>
      <c r="C299" s="173">
        <v>2</v>
      </c>
      <c r="D299" s="63">
        <f t="shared" si="349"/>
        <v>1.9944345176211262E-61</v>
      </c>
      <c r="E299" s="64">
        <f t="shared" si="350"/>
        <v>2.0933487502094797E-62</v>
      </c>
      <c r="F299" s="64">
        <f t="shared" si="351"/>
        <v>6.0502824918113532E-63</v>
      </c>
      <c r="G299" s="64">
        <f t="shared" si="352"/>
        <v>1.3155103743169886E-62</v>
      </c>
      <c r="H299" s="64">
        <f t="shared" si="353"/>
        <v>1.9960205247502911E-63</v>
      </c>
      <c r="I299" s="64">
        <f t="shared" si="354"/>
        <v>0</v>
      </c>
      <c r="J299" s="64">
        <f t="shared" si="355"/>
        <v>0</v>
      </c>
      <c r="K299" s="65">
        <f t="shared" si="356"/>
        <v>999.99999999999977</v>
      </c>
      <c r="L299" s="59">
        <f t="shared" si="340"/>
        <v>999.99999999999977</v>
      </c>
      <c r="M299" s="1"/>
      <c r="N299" s="17">
        <f t="shared" si="364"/>
        <v>2.3286417709324408E-61</v>
      </c>
      <c r="O299" s="27">
        <f t="shared" si="365"/>
        <v>1.972363357492532E-58</v>
      </c>
      <c r="P299" s="17"/>
      <c r="Q299" s="52">
        <v>272</v>
      </c>
      <c r="R299" s="149">
        <f t="shared" si="357"/>
        <v>0.5</v>
      </c>
      <c r="S299" s="35">
        <f t="shared" si="367"/>
        <v>0.4747474747474747</v>
      </c>
      <c r="T299" s="36">
        <f t="shared" si="368"/>
        <v>2.5252525252525249E-2</v>
      </c>
      <c r="U299" s="36">
        <f t="shared" si="369"/>
        <v>0</v>
      </c>
      <c r="V299" s="36">
        <f t="shared" si="370"/>
        <v>0</v>
      </c>
      <c r="W299" s="36">
        <f t="shared" si="371"/>
        <v>0</v>
      </c>
      <c r="X299" s="36">
        <f t="shared" si="372"/>
        <v>0</v>
      </c>
      <c r="Y299" s="36">
        <f t="shared" si="373"/>
        <v>0</v>
      </c>
      <c r="Z299" s="36">
        <f t="shared" si="366"/>
        <v>0.5</v>
      </c>
      <c r="AA299" s="41">
        <f t="shared" si="374"/>
        <v>0.20202020202020199</v>
      </c>
      <c r="AB299" s="42">
        <f t="shared" si="375"/>
        <v>0.19696969696969702</v>
      </c>
      <c r="AC299" s="36">
        <f t="shared" si="376"/>
        <v>0.10101010101010099</v>
      </c>
      <c r="AD299" s="36">
        <f t="shared" si="377"/>
        <v>0</v>
      </c>
      <c r="AE299" s="36">
        <f t="shared" si="378"/>
        <v>0</v>
      </c>
      <c r="AF299" s="36">
        <f t="shared" si="379"/>
        <v>0</v>
      </c>
      <c r="AG299" s="36">
        <f t="shared" si="380"/>
        <v>0</v>
      </c>
      <c r="AH299" s="36">
        <f t="shared" si="358"/>
        <v>0.5</v>
      </c>
      <c r="AI299" s="41">
        <f t="shared" si="381"/>
        <v>0</v>
      </c>
      <c r="AJ299" s="36">
        <f t="shared" si="382"/>
        <v>0.20202020202020199</v>
      </c>
      <c r="AK299" s="42">
        <f t="shared" si="383"/>
        <v>0.14646464646464652</v>
      </c>
      <c r="AL299" s="36">
        <f t="shared" si="384"/>
        <v>0.10101010101010099</v>
      </c>
      <c r="AM299" s="36">
        <f t="shared" si="385"/>
        <v>5.0505050505050497E-2</v>
      </c>
      <c r="AN299" s="36">
        <f t="shared" si="386"/>
        <v>0</v>
      </c>
      <c r="AO299" s="36">
        <f t="shared" si="387"/>
        <v>0</v>
      </c>
      <c r="AP299" s="36">
        <f t="shared" si="359"/>
        <v>0.5</v>
      </c>
      <c r="AQ299" s="41">
        <f t="shared" si="388"/>
        <v>0</v>
      </c>
      <c r="AR299" s="36">
        <f t="shared" si="389"/>
        <v>0</v>
      </c>
      <c r="AS299" s="36">
        <f t="shared" si="390"/>
        <v>0</v>
      </c>
      <c r="AT299" s="42">
        <f t="shared" si="391"/>
        <v>0.4494949494949495</v>
      </c>
      <c r="AU299" s="36">
        <f t="shared" si="392"/>
        <v>5.0505050505050497E-2</v>
      </c>
      <c r="AV299" s="36">
        <f t="shared" si="393"/>
        <v>0</v>
      </c>
      <c r="AW299" s="36">
        <f t="shared" si="394"/>
        <v>0</v>
      </c>
      <c r="AX299" s="36">
        <f t="shared" si="360"/>
        <v>0.5</v>
      </c>
      <c r="AY299" s="41">
        <f t="shared" si="395"/>
        <v>0</v>
      </c>
      <c r="AZ299" s="36">
        <f t="shared" si="396"/>
        <v>0</v>
      </c>
      <c r="BA299" s="36">
        <f t="shared" si="397"/>
        <v>0</v>
      </c>
      <c r="BB299" s="36">
        <f t="shared" si="398"/>
        <v>0</v>
      </c>
      <c r="BC299" s="42">
        <f t="shared" si="399"/>
        <v>1.0000000000000009E-2</v>
      </c>
      <c r="BD299" s="87">
        <f t="shared" si="400"/>
        <v>0</v>
      </c>
      <c r="BE299" s="36">
        <f t="shared" si="401"/>
        <v>0</v>
      </c>
      <c r="BF299" s="43">
        <f t="shared" si="361"/>
        <v>0.99</v>
      </c>
      <c r="BG299" s="41">
        <f t="shared" si="402"/>
        <v>0</v>
      </c>
      <c r="BH299" s="36">
        <f t="shared" si="403"/>
        <v>0</v>
      </c>
      <c r="BI299" s="36">
        <f t="shared" si="404"/>
        <v>0</v>
      </c>
      <c r="BJ299" s="36">
        <f t="shared" si="405"/>
        <v>0</v>
      </c>
      <c r="BK299" s="36">
        <f t="shared" si="406"/>
        <v>0</v>
      </c>
      <c r="BL299" s="42">
        <f t="shared" si="407"/>
        <v>0.51</v>
      </c>
      <c r="BM299" s="36">
        <f t="shared" si="408"/>
        <v>0</v>
      </c>
      <c r="BN299" s="43">
        <f t="shared" si="362"/>
        <v>0.49</v>
      </c>
      <c r="BO299" s="41">
        <f t="shared" si="409"/>
        <v>0</v>
      </c>
      <c r="BP299" s="36">
        <f t="shared" si="410"/>
        <v>0</v>
      </c>
      <c r="BQ299" s="36">
        <f t="shared" si="411"/>
        <v>0</v>
      </c>
      <c r="BR299" s="36">
        <f t="shared" si="412"/>
        <v>0</v>
      </c>
      <c r="BS299" s="36">
        <f t="shared" si="413"/>
        <v>0</v>
      </c>
      <c r="BT299" s="36">
        <f t="shared" si="414"/>
        <v>0</v>
      </c>
      <c r="BU299" s="42">
        <f t="shared" si="415"/>
        <v>0.51</v>
      </c>
      <c r="BV299" s="43">
        <f t="shared" si="363"/>
        <v>0.49</v>
      </c>
      <c r="BX299" s="69">
        <f t="shared" si="341"/>
        <v>1.9944345176211267E-64</v>
      </c>
      <c r="BY299" s="69">
        <f t="shared" si="342"/>
        <v>2.0933487502094803E-65</v>
      </c>
      <c r="BZ299" s="69">
        <f t="shared" si="343"/>
        <v>6.0502824918113542E-66</v>
      </c>
      <c r="CA299" s="69">
        <f t="shared" si="344"/>
        <v>1.3155103743169888E-65</v>
      </c>
      <c r="CB299" s="69">
        <f t="shared" si="345"/>
        <v>1.9960205247502915E-66</v>
      </c>
      <c r="CC299" s="69">
        <f t="shared" si="346"/>
        <v>0</v>
      </c>
      <c r="CD299" s="69">
        <f t="shared" si="347"/>
        <v>0</v>
      </c>
      <c r="CE299" s="69">
        <f t="shared" si="348"/>
        <v>1</v>
      </c>
    </row>
    <row r="300" spans="2:83" s="7" customFormat="1" ht="15.75" customHeight="1">
      <c r="B300" s="172">
        <v>273</v>
      </c>
      <c r="C300" s="173"/>
      <c r="D300" s="63">
        <f t="shared" si="349"/>
        <v>9.8914262453143319E-62</v>
      </c>
      <c r="E300" s="64">
        <f t="shared" si="350"/>
        <v>1.0381992783155123E-62</v>
      </c>
      <c r="F300" s="64">
        <f t="shared" si="351"/>
        <v>3.0006461732546724E-63</v>
      </c>
      <c r="G300" s="64">
        <f t="shared" si="352"/>
        <v>6.5242923382744795E-63</v>
      </c>
      <c r="H300" s="64">
        <f t="shared" si="353"/>
        <v>9.8992920701423187E-64</v>
      </c>
      <c r="I300" s="64">
        <f t="shared" si="354"/>
        <v>0</v>
      </c>
      <c r="J300" s="64">
        <f t="shared" si="355"/>
        <v>0</v>
      </c>
      <c r="K300" s="65">
        <f t="shared" si="356"/>
        <v>999.99999999999977</v>
      </c>
      <c r="L300" s="59">
        <f t="shared" si="340"/>
        <v>999.99999999999977</v>
      </c>
      <c r="M300" s="1"/>
      <c r="N300" s="17">
        <f t="shared" si="364"/>
        <v>1.154893185282919E-61</v>
      </c>
      <c r="O300" s="27">
        <f t="shared" si="365"/>
        <v>9.7819640139756764E-59</v>
      </c>
      <c r="P300" s="17"/>
      <c r="Q300" s="52">
        <v>273</v>
      </c>
      <c r="R300" s="149">
        <f t="shared" si="357"/>
        <v>0.5</v>
      </c>
      <c r="S300" s="35">
        <f t="shared" si="367"/>
        <v>0.4747474747474747</v>
      </c>
      <c r="T300" s="36">
        <f t="shared" si="368"/>
        <v>2.5252525252525249E-2</v>
      </c>
      <c r="U300" s="36">
        <f t="shared" si="369"/>
        <v>0</v>
      </c>
      <c r="V300" s="36">
        <f t="shared" si="370"/>
        <v>0</v>
      </c>
      <c r="W300" s="36">
        <f t="shared" si="371"/>
        <v>0</v>
      </c>
      <c r="X300" s="36">
        <f t="shared" si="372"/>
        <v>0</v>
      </c>
      <c r="Y300" s="36">
        <f t="shared" si="373"/>
        <v>0</v>
      </c>
      <c r="Z300" s="36">
        <f t="shared" si="366"/>
        <v>0.5</v>
      </c>
      <c r="AA300" s="41">
        <f t="shared" si="374"/>
        <v>0.20202020202020199</v>
      </c>
      <c r="AB300" s="42">
        <f t="shared" si="375"/>
        <v>0.19696969696969702</v>
      </c>
      <c r="AC300" s="36">
        <f t="shared" si="376"/>
        <v>0.10101010101010099</v>
      </c>
      <c r="AD300" s="36">
        <f t="shared" si="377"/>
        <v>0</v>
      </c>
      <c r="AE300" s="36">
        <f t="shared" si="378"/>
        <v>0</v>
      </c>
      <c r="AF300" s="36">
        <f t="shared" si="379"/>
        <v>0</v>
      </c>
      <c r="AG300" s="36">
        <f t="shared" si="380"/>
        <v>0</v>
      </c>
      <c r="AH300" s="36">
        <f t="shared" si="358"/>
        <v>0.5</v>
      </c>
      <c r="AI300" s="41">
        <f t="shared" si="381"/>
        <v>0</v>
      </c>
      <c r="AJ300" s="36">
        <f t="shared" si="382"/>
        <v>0.20202020202020199</v>
      </c>
      <c r="AK300" s="42">
        <f t="shared" si="383"/>
        <v>0.14646464646464652</v>
      </c>
      <c r="AL300" s="36">
        <f t="shared" si="384"/>
        <v>0.10101010101010099</v>
      </c>
      <c r="AM300" s="36">
        <f t="shared" si="385"/>
        <v>5.0505050505050497E-2</v>
      </c>
      <c r="AN300" s="36">
        <f t="shared" si="386"/>
        <v>0</v>
      </c>
      <c r="AO300" s="36">
        <f t="shared" si="387"/>
        <v>0</v>
      </c>
      <c r="AP300" s="36">
        <f t="shared" si="359"/>
        <v>0.5</v>
      </c>
      <c r="AQ300" s="41">
        <f t="shared" si="388"/>
        <v>0</v>
      </c>
      <c r="AR300" s="36">
        <f t="shared" si="389"/>
        <v>0</v>
      </c>
      <c r="AS300" s="36">
        <f t="shared" si="390"/>
        <v>0</v>
      </c>
      <c r="AT300" s="42">
        <f t="shared" si="391"/>
        <v>0.4494949494949495</v>
      </c>
      <c r="AU300" s="36">
        <f t="shared" si="392"/>
        <v>5.0505050505050497E-2</v>
      </c>
      <c r="AV300" s="36">
        <f t="shared" si="393"/>
        <v>0</v>
      </c>
      <c r="AW300" s="36">
        <f t="shared" si="394"/>
        <v>0</v>
      </c>
      <c r="AX300" s="36">
        <f t="shared" si="360"/>
        <v>0.5</v>
      </c>
      <c r="AY300" s="41">
        <f t="shared" si="395"/>
        <v>0</v>
      </c>
      <c r="AZ300" s="36">
        <f t="shared" si="396"/>
        <v>0</v>
      </c>
      <c r="BA300" s="36">
        <f t="shared" si="397"/>
        <v>0</v>
      </c>
      <c r="BB300" s="36">
        <f t="shared" si="398"/>
        <v>0</v>
      </c>
      <c r="BC300" s="42">
        <f t="shared" si="399"/>
        <v>1.0000000000000009E-2</v>
      </c>
      <c r="BD300" s="87">
        <f t="shared" si="400"/>
        <v>0</v>
      </c>
      <c r="BE300" s="36">
        <f t="shared" si="401"/>
        <v>0</v>
      </c>
      <c r="BF300" s="43">
        <f t="shared" si="361"/>
        <v>0.99</v>
      </c>
      <c r="BG300" s="41">
        <f t="shared" si="402"/>
        <v>0</v>
      </c>
      <c r="BH300" s="36">
        <f t="shared" si="403"/>
        <v>0</v>
      </c>
      <c r="BI300" s="36">
        <f t="shared" si="404"/>
        <v>0</v>
      </c>
      <c r="BJ300" s="36">
        <f t="shared" si="405"/>
        <v>0</v>
      </c>
      <c r="BK300" s="36">
        <f t="shared" si="406"/>
        <v>0</v>
      </c>
      <c r="BL300" s="42">
        <f t="shared" si="407"/>
        <v>0.51</v>
      </c>
      <c r="BM300" s="36">
        <f t="shared" si="408"/>
        <v>0</v>
      </c>
      <c r="BN300" s="43">
        <f t="shared" si="362"/>
        <v>0.49</v>
      </c>
      <c r="BO300" s="41">
        <f t="shared" si="409"/>
        <v>0</v>
      </c>
      <c r="BP300" s="36">
        <f t="shared" si="410"/>
        <v>0</v>
      </c>
      <c r="BQ300" s="36">
        <f t="shared" si="411"/>
        <v>0</v>
      </c>
      <c r="BR300" s="36">
        <f t="shared" si="412"/>
        <v>0</v>
      </c>
      <c r="BS300" s="36">
        <f t="shared" si="413"/>
        <v>0</v>
      </c>
      <c r="BT300" s="36">
        <f t="shared" si="414"/>
        <v>0</v>
      </c>
      <c r="BU300" s="42">
        <f t="shared" si="415"/>
        <v>0.51</v>
      </c>
      <c r="BV300" s="43">
        <f t="shared" si="363"/>
        <v>0.49</v>
      </c>
      <c r="BX300" s="69">
        <f t="shared" si="341"/>
        <v>9.8914262453143349E-65</v>
      </c>
      <c r="BY300" s="69">
        <f t="shared" si="342"/>
        <v>1.0381992783155125E-65</v>
      </c>
      <c r="BZ300" s="69">
        <f t="shared" si="343"/>
        <v>3.000646173254673E-66</v>
      </c>
      <c r="CA300" s="69">
        <f t="shared" si="344"/>
        <v>6.5242923382744807E-66</v>
      </c>
      <c r="CB300" s="69">
        <f t="shared" si="345"/>
        <v>9.899292070142321E-67</v>
      </c>
      <c r="CC300" s="69">
        <f t="shared" si="346"/>
        <v>0</v>
      </c>
      <c r="CD300" s="69">
        <f t="shared" si="347"/>
        <v>0</v>
      </c>
      <c r="CE300" s="69">
        <f t="shared" si="348"/>
        <v>1</v>
      </c>
    </row>
    <row r="301" spans="2:83" s="7" customFormat="1" ht="15.75" customHeight="1">
      <c r="B301" s="172">
        <v>274</v>
      </c>
      <c r="C301" s="173">
        <v>2</v>
      </c>
      <c r="D301" s="63">
        <f t="shared" si="349"/>
        <v>4.905666859556402E-62</v>
      </c>
      <c r="E301" s="64">
        <f t="shared" si="350"/>
        <v>5.1489640289846124E-63</v>
      </c>
      <c r="F301" s="64">
        <f t="shared" si="351"/>
        <v>1.4881747206438786E-63</v>
      </c>
      <c r="G301" s="64">
        <f t="shared" si="352"/>
        <v>3.2357320281390004E-63</v>
      </c>
      <c r="H301" s="64">
        <f t="shared" si="353"/>
        <v>4.9095679265242265E-64</v>
      </c>
      <c r="I301" s="64">
        <f t="shared" si="354"/>
        <v>0</v>
      </c>
      <c r="J301" s="64">
        <f t="shared" si="355"/>
        <v>0</v>
      </c>
      <c r="K301" s="65">
        <f t="shared" si="356"/>
        <v>999.99999999999977</v>
      </c>
      <c r="L301" s="59">
        <f t="shared" si="340"/>
        <v>999.99999999999977</v>
      </c>
      <c r="M301" s="1"/>
      <c r="N301" s="17">
        <f t="shared" si="364"/>
        <v>5.7277091137931855E-62</v>
      </c>
      <c r="O301" s="27">
        <f t="shared" si="365"/>
        <v>4.8513789108493972E-59</v>
      </c>
      <c r="P301" s="17"/>
      <c r="Q301" s="52">
        <v>274</v>
      </c>
      <c r="R301" s="149">
        <f t="shared" si="357"/>
        <v>0.5</v>
      </c>
      <c r="S301" s="35">
        <f t="shared" si="367"/>
        <v>0.4747474747474747</v>
      </c>
      <c r="T301" s="36">
        <f t="shared" si="368"/>
        <v>2.5252525252525249E-2</v>
      </c>
      <c r="U301" s="36">
        <f t="shared" si="369"/>
        <v>0</v>
      </c>
      <c r="V301" s="36">
        <f t="shared" si="370"/>
        <v>0</v>
      </c>
      <c r="W301" s="36">
        <f t="shared" si="371"/>
        <v>0</v>
      </c>
      <c r="X301" s="36">
        <f t="shared" si="372"/>
        <v>0</v>
      </c>
      <c r="Y301" s="36">
        <f t="shared" si="373"/>
        <v>0</v>
      </c>
      <c r="Z301" s="36">
        <f t="shared" si="366"/>
        <v>0.5</v>
      </c>
      <c r="AA301" s="41">
        <f t="shared" si="374"/>
        <v>0.20202020202020199</v>
      </c>
      <c r="AB301" s="42">
        <f t="shared" si="375"/>
        <v>0.19696969696969702</v>
      </c>
      <c r="AC301" s="36">
        <f t="shared" si="376"/>
        <v>0.10101010101010099</v>
      </c>
      <c r="AD301" s="36">
        <f t="shared" si="377"/>
        <v>0</v>
      </c>
      <c r="AE301" s="36">
        <f t="shared" si="378"/>
        <v>0</v>
      </c>
      <c r="AF301" s="36">
        <f t="shared" si="379"/>
        <v>0</v>
      </c>
      <c r="AG301" s="36">
        <f t="shared" si="380"/>
        <v>0</v>
      </c>
      <c r="AH301" s="36">
        <f t="shared" si="358"/>
        <v>0.5</v>
      </c>
      <c r="AI301" s="41">
        <f t="shared" si="381"/>
        <v>0</v>
      </c>
      <c r="AJ301" s="36">
        <f t="shared" si="382"/>
        <v>0.20202020202020199</v>
      </c>
      <c r="AK301" s="42">
        <f t="shared" si="383"/>
        <v>0.14646464646464652</v>
      </c>
      <c r="AL301" s="36">
        <f t="shared" si="384"/>
        <v>0.10101010101010099</v>
      </c>
      <c r="AM301" s="36">
        <f t="shared" si="385"/>
        <v>5.0505050505050497E-2</v>
      </c>
      <c r="AN301" s="36">
        <f t="shared" si="386"/>
        <v>0</v>
      </c>
      <c r="AO301" s="36">
        <f t="shared" si="387"/>
        <v>0</v>
      </c>
      <c r="AP301" s="36">
        <f t="shared" si="359"/>
        <v>0.5</v>
      </c>
      <c r="AQ301" s="41">
        <f t="shared" si="388"/>
        <v>0</v>
      </c>
      <c r="AR301" s="36">
        <f t="shared" si="389"/>
        <v>0</v>
      </c>
      <c r="AS301" s="36">
        <f t="shared" si="390"/>
        <v>0</v>
      </c>
      <c r="AT301" s="42">
        <f t="shared" si="391"/>
        <v>0.4494949494949495</v>
      </c>
      <c r="AU301" s="36">
        <f t="shared" si="392"/>
        <v>5.0505050505050497E-2</v>
      </c>
      <c r="AV301" s="36">
        <f t="shared" si="393"/>
        <v>0</v>
      </c>
      <c r="AW301" s="36">
        <f t="shared" si="394"/>
        <v>0</v>
      </c>
      <c r="AX301" s="36">
        <f t="shared" si="360"/>
        <v>0.5</v>
      </c>
      <c r="AY301" s="41">
        <f t="shared" si="395"/>
        <v>0</v>
      </c>
      <c r="AZ301" s="36">
        <f t="shared" si="396"/>
        <v>0</v>
      </c>
      <c r="BA301" s="36">
        <f t="shared" si="397"/>
        <v>0</v>
      </c>
      <c r="BB301" s="36">
        <f t="shared" si="398"/>
        <v>0</v>
      </c>
      <c r="BC301" s="42">
        <f t="shared" si="399"/>
        <v>1.0000000000000009E-2</v>
      </c>
      <c r="BD301" s="87">
        <f t="shared" si="400"/>
        <v>0</v>
      </c>
      <c r="BE301" s="36">
        <f t="shared" si="401"/>
        <v>0</v>
      </c>
      <c r="BF301" s="43">
        <f t="shared" si="361"/>
        <v>0.99</v>
      </c>
      <c r="BG301" s="41">
        <f t="shared" si="402"/>
        <v>0</v>
      </c>
      <c r="BH301" s="36">
        <f t="shared" si="403"/>
        <v>0</v>
      </c>
      <c r="BI301" s="36">
        <f t="shared" si="404"/>
        <v>0</v>
      </c>
      <c r="BJ301" s="36">
        <f t="shared" si="405"/>
        <v>0</v>
      </c>
      <c r="BK301" s="36">
        <f t="shared" si="406"/>
        <v>0</v>
      </c>
      <c r="BL301" s="42">
        <f t="shared" si="407"/>
        <v>0.51</v>
      </c>
      <c r="BM301" s="36">
        <f t="shared" si="408"/>
        <v>0</v>
      </c>
      <c r="BN301" s="43">
        <f t="shared" si="362"/>
        <v>0.49</v>
      </c>
      <c r="BO301" s="41">
        <f t="shared" si="409"/>
        <v>0</v>
      </c>
      <c r="BP301" s="36">
        <f t="shared" si="410"/>
        <v>0</v>
      </c>
      <c r="BQ301" s="36">
        <f t="shared" si="411"/>
        <v>0</v>
      </c>
      <c r="BR301" s="36">
        <f t="shared" si="412"/>
        <v>0</v>
      </c>
      <c r="BS301" s="36">
        <f t="shared" si="413"/>
        <v>0</v>
      </c>
      <c r="BT301" s="36">
        <f t="shared" si="414"/>
        <v>0</v>
      </c>
      <c r="BU301" s="42">
        <f t="shared" si="415"/>
        <v>0.51</v>
      </c>
      <c r="BV301" s="43">
        <f t="shared" si="363"/>
        <v>0.49</v>
      </c>
      <c r="BX301" s="69">
        <f t="shared" si="341"/>
        <v>4.905666859556403E-65</v>
      </c>
      <c r="BY301" s="69">
        <f t="shared" si="342"/>
        <v>5.1489640289846133E-66</v>
      </c>
      <c r="BZ301" s="69">
        <f t="shared" si="343"/>
        <v>1.4881747206438789E-66</v>
      </c>
      <c r="CA301" s="69">
        <f t="shared" si="344"/>
        <v>3.2357320281390013E-66</v>
      </c>
      <c r="CB301" s="69">
        <f t="shared" si="345"/>
        <v>4.9095679265242279E-67</v>
      </c>
      <c r="CC301" s="69">
        <f t="shared" si="346"/>
        <v>0</v>
      </c>
      <c r="CD301" s="69">
        <f t="shared" si="347"/>
        <v>0</v>
      </c>
      <c r="CE301" s="69">
        <f t="shared" si="348"/>
        <v>1</v>
      </c>
    </row>
    <row r="302" spans="2:83" s="7" customFormat="1" ht="15.75" customHeight="1">
      <c r="B302" s="172">
        <v>275</v>
      </c>
      <c r="C302" s="173"/>
      <c r="D302" s="63">
        <f t="shared" si="349"/>
        <v>2.4329724288597988E-62</v>
      </c>
      <c r="E302" s="64">
        <f t="shared" si="350"/>
        <v>2.5536360047170462E-63</v>
      </c>
      <c r="F302" s="64">
        <f t="shared" si="351"/>
        <v>7.3806236100184207E-64</v>
      </c>
      <c r="G302" s="64">
        <f t="shared" si="352"/>
        <v>1.6047658834204474E-63</v>
      </c>
      <c r="H302" s="64">
        <f t="shared" si="353"/>
        <v>2.4349071685495239E-64</v>
      </c>
      <c r="I302" s="64">
        <f t="shared" si="354"/>
        <v>0</v>
      </c>
      <c r="J302" s="64">
        <f t="shared" si="355"/>
        <v>0</v>
      </c>
      <c r="K302" s="65">
        <f t="shared" si="356"/>
        <v>999.99999999999977</v>
      </c>
      <c r="L302" s="59">
        <f t="shared" si="340"/>
        <v>999.99999999999977</v>
      </c>
      <c r="M302" s="1"/>
      <c r="N302" s="17">
        <f t="shared" si="364"/>
        <v>2.8406654494365823E-62</v>
      </c>
      <c r="O302" s="27">
        <f t="shared" si="365"/>
        <v>2.4060482437890633E-59</v>
      </c>
      <c r="P302" s="17"/>
      <c r="Q302" s="52">
        <v>275</v>
      </c>
      <c r="R302" s="149">
        <f t="shared" si="357"/>
        <v>0.5</v>
      </c>
      <c r="S302" s="35">
        <f t="shared" si="367"/>
        <v>0.4747474747474747</v>
      </c>
      <c r="T302" s="36">
        <f t="shared" si="368"/>
        <v>2.5252525252525249E-2</v>
      </c>
      <c r="U302" s="36">
        <f t="shared" si="369"/>
        <v>0</v>
      </c>
      <c r="V302" s="36">
        <f t="shared" si="370"/>
        <v>0</v>
      </c>
      <c r="W302" s="36">
        <f t="shared" si="371"/>
        <v>0</v>
      </c>
      <c r="X302" s="36">
        <f t="shared" si="372"/>
        <v>0</v>
      </c>
      <c r="Y302" s="36">
        <f t="shared" si="373"/>
        <v>0</v>
      </c>
      <c r="Z302" s="36">
        <f t="shared" si="366"/>
        <v>0.5</v>
      </c>
      <c r="AA302" s="41">
        <f t="shared" si="374"/>
        <v>0.20202020202020199</v>
      </c>
      <c r="AB302" s="42">
        <f t="shared" si="375"/>
        <v>0.19696969696969702</v>
      </c>
      <c r="AC302" s="36">
        <f t="shared" si="376"/>
        <v>0.10101010101010099</v>
      </c>
      <c r="AD302" s="36">
        <f t="shared" si="377"/>
        <v>0</v>
      </c>
      <c r="AE302" s="36">
        <f t="shared" si="378"/>
        <v>0</v>
      </c>
      <c r="AF302" s="36">
        <f t="shared" si="379"/>
        <v>0</v>
      </c>
      <c r="AG302" s="36">
        <f t="shared" si="380"/>
        <v>0</v>
      </c>
      <c r="AH302" s="36">
        <f t="shared" si="358"/>
        <v>0.5</v>
      </c>
      <c r="AI302" s="41">
        <f t="shared" si="381"/>
        <v>0</v>
      </c>
      <c r="AJ302" s="36">
        <f t="shared" si="382"/>
        <v>0.20202020202020199</v>
      </c>
      <c r="AK302" s="42">
        <f t="shared" si="383"/>
        <v>0.14646464646464652</v>
      </c>
      <c r="AL302" s="36">
        <f t="shared" si="384"/>
        <v>0.10101010101010099</v>
      </c>
      <c r="AM302" s="36">
        <f t="shared" si="385"/>
        <v>5.0505050505050497E-2</v>
      </c>
      <c r="AN302" s="36">
        <f t="shared" si="386"/>
        <v>0</v>
      </c>
      <c r="AO302" s="36">
        <f t="shared" si="387"/>
        <v>0</v>
      </c>
      <c r="AP302" s="36">
        <f t="shared" si="359"/>
        <v>0.5</v>
      </c>
      <c r="AQ302" s="41">
        <f t="shared" si="388"/>
        <v>0</v>
      </c>
      <c r="AR302" s="36">
        <f t="shared" si="389"/>
        <v>0</v>
      </c>
      <c r="AS302" s="36">
        <f t="shared" si="390"/>
        <v>0</v>
      </c>
      <c r="AT302" s="42">
        <f t="shared" si="391"/>
        <v>0.4494949494949495</v>
      </c>
      <c r="AU302" s="36">
        <f t="shared" si="392"/>
        <v>5.0505050505050497E-2</v>
      </c>
      <c r="AV302" s="36">
        <f t="shared" si="393"/>
        <v>0</v>
      </c>
      <c r="AW302" s="36">
        <f t="shared" si="394"/>
        <v>0</v>
      </c>
      <c r="AX302" s="36">
        <f t="shared" si="360"/>
        <v>0.5</v>
      </c>
      <c r="AY302" s="41">
        <f t="shared" si="395"/>
        <v>0</v>
      </c>
      <c r="AZ302" s="36">
        <f t="shared" si="396"/>
        <v>0</v>
      </c>
      <c r="BA302" s="36">
        <f t="shared" si="397"/>
        <v>0</v>
      </c>
      <c r="BB302" s="36">
        <f t="shared" si="398"/>
        <v>0</v>
      </c>
      <c r="BC302" s="42">
        <f t="shared" si="399"/>
        <v>1.0000000000000009E-2</v>
      </c>
      <c r="BD302" s="87">
        <f t="shared" si="400"/>
        <v>0</v>
      </c>
      <c r="BE302" s="36">
        <f t="shared" si="401"/>
        <v>0</v>
      </c>
      <c r="BF302" s="43">
        <f t="shared" si="361"/>
        <v>0.99</v>
      </c>
      <c r="BG302" s="41">
        <f t="shared" si="402"/>
        <v>0</v>
      </c>
      <c r="BH302" s="36">
        <f t="shared" si="403"/>
        <v>0</v>
      </c>
      <c r="BI302" s="36">
        <f t="shared" si="404"/>
        <v>0</v>
      </c>
      <c r="BJ302" s="36">
        <f t="shared" si="405"/>
        <v>0</v>
      </c>
      <c r="BK302" s="36">
        <f t="shared" si="406"/>
        <v>0</v>
      </c>
      <c r="BL302" s="42">
        <f t="shared" si="407"/>
        <v>0.51</v>
      </c>
      <c r="BM302" s="36">
        <f t="shared" si="408"/>
        <v>0</v>
      </c>
      <c r="BN302" s="43">
        <f t="shared" si="362"/>
        <v>0.49</v>
      </c>
      <c r="BO302" s="41">
        <f t="shared" si="409"/>
        <v>0</v>
      </c>
      <c r="BP302" s="36">
        <f t="shared" si="410"/>
        <v>0</v>
      </c>
      <c r="BQ302" s="36">
        <f t="shared" si="411"/>
        <v>0</v>
      </c>
      <c r="BR302" s="36">
        <f t="shared" si="412"/>
        <v>0</v>
      </c>
      <c r="BS302" s="36">
        <f t="shared" si="413"/>
        <v>0</v>
      </c>
      <c r="BT302" s="36">
        <f t="shared" si="414"/>
        <v>0</v>
      </c>
      <c r="BU302" s="42">
        <f t="shared" si="415"/>
        <v>0.51</v>
      </c>
      <c r="BV302" s="43">
        <f t="shared" si="363"/>
        <v>0.49</v>
      </c>
      <c r="BX302" s="69">
        <f t="shared" si="341"/>
        <v>2.4329724288597994E-65</v>
      </c>
      <c r="BY302" s="69">
        <f t="shared" si="342"/>
        <v>2.5536360047170468E-66</v>
      </c>
      <c r="BZ302" s="69">
        <f t="shared" si="343"/>
        <v>7.3806236100184231E-67</v>
      </c>
      <c r="CA302" s="69">
        <f t="shared" si="344"/>
        <v>1.6047658834204479E-66</v>
      </c>
      <c r="CB302" s="69">
        <f t="shared" si="345"/>
        <v>2.4349071685495245E-67</v>
      </c>
      <c r="CC302" s="69">
        <f t="shared" si="346"/>
        <v>0</v>
      </c>
      <c r="CD302" s="69">
        <f t="shared" si="347"/>
        <v>0</v>
      </c>
      <c r="CE302" s="69">
        <f t="shared" si="348"/>
        <v>1</v>
      </c>
    </row>
    <row r="303" spans="2:83" s="7" customFormat="1" ht="15.75" customHeight="1">
      <c r="B303" s="172">
        <v>276</v>
      </c>
      <c r="C303" s="173">
        <v>2</v>
      </c>
      <c r="D303" s="63">
        <f t="shared" si="349"/>
        <v>1.2066361228873195E-62</v>
      </c>
      <c r="E303" s="64">
        <f t="shared" si="350"/>
        <v>1.2664793942779215E-63</v>
      </c>
      <c r="F303" s="64">
        <f t="shared" si="351"/>
        <v>3.6604307355249671E-64</v>
      </c>
      <c r="G303" s="64">
        <f t="shared" si="352"/>
        <v>7.9588591335584173E-64</v>
      </c>
      <c r="H303" s="64">
        <f t="shared" si="353"/>
        <v>1.2075956597775604E-64</v>
      </c>
      <c r="I303" s="64">
        <f t="shared" si="354"/>
        <v>0</v>
      </c>
      <c r="J303" s="64">
        <f t="shared" si="355"/>
        <v>0</v>
      </c>
      <c r="K303" s="65">
        <f t="shared" si="356"/>
        <v>999.99999999999977</v>
      </c>
      <c r="L303" s="59">
        <f t="shared" si="340"/>
        <v>999.99999999999977</v>
      </c>
      <c r="M303" s="1"/>
      <c r="N303" s="17">
        <f t="shared" si="364"/>
        <v>1.4088320540214678E-62</v>
      </c>
      <c r="O303" s="27">
        <f t="shared" si="365"/>
        <v>1.193283035158101E-59</v>
      </c>
      <c r="P303" s="17"/>
      <c r="Q303" s="52">
        <v>276</v>
      </c>
      <c r="R303" s="149">
        <f t="shared" si="357"/>
        <v>0.5</v>
      </c>
      <c r="S303" s="35">
        <f t="shared" si="367"/>
        <v>0.4747474747474747</v>
      </c>
      <c r="T303" s="36">
        <f t="shared" si="368"/>
        <v>2.5252525252525249E-2</v>
      </c>
      <c r="U303" s="36">
        <f t="shared" si="369"/>
        <v>0</v>
      </c>
      <c r="V303" s="36">
        <f t="shared" si="370"/>
        <v>0</v>
      </c>
      <c r="W303" s="36">
        <f t="shared" si="371"/>
        <v>0</v>
      </c>
      <c r="X303" s="36">
        <f t="shared" si="372"/>
        <v>0</v>
      </c>
      <c r="Y303" s="36">
        <f t="shared" si="373"/>
        <v>0</v>
      </c>
      <c r="Z303" s="36">
        <f t="shared" si="366"/>
        <v>0.5</v>
      </c>
      <c r="AA303" s="41">
        <f t="shared" si="374"/>
        <v>0.20202020202020199</v>
      </c>
      <c r="AB303" s="42">
        <f t="shared" si="375"/>
        <v>0.19696969696969702</v>
      </c>
      <c r="AC303" s="36">
        <f t="shared" si="376"/>
        <v>0.10101010101010099</v>
      </c>
      <c r="AD303" s="36">
        <f t="shared" si="377"/>
        <v>0</v>
      </c>
      <c r="AE303" s="36">
        <f t="shared" si="378"/>
        <v>0</v>
      </c>
      <c r="AF303" s="36">
        <f t="shared" si="379"/>
        <v>0</v>
      </c>
      <c r="AG303" s="36">
        <f t="shared" si="380"/>
        <v>0</v>
      </c>
      <c r="AH303" s="36">
        <f t="shared" si="358"/>
        <v>0.5</v>
      </c>
      <c r="AI303" s="41">
        <f t="shared" si="381"/>
        <v>0</v>
      </c>
      <c r="AJ303" s="36">
        <f t="shared" si="382"/>
        <v>0.20202020202020199</v>
      </c>
      <c r="AK303" s="42">
        <f t="shared" si="383"/>
        <v>0.14646464646464652</v>
      </c>
      <c r="AL303" s="36">
        <f t="shared" si="384"/>
        <v>0.10101010101010099</v>
      </c>
      <c r="AM303" s="36">
        <f t="shared" si="385"/>
        <v>5.0505050505050497E-2</v>
      </c>
      <c r="AN303" s="36">
        <f t="shared" si="386"/>
        <v>0</v>
      </c>
      <c r="AO303" s="36">
        <f t="shared" si="387"/>
        <v>0</v>
      </c>
      <c r="AP303" s="36">
        <f t="shared" si="359"/>
        <v>0.5</v>
      </c>
      <c r="AQ303" s="41">
        <f t="shared" si="388"/>
        <v>0</v>
      </c>
      <c r="AR303" s="36">
        <f t="shared" si="389"/>
        <v>0</v>
      </c>
      <c r="AS303" s="36">
        <f t="shared" si="390"/>
        <v>0</v>
      </c>
      <c r="AT303" s="42">
        <f t="shared" si="391"/>
        <v>0.4494949494949495</v>
      </c>
      <c r="AU303" s="36">
        <f t="shared" si="392"/>
        <v>5.0505050505050497E-2</v>
      </c>
      <c r="AV303" s="36">
        <f t="shared" si="393"/>
        <v>0</v>
      </c>
      <c r="AW303" s="36">
        <f t="shared" si="394"/>
        <v>0</v>
      </c>
      <c r="AX303" s="36">
        <f t="shared" si="360"/>
        <v>0.5</v>
      </c>
      <c r="AY303" s="41">
        <f t="shared" si="395"/>
        <v>0</v>
      </c>
      <c r="AZ303" s="36">
        <f t="shared" si="396"/>
        <v>0</v>
      </c>
      <c r="BA303" s="36">
        <f t="shared" si="397"/>
        <v>0</v>
      </c>
      <c r="BB303" s="36">
        <f t="shared" si="398"/>
        <v>0</v>
      </c>
      <c r="BC303" s="42">
        <f t="shared" si="399"/>
        <v>1.0000000000000009E-2</v>
      </c>
      <c r="BD303" s="87">
        <f t="shared" si="400"/>
        <v>0</v>
      </c>
      <c r="BE303" s="36">
        <f t="shared" si="401"/>
        <v>0</v>
      </c>
      <c r="BF303" s="43">
        <f t="shared" si="361"/>
        <v>0.99</v>
      </c>
      <c r="BG303" s="41">
        <f t="shared" si="402"/>
        <v>0</v>
      </c>
      <c r="BH303" s="36">
        <f t="shared" si="403"/>
        <v>0</v>
      </c>
      <c r="BI303" s="36">
        <f t="shared" si="404"/>
        <v>0</v>
      </c>
      <c r="BJ303" s="36">
        <f t="shared" si="405"/>
        <v>0</v>
      </c>
      <c r="BK303" s="36">
        <f t="shared" si="406"/>
        <v>0</v>
      </c>
      <c r="BL303" s="42">
        <f t="shared" si="407"/>
        <v>0.51</v>
      </c>
      <c r="BM303" s="36">
        <f t="shared" si="408"/>
        <v>0</v>
      </c>
      <c r="BN303" s="43">
        <f t="shared" si="362"/>
        <v>0.49</v>
      </c>
      <c r="BO303" s="41">
        <f t="shared" si="409"/>
        <v>0</v>
      </c>
      <c r="BP303" s="36">
        <f t="shared" si="410"/>
        <v>0</v>
      </c>
      <c r="BQ303" s="36">
        <f t="shared" si="411"/>
        <v>0</v>
      </c>
      <c r="BR303" s="36">
        <f t="shared" si="412"/>
        <v>0</v>
      </c>
      <c r="BS303" s="36">
        <f t="shared" si="413"/>
        <v>0</v>
      </c>
      <c r="BT303" s="36">
        <f t="shared" si="414"/>
        <v>0</v>
      </c>
      <c r="BU303" s="42">
        <f t="shared" si="415"/>
        <v>0.51</v>
      </c>
      <c r="BV303" s="43">
        <f t="shared" si="363"/>
        <v>0.49</v>
      </c>
      <c r="BX303" s="69">
        <f t="shared" si="341"/>
        <v>1.2066361228873198E-65</v>
      </c>
      <c r="BY303" s="69">
        <f t="shared" si="342"/>
        <v>1.2664793942779219E-66</v>
      </c>
      <c r="BZ303" s="69">
        <f t="shared" si="343"/>
        <v>3.6604307355249678E-67</v>
      </c>
      <c r="CA303" s="69">
        <f t="shared" si="344"/>
        <v>7.9588591335584191E-67</v>
      </c>
      <c r="CB303" s="69">
        <f t="shared" si="345"/>
        <v>1.2075956597775607E-67</v>
      </c>
      <c r="CC303" s="69">
        <f t="shared" si="346"/>
        <v>0</v>
      </c>
      <c r="CD303" s="69">
        <f t="shared" si="347"/>
        <v>0</v>
      </c>
      <c r="CE303" s="69">
        <f t="shared" si="348"/>
        <v>1</v>
      </c>
    </row>
    <row r="304" spans="2:83" s="7" customFormat="1" ht="15.75" customHeight="1">
      <c r="B304" s="172">
        <v>277</v>
      </c>
      <c r="C304" s="173"/>
      <c r="D304" s="63">
        <f t="shared" si="349"/>
        <v>5.9843289458848335E-63</v>
      </c>
      <c r="E304" s="64">
        <f t="shared" si="350"/>
        <v>6.281122498146706E-64</v>
      </c>
      <c r="F304" s="64">
        <f t="shared" si="351"/>
        <v>1.8153958090192339E-64</v>
      </c>
      <c r="G304" s="64">
        <f t="shared" si="352"/>
        <v>3.9472074626121141E-64</v>
      </c>
      <c r="H304" s="64">
        <f t="shared" si="353"/>
        <v>5.9890877826865352E-65</v>
      </c>
      <c r="I304" s="64">
        <f t="shared" si="354"/>
        <v>0</v>
      </c>
      <c r="J304" s="64">
        <f t="shared" si="355"/>
        <v>0</v>
      </c>
      <c r="K304" s="65">
        <f t="shared" si="356"/>
        <v>999.99999999999977</v>
      </c>
      <c r="L304" s="59">
        <f t="shared" si="340"/>
        <v>999.99999999999977</v>
      </c>
      <c r="M304" s="1"/>
      <c r="N304" s="17">
        <f t="shared" si="364"/>
        <v>6.987122530856329E-63</v>
      </c>
      <c r="O304" s="27">
        <f t="shared" si="365"/>
        <v>5.9181041181190431E-60</v>
      </c>
      <c r="P304" s="17"/>
      <c r="Q304" s="52">
        <v>277</v>
      </c>
      <c r="R304" s="149">
        <f t="shared" si="357"/>
        <v>0.5</v>
      </c>
      <c r="S304" s="35">
        <f t="shared" si="367"/>
        <v>0.4747474747474747</v>
      </c>
      <c r="T304" s="36">
        <f t="shared" si="368"/>
        <v>2.5252525252525249E-2</v>
      </c>
      <c r="U304" s="36">
        <f t="shared" si="369"/>
        <v>0</v>
      </c>
      <c r="V304" s="36">
        <f t="shared" si="370"/>
        <v>0</v>
      </c>
      <c r="W304" s="36">
        <f t="shared" si="371"/>
        <v>0</v>
      </c>
      <c r="X304" s="36">
        <f t="shared" si="372"/>
        <v>0</v>
      </c>
      <c r="Y304" s="36">
        <f t="shared" si="373"/>
        <v>0</v>
      </c>
      <c r="Z304" s="36">
        <f t="shared" si="366"/>
        <v>0.5</v>
      </c>
      <c r="AA304" s="41">
        <f t="shared" si="374"/>
        <v>0.20202020202020199</v>
      </c>
      <c r="AB304" s="42">
        <f t="shared" si="375"/>
        <v>0.19696969696969702</v>
      </c>
      <c r="AC304" s="36">
        <f t="shared" si="376"/>
        <v>0.10101010101010099</v>
      </c>
      <c r="AD304" s="36">
        <f t="shared" si="377"/>
        <v>0</v>
      </c>
      <c r="AE304" s="36">
        <f t="shared" si="378"/>
        <v>0</v>
      </c>
      <c r="AF304" s="36">
        <f t="shared" si="379"/>
        <v>0</v>
      </c>
      <c r="AG304" s="36">
        <f t="shared" si="380"/>
        <v>0</v>
      </c>
      <c r="AH304" s="36">
        <f t="shared" si="358"/>
        <v>0.5</v>
      </c>
      <c r="AI304" s="41">
        <f t="shared" si="381"/>
        <v>0</v>
      </c>
      <c r="AJ304" s="36">
        <f t="shared" si="382"/>
        <v>0.20202020202020199</v>
      </c>
      <c r="AK304" s="42">
        <f t="shared" si="383"/>
        <v>0.14646464646464652</v>
      </c>
      <c r="AL304" s="36">
        <f t="shared" si="384"/>
        <v>0.10101010101010099</v>
      </c>
      <c r="AM304" s="36">
        <f t="shared" si="385"/>
        <v>5.0505050505050497E-2</v>
      </c>
      <c r="AN304" s="36">
        <f t="shared" si="386"/>
        <v>0</v>
      </c>
      <c r="AO304" s="36">
        <f t="shared" si="387"/>
        <v>0</v>
      </c>
      <c r="AP304" s="36">
        <f t="shared" si="359"/>
        <v>0.5</v>
      </c>
      <c r="AQ304" s="41">
        <f t="shared" si="388"/>
        <v>0</v>
      </c>
      <c r="AR304" s="36">
        <f t="shared" si="389"/>
        <v>0</v>
      </c>
      <c r="AS304" s="36">
        <f t="shared" si="390"/>
        <v>0</v>
      </c>
      <c r="AT304" s="42">
        <f t="shared" si="391"/>
        <v>0.4494949494949495</v>
      </c>
      <c r="AU304" s="36">
        <f t="shared" si="392"/>
        <v>5.0505050505050497E-2</v>
      </c>
      <c r="AV304" s="36">
        <f t="shared" si="393"/>
        <v>0</v>
      </c>
      <c r="AW304" s="36">
        <f t="shared" si="394"/>
        <v>0</v>
      </c>
      <c r="AX304" s="36">
        <f t="shared" si="360"/>
        <v>0.5</v>
      </c>
      <c r="AY304" s="41">
        <f t="shared" si="395"/>
        <v>0</v>
      </c>
      <c r="AZ304" s="36">
        <f t="shared" si="396"/>
        <v>0</v>
      </c>
      <c r="BA304" s="36">
        <f t="shared" si="397"/>
        <v>0</v>
      </c>
      <c r="BB304" s="36">
        <f t="shared" si="398"/>
        <v>0</v>
      </c>
      <c r="BC304" s="42">
        <f t="shared" si="399"/>
        <v>1.0000000000000009E-2</v>
      </c>
      <c r="BD304" s="87">
        <f t="shared" si="400"/>
        <v>0</v>
      </c>
      <c r="BE304" s="36">
        <f t="shared" si="401"/>
        <v>0</v>
      </c>
      <c r="BF304" s="43">
        <f t="shared" si="361"/>
        <v>0.99</v>
      </c>
      <c r="BG304" s="41">
        <f t="shared" si="402"/>
        <v>0</v>
      </c>
      <c r="BH304" s="36">
        <f t="shared" si="403"/>
        <v>0</v>
      </c>
      <c r="BI304" s="36">
        <f t="shared" si="404"/>
        <v>0</v>
      </c>
      <c r="BJ304" s="36">
        <f t="shared" si="405"/>
        <v>0</v>
      </c>
      <c r="BK304" s="36">
        <f t="shared" si="406"/>
        <v>0</v>
      </c>
      <c r="BL304" s="42">
        <f t="shared" si="407"/>
        <v>0.51</v>
      </c>
      <c r="BM304" s="36">
        <f t="shared" si="408"/>
        <v>0</v>
      </c>
      <c r="BN304" s="43">
        <f t="shared" si="362"/>
        <v>0.49</v>
      </c>
      <c r="BO304" s="41">
        <f t="shared" si="409"/>
        <v>0</v>
      </c>
      <c r="BP304" s="36">
        <f t="shared" si="410"/>
        <v>0</v>
      </c>
      <c r="BQ304" s="36">
        <f t="shared" si="411"/>
        <v>0</v>
      </c>
      <c r="BR304" s="36">
        <f t="shared" si="412"/>
        <v>0</v>
      </c>
      <c r="BS304" s="36">
        <f t="shared" si="413"/>
        <v>0</v>
      </c>
      <c r="BT304" s="36">
        <f t="shared" si="414"/>
        <v>0</v>
      </c>
      <c r="BU304" s="42">
        <f t="shared" si="415"/>
        <v>0.51</v>
      </c>
      <c r="BV304" s="43">
        <f t="shared" si="363"/>
        <v>0.49</v>
      </c>
      <c r="BX304" s="69">
        <f t="shared" si="341"/>
        <v>5.9843289458848352E-66</v>
      </c>
      <c r="BY304" s="69">
        <f t="shared" si="342"/>
        <v>6.2811224981467074E-67</v>
      </c>
      <c r="BZ304" s="69">
        <f t="shared" si="343"/>
        <v>1.8153958090192343E-67</v>
      </c>
      <c r="CA304" s="69">
        <f t="shared" si="344"/>
        <v>3.9472074626121152E-67</v>
      </c>
      <c r="CB304" s="69">
        <f t="shared" si="345"/>
        <v>5.9890877826865368E-68</v>
      </c>
      <c r="CC304" s="69">
        <f t="shared" si="346"/>
        <v>0</v>
      </c>
      <c r="CD304" s="69">
        <f t="shared" si="347"/>
        <v>0</v>
      </c>
      <c r="CE304" s="69">
        <f t="shared" si="348"/>
        <v>1</v>
      </c>
    </row>
    <row r="305" spans="2:83" s="7" customFormat="1" ht="15.75" customHeight="1">
      <c r="B305" s="172">
        <v>278</v>
      </c>
      <c r="C305" s="173">
        <v>2</v>
      </c>
      <c r="D305" s="63">
        <f t="shared" si="349"/>
        <v>2.9679364187159652E-63</v>
      </c>
      <c r="E305" s="64">
        <f t="shared" si="350"/>
        <v>3.115131601427942E-64</v>
      </c>
      <c r="F305" s="64">
        <f t="shared" si="351"/>
        <v>9.0034812335601976E-65</v>
      </c>
      <c r="G305" s="64">
        <f t="shared" si="352"/>
        <v>1.9576231330952667E-64</v>
      </c>
      <c r="H305" s="64">
        <f t="shared" si="353"/>
        <v>2.9702965705699696E-65</v>
      </c>
      <c r="I305" s="64">
        <f t="shared" si="354"/>
        <v>0</v>
      </c>
      <c r="J305" s="64">
        <f t="shared" si="355"/>
        <v>0</v>
      </c>
      <c r="K305" s="65">
        <f t="shared" si="356"/>
        <v>999.99999999999977</v>
      </c>
      <c r="L305" s="59">
        <f t="shared" si="340"/>
        <v>999.99999999999977</v>
      </c>
      <c r="M305" s="1"/>
      <c r="N305" s="17">
        <f t="shared" si="364"/>
        <v>3.465273317841206E-63</v>
      </c>
      <c r="O305" s="27">
        <f t="shared" si="365"/>
        <v>2.9350921215650112E-60</v>
      </c>
      <c r="P305" s="17"/>
      <c r="Q305" s="52">
        <v>278</v>
      </c>
      <c r="R305" s="149">
        <f t="shared" si="357"/>
        <v>0.5</v>
      </c>
      <c r="S305" s="35">
        <f t="shared" si="367"/>
        <v>0.4747474747474747</v>
      </c>
      <c r="T305" s="36">
        <f t="shared" si="368"/>
        <v>2.5252525252525249E-2</v>
      </c>
      <c r="U305" s="36">
        <f t="shared" si="369"/>
        <v>0</v>
      </c>
      <c r="V305" s="36">
        <f t="shared" si="370"/>
        <v>0</v>
      </c>
      <c r="W305" s="36">
        <f t="shared" si="371"/>
        <v>0</v>
      </c>
      <c r="X305" s="36">
        <f t="shared" si="372"/>
        <v>0</v>
      </c>
      <c r="Y305" s="36">
        <f t="shared" si="373"/>
        <v>0</v>
      </c>
      <c r="Z305" s="36">
        <f t="shared" si="366"/>
        <v>0.5</v>
      </c>
      <c r="AA305" s="41">
        <f t="shared" si="374"/>
        <v>0.20202020202020199</v>
      </c>
      <c r="AB305" s="42">
        <f t="shared" si="375"/>
        <v>0.19696969696969702</v>
      </c>
      <c r="AC305" s="36">
        <f t="shared" si="376"/>
        <v>0.10101010101010099</v>
      </c>
      <c r="AD305" s="36">
        <f t="shared" si="377"/>
        <v>0</v>
      </c>
      <c r="AE305" s="36">
        <f t="shared" si="378"/>
        <v>0</v>
      </c>
      <c r="AF305" s="36">
        <f t="shared" si="379"/>
        <v>0</v>
      </c>
      <c r="AG305" s="36">
        <f t="shared" si="380"/>
        <v>0</v>
      </c>
      <c r="AH305" s="36">
        <f t="shared" si="358"/>
        <v>0.5</v>
      </c>
      <c r="AI305" s="41">
        <f t="shared" si="381"/>
        <v>0</v>
      </c>
      <c r="AJ305" s="36">
        <f t="shared" si="382"/>
        <v>0.20202020202020199</v>
      </c>
      <c r="AK305" s="42">
        <f t="shared" si="383"/>
        <v>0.14646464646464652</v>
      </c>
      <c r="AL305" s="36">
        <f t="shared" si="384"/>
        <v>0.10101010101010099</v>
      </c>
      <c r="AM305" s="36">
        <f t="shared" si="385"/>
        <v>5.0505050505050497E-2</v>
      </c>
      <c r="AN305" s="36">
        <f t="shared" si="386"/>
        <v>0</v>
      </c>
      <c r="AO305" s="36">
        <f t="shared" si="387"/>
        <v>0</v>
      </c>
      <c r="AP305" s="36">
        <f t="shared" si="359"/>
        <v>0.5</v>
      </c>
      <c r="AQ305" s="41">
        <f t="shared" si="388"/>
        <v>0</v>
      </c>
      <c r="AR305" s="36">
        <f t="shared" si="389"/>
        <v>0</v>
      </c>
      <c r="AS305" s="36">
        <f t="shared" si="390"/>
        <v>0</v>
      </c>
      <c r="AT305" s="42">
        <f t="shared" si="391"/>
        <v>0.4494949494949495</v>
      </c>
      <c r="AU305" s="36">
        <f t="shared" si="392"/>
        <v>5.0505050505050497E-2</v>
      </c>
      <c r="AV305" s="36">
        <f t="shared" si="393"/>
        <v>0</v>
      </c>
      <c r="AW305" s="36">
        <f t="shared" si="394"/>
        <v>0</v>
      </c>
      <c r="AX305" s="36">
        <f t="shared" si="360"/>
        <v>0.5</v>
      </c>
      <c r="AY305" s="41">
        <f t="shared" si="395"/>
        <v>0</v>
      </c>
      <c r="AZ305" s="36">
        <f t="shared" si="396"/>
        <v>0</v>
      </c>
      <c r="BA305" s="36">
        <f t="shared" si="397"/>
        <v>0</v>
      </c>
      <c r="BB305" s="36">
        <f t="shared" si="398"/>
        <v>0</v>
      </c>
      <c r="BC305" s="42">
        <f t="shared" si="399"/>
        <v>1.0000000000000009E-2</v>
      </c>
      <c r="BD305" s="87">
        <f t="shared" si="400"/>
        <v>0</v>
      </c>
      <c r="BE305" s="36">
        <f t="shared" si="401"/>
        <v>0</v>
      </c>
      <c r="BF305" s="43">
        <f t="shared" si="361"/>
        <v>0.99</v>
      </c>
      <c r="BG305" s="41">
        <f t="shared" si="402"/>
        <v>0</v>
      </c>
      <c r="BH305" s="36">
        <f t="shared" si="403"/>
        <v>0</v>
      </c>
      <c r="BI305" s="36">
        <f t="shared" si="404"/>
        <v>0</v>
      </c>
      <c r="BJ305" s="36">
        <f t="shared" si="405"/>
        <v>0</v>
      </c>
      <c r="BK305" s="36">
        <f t="shared" si="406"/>
        <v>0</v>
      </c>
      <c r="BL305" s="42">
        <f t="shared" si="407"/>
        <v>0.51</v>
      </c>
      <c r="BM305" s="36">
        <f t="shared" si="408"/>
        <v>0</v>
      </c>
      <c r="BN305" s="43">
        <f t="shared" si="362"/>
        <v>0.49</v>
      </c>
      <c r="BO305" s="41">
        <f t="shared" si="409"/>
        <v>0</v>
      </c>
      <c r="BP305" s="36">
        <f t="shared" si="410"/>
        <v>0</v>
      </c>
      <c r="BQ305" s="36">
        <f t="shared" si="411"/>
        <v>0</v>
      </c>
      <c r="BR305" s="36">
        <f t="shared" si="412"/>
        <v>0</v>
      </c>
      <c r="BS305" s="36">
        <f t="shared" si="413"/>
        <v>0</v>
      </c>
      <c r="BT305" s="36">
        <f t="shared" si="414"/>
        <v>0</v>
      </c>
      <c r="BU305" s="42">
        <f t="shared" si="415"/>
        <v>0.51</v>
      </c>
      <c r="BV305" s="43">
        <f t="shared" si="363"/>
        <v>0.49</v>
      </c>
      <c r="BX305" s="69">
        <f t="shared" si="341"/>
        <v>2.9679364187159659E-66</v>
      </c>
      <c r="BY305" s="69">
        <f t="shared" si="342"/>
        <v>3.1151316014279428E-67</v>
      </c>
      <c r="BZ305" s="69">
        <f t="shared" si="343"/>
        <v>9.0034812335601992E-68</v>
      </c>
      <c r="CA305" s="69">
        <f t="shared" si="344"/>
        <v>1.9576231330952671E-67</v>
      </c>
      <c r="CB305" s="69">
        <f t="shared" si="345"/>
        <v>2.9702965705699704E-68</v>
      </c>
      <c r="CC305" s="69">
        <f t="shared" si="346"/>
        <v>0</v>
      </c>
      <c r="CD305" s="69">
        <f t="shared" si="347"/>
        <v>0</v>
      </c>
      <c r="CE305" s="69">
        <f t="shared" si="348"/>
        <v>1</v>
      </c>
    </row>
    <row r="306" spans="2:83" s="7" customFormat="1" ht="15.75" customHeight="1">
      <c r="B306" s="172">
        <v>279</v>
      </c>
      <c r="C306" s="173"/>
      <c r="D306" s="63">
        <f t="shared" si="349"/>
        <v>1.471952271540467E-63</v>
      </c>
      <c r="E306" s="64">
        <f t="shared" si="350"/>
        <v>1.5449539309380244E-64</v>
      </c>
      <c r="F306" s="64">
        <f t="shared" si="351"/>
        <v>4.465289273024415E-65</v>
      </c>
      <c r="G306" s="64">
        <f t="shared" si="352"/>
        <v>9.7088596622524818E-65</v>
      </c>
      <c r="H306" s="64">
        <f t="shared" si="353"/>
        <v>1.4731227921962482E-65</v>
      </c>
      <c r="I306" s="64">
        <f t="shared" si="354"/>
        <v>0</v>
      </c>
      <c r="J306" s="64">
        <f t="shared" si="355"/>
        <v>0</v>
      </c>
      <c r="K306" s="65">
        <f t="shared" si="356"/>
        <v>999.99999999999977</v>
      </c>
      <c r="L306" s="59">
        <f t="shared" si="340"/>
        <v>999.99999999999977</v>
      </c>
      <c r="M306" s="1"/>
      <c r="N306" s="17">
        <f t="shared" si="364"/>
        <v>1.7186072112392876E-63</v>
      </c>
      <c r="O306" s="27">
        <f t="shared" si="365"/>
        <v>1.4556630958380236E-60</v>
      </c>
      <c r="P306" s="17"/>
      <c r="Q306" s="52">
        <v>279</v>
      </c>
      <c r="R306" s="149">
        <f t="shared" si="357"/>
        <v>0.5</v>
      </c>
      <c r="S306" s="35">
        <f t="shared" si="367"/>
        <v>0.4747474747474747</v>
      </c>
      <c r="T306" s="36">
        <f t="shared" si="368"/>
        <v>2.5252525252525249E-2</v>
      </c>
      <c r="U306" s="36">
        <f t="shared" si="369"/>
        <v>0</v>
      </c>
      <c r="V306" s="36">
        <f t="shared" si="370"/>
        <v>0</v>
      </c>
      <c r="W306" s="36">
        <f t="shared" si="371"/>
        <v>0</v>
      </c>
      <c r="X306" s="36">
        <f t="shared" si="372"/>
        <v>0</v>
      </c>
      <c r="Y306" s="36">
        <f t="shared" si="373"/>
        <v>0</v>
      </c>
      <c r="Z306" s="36">
        <f t="shared" si="366"/>
        <v>0.5</v>
      </c>
      <c r="AA306" s="41">
        <f t="shared" si="374"/>
        <v>0.20202020202020199</v>
      </c>
      <c r="AB306" s="42">
        <f t="shared" si="375"/>
        <v>0.19696969696969702</v>
      </c>
      <c r="AC306" s="36">
        <f t="shared" si="376"/>
        <v>0.10101010101010099</v>
      </c>
      <c r="AD306" s="36">
        <f t="shared" si="377"/>
        <v>0</v>
      </c>
      <c r="AE306" s="36">
        <f t="shared" si="378"/>
        <v>0</v>
      </c>
      <c r="AF306" s="36">
        <f t="shared" si="379"/>
        <v>0</v>
      </c>
      <c r="AG306" s="36">
        <f t="shared" si="380"/>
        <v>0</v>
      </c>
      <c r="AH306" s="36">
        <f t="shared" si="358"/>
        <v>0.5</v>
      </c>
      <c r="AI306" s="41">
        <f t="shared" si="381"/>
        <v>0</v>
      </c>
      <c r="AJ306" s="36">
        <f t="shared" si="382"/>
        <v>0.20202020202020199</v>
      </c>
      <c r="AK306" s="42">
        <f t="shared" si="383"/>
        <v>0.14646464646464652</v>
      </c>
      <c r="AL306" s="36">
        <f t="shared" si="384"/>
        <v>0.10101010101010099</v>
      </c>
      <c r="AM306" s="36">
        <f t="shared" si="385"/>
        <v>5.0505050505050497E-2</v>
      </c>
      <c r="AN306" s="36">
        <f t="shared" si="386"/>
        <v>0</v>
      </c>
      <c r="AO306" s="36">
        <f t="shared" si="387"/>
        <v>0</v>
      </c>
      <c r="AP306" s="36">
        <f t="shared" si="359"/>
        <v>0.5</v>
      </c>
      <c r="AQ306" s="41">
        <f t="shared" si="388"/>
        <v>0</v>
      </c>
      <c r="AR306" s="36">
        <f t="shared" si="389"/>
        <v>0</v>
      </c>
      <c r="AS306" s="36">
        <f t="shared" si="390"/>
        <v>0</v>
      </c>
      <c r="AT306" s="42">
        <f t="shared" si="391"/>
        <v>0.4494949494949495</v>
      </c>
      <c r="AU306" s="36">
        <f t="shared" si="392"/>
        <v>5.0505050505050497E-2</v>
      </c>
      <c r="AV306" s="36">
        <f t="shared" si="393"/>
        <v>0</v>
      </c>
      <c r="AW306" s="36">
        <f t="shared" si="394"/>
        <v>0</v>
      </c>
      <c r="AX306" s="36">
        <f t="shared" si="360"/>
        <v>0.5</v>
      </c>
      <c r="AY306" s="41">
        <f t="shared" si="395"/>
        <v>0</v>
      </c>
      <c r="AZ306" s="36">
        <f t="shared" si="396"/>
        <v>0</v>
      </c>
      <c r="BA306" s="36">
        <f t="shared" si="397"/>
        <v>0</v>
      </c>
      <c r="BB306" s="36">
        <f t="shared" si="398"/>
        <v>0</v>
      </c>
      <c r="BC306" s="42">
        <f t="shared" si="399"/>
        <v>1.0000000000000009E-2</v>
      </c>
      <c r="BD306" s="87">
        <f t="shared" si="400"/>
        <v>0</v>
      </c>
      <c r="BE306" s="36">
        <f t="shared" si="401"/>
        <v>0</v>
      </c>
      <c r="BF306" s="43">
        <f t="shared" si="361"/>
        <v>0.99</v>
      </c>
      <c r="BG306" s="41">
        <f t="shared" si="402"/>
        <v>0</v>
      </c>
      <c r="BH306" s="36">
        <f t="shared" si="403"/>
        <v>0</v>
      </c>
      <c r="BI306" s="36">
        <f t="shared" si="404"/>
        <v>0</v>
      </c>
      <c r="BJ306" s="36">
        <f t="shared" si="405"/>
        <v>0</v>
      </c>
      <c r="BK306" s="36">
        <f t="shared" si="406"/>
        <v>0</v>
      </c>
      <c r="BL306" s="42">
        <f t="shared" si="407"/>
        <v>0.51</v>
      </c>
      <c r="BM306" s="36">
        <f t="shared" si="408"/>
        <v>0</v>
      </c>
      <c r="BN306" s="43">
        <f t="shared" si="362"/>
        <v>0.49</v>
      </c>
      <c r="BO306" s="41">
        <f t="shared" si="409"/>
        <v>0</v>
      </c>
      <c r="BP306" s="36">
        <f t="shared" si="410"/>
        <v>0</v>
      </c>
      <c r="BQ306" s="36">
        <f t="shared" si="411"/>
        <v>0</v>
      </c>
      <c r="BR306" s="36">
        <f t="shared" si="412"/>
        <v>0</v>
      </c>
      <c r="BS306" s="36">
        <f t="shared" si="413"/>
        <v>0</v>
      </c>
      <c r="BT306" s="36">
        <f t="shared" si="414"/>
        <v>0</v>
      </c>
      <c r="BU306" s="42">
        <f t="shared" si="415"/>
        <v>0.51</v>
      </c>
      <c r="BV306" s="43">
        <f t="shared" si="363"/>
        <v>0.49</v>
      </c>
      <c r="BX306" s="69">
        <f t="shared" si="341"/>
        <v>1.4719522715404672E-66</v>
      </c>
      <c r="BY306" s="69">
        <f t="shared" si="342"/>
        <v>1.5449539309380249E-67</v>
      </c>
      <c r="BZ306" s="69">
        <f t="shared" si="343"/>
        <v>4.4652892730244157E-68</v>
      </c>
      <c r="CA306" s="69">
        <f t="shared" si="344"/>
        <v>9.7088596622524832E-68</v>
      </c>
      <c r="CB306" s="69">
        <f t="shared" si="345"/>
        <v>1.4731227921962486E-68</v>
      </c>
      <c r="CC306" s="69">
        <f t="shared" si="346"/>
        <v>0</v>
      </c>
      <c r="CD306" s="69">
        <f t="shared" si="347"/>
        <v>0</v>
      </c>
      <c r="CE306" s="69">
        <f t="shared" si="348"/>
        <v>1</v>
      </c>
    </row>
    <row r="307" spans="2:83" s="7" customFormat="1" ht="15.75" customHeight="1">
      <c r="B307" s="172">
        <v>280</v>
      </c>
      <c r="C307" s="173">
        <v>2</v>
      </c>
      <c r="D307" s="63">
        <f t="shared" si="349"/>
        <v>7.3001681438664632E-64</v>
      </c>
      <c r="E307" s="64">
        <f t="shared" si="350"/>
        <v>7.6622209078638361E-65</v>
      </c>
      <c r="F307" s="64">
        <f t="shared" si="351"/>
        <v>2.2145665409359239E-65</v>
      </c>
      <c r="G307" s="64">
        <f t="shared" si="352"/>
        <v>4.8151227040452484E-65</v>
      </c>
      <c r="H307" s="64">
        <f t="shared" si="353"/>
        <v>7.3059733576422985E-66</v>
      </c>
      <c r="I307" s="64">
        <f t="shared" si="354"/>
        <v>0</v>
      </c>
      <c r="J307" s="64">
        <f t="shared" si="355"/>
        <v>0</v>
      </c>
      <c r="K307" s="65">
        <f t="shared" si="356"/>
        <v>999.99999999999977</v>
      </c>
      <c r="L307" s="59">
        <f t="shared" si="340"/>
        <v>999.99999999999977</v>
      </c>
      <c r="M307" s="1"/>
      <c r="N307" s="17">
        <f t="shared" si="364"/>
        <v>8.5234568116656325E-64</v>
      </c>
      <c r="O307" s="27">
        <f t="shared" si="365"/>
        <v>7.2193817462018258E-61</v>
      </c>
      <c r="P307" s="17"/>
      <c r="Q307" s="52">
        <v>280</v>
      </c>
      <c r="R307" s="149">
        <f t="shared" si="357"/>
        <v>0.5</v>
      </c>
      <c r="S307" s="35">
        <f t="shared" si="367"/>
        <v>0.4747474747474747</v>
      </c>
      <c r="T307" s="36">
        <f t="shared" si="368"/>
        <v>2.5252525252525249E-2</v>
      </c>
      <c r="U307" s="36">
        <f t="shared" si="369"/>
        <v>0</v>
      </c>
      <c r="V307" s="36">
        <f t="shared" si="370"/>
        <v>0</v>
      </c>
      <c r="W307" s="36">
        <f t="shared" si="371"/>
        <v>0</v>
      </c>
      <c r="X307" s="36">
        <f t="shared" si="372"/>
        <v>0</v>
      </c>
      <c r="Y307" s="36">
        <f t="shared" si="373"/>
        <v>0</v>
      </c>
      <c r="Z307" s="36">
        <f t="shared" si="366"/>
        <v>0.5</v>
      </c>
      <c r="AA307" s="41">
        <f t="shared" si="374"/>
        <v>0.20202020202020199</v>
      </c>
      <c r="AB307" s="42">
        <f t="shared" si="375"/>
        <v>0.19696969696969702</v>
      </c>
      <c r="AC307" s="36">
        <f t="shared" si="376"/>
        <v>0.10101010101010099</v>
      </c>
      <c r="AD307" s="36">
        <f t="shared" si="377"/>
        <v>0</v>
      </c>
      <c r="AE307" s="36">
        <f t="shared" si="378"/>
        <v>0</v>
      </c>
      <c r="AF307" s="36">
        <f t="shared" si="379"/>
        <v>0</v>
      </c>
      <c r="AG307" s="36">
        <f t="shared" si="380"/>
        <v>0</v>
      </c>
      <c r="AH307" s="36">
        <f t="shared" si="358"/>
        <v>0.5</v>
      </c>
      <c r="AI307" s="41">
        <f t="shared" si="381"/>
        <v>0</v>
      </c>
      <c r="AJ307" s="36">
        <f t="shared" si="382"/>
        <v>0.20202020202020199</v>
      </c>
      <c r="AK307" s="42">
        <f t="shared" si="383"/>
        <v>0.14646464646464652</v>
      </c>
      <c r="AL307" s="36">
        <f t="shared" si="384"/>
        <v>0.10101010101010099</v>
      </c>
      <c r="AM307" s="36">
        <f t="shared" si="385"/>
        <v>5.0505050505050497E-2</v>
      </c>
      <c r="AN307" s="36">
        <f t="shared" si="386"/>
        <v>0</v>
      </c>
      <c r="AO307" s="36">
        <f t="shared" si="387"/>
        <v>0</v>
      </c>
      <c r="AP307" s="36">
        <f t="shared" si="359"/>
        <v>0.5</v>
      </c>
      <c r="AQ307" s="41">
        <f t="shared" si="388"/>
        <v>0</v>
      </c>
      <c r="AR307" s="36">
        <f t="shared" si="389"/>
        <v>0</v>
      </c>
      <c r="AS307" s="36">
        <f t="shared" si="390"/>
        <v>0</v>
      </c>
      <c r="AT307" s="42">
        <f t="shared" si="391"/>
        <v>0.4494949494949495</v>
      </c>
      <c r="AU307" s="36">
        <f t="shared" si="392"/>
        <v>5.0505050505050497E-2</v>
      </c>
      <c r="AV307" s="36">
        <f t="shared" si="393"/>
        <v>0</v>
      </c>
      <c r="AW307" s="36">
        <f t="shared" si="394"/>
        <v>0</v>
      </c>
      <c r="AX307" s="36">
        <f t="shared" si="360"/>
        <v>0.5</v>
      </c>
      <c r="AY307" s="41">
        <f t="shared" si="395"/>
        <v>0</v>
      </c>
      <c r="AZ307" s="36">
        <f t="shared" si="396"/>
        <v>0</v>
      </c>
      <c r="BA307" s="36">
        <f t="shared" si="397"/>
        <v>0</v>
      </c>
      <c r="BB307" s="36">
        <f t="shared" si="398"/>
        <v>0</v>
      </c>
      <c r="BC307" s="42">
        <f t="shared" si="399"/>
        <v>1.0000000000000009E-2</v>
      </c>
      <c r="BD307" s="87">
        <f t="shared" si="400"/>
        <v>0</v>
      </c>
      <c r="BE307" s="36">
        <f t="shared" si="401"/>
        <v>0</v>
      </c>
      <c r="BF307" s="43">
        <f t="shared" si="361"/>
        <v>0.99</v>
      </c>
      <c r="BG307" s="41">
        <f t="shared" si="402"/>
        <v>0</v>
      </c>
      <c r="BH307" s="36">
        <f t="shared" si="403"/>
        <v>0</v>
      </c>
      <c r="BI307" s="36">
        <f t="shared" si="404"/>
        <v>0</v>
      </c>
      <c r="BJ307" s="36">
        <f t="shared" si="405"/>
        <v>0</v>
      </c>
      <c r="BK307" s="36">
        <f t="shared" si="406"/>
        <v>0</v>
      </c>
      <c r="BL307" s="42">
        <f t="shared" si="407"/>
        <v>0.51</v>
      </c>
      <c r="BM307" s="36">
        <f t="shared" si="408"/>
        <v>0</v>
      </c>
      <c r="BN307" s="43">
        <f t="shared" si="362"/>
        <v>0.49</v>
      </c>
      <c r="BO307" s="41">
        <f t="shared" si="409"/>
        <v>0</v>
      </c>
      <c r="BP307" s="36">
        <f t="shared" si="410"/>
        <v>0</v>
      </c>
      <c r="BQ307" s="36">
        <f t="shared" si="411"/>
        <v>0</v>
      </c>
      <c r="BR307" s="36">
        <f t="shared" si="412"/>
        <v>0</v>
      </c>
      <c r="BS307" s="36">
        <f t="shared" si="413"/>
        <v>0</v>
      </c>
      <c r="BT307" s="36">
        <f t="shared" si="414"/>
        <v>0</v>
      </c>
      <c r="BU307" s="42">
        <f t="shared" si="415"/>
        <v>0.51</v>
      </c>
      <c r="BV307" s="43">
        <f t="shared" si="363"/>
        <v>0.49</v>
      </c>
      <c r="BX307" s="69">
        <f t="shared" si="341"/>
        <v>7.3001681438664645E-67</v>
      </c>
      <c r="BY307" s="69">
        <f t="shared" si="342"/>
        <v>7.6622209078638381E-68</v>
      </c>
      <c r="BZ307" s="69">
        <f t="shared" si="343"/>
        <v>2.2145665409359243E-68</v>
      </c>
      <c r="CA307" s="69">
        <f t="shared" si="344"/>
        <v>4.8151227040452497E-68</v>
      </c>
      <c r="CB307" s="69">
        <f t="shared" si="345"/>
        <v>7.3059733576423004E-69</v>
      </c>
      <c r="CC307" s="69">
        <f t="shared" si="346"/>
        <v>0</v>
      </c>
      <c r="CD307" s="69">
        <f t="shared" si="347"/>
        <v>0</v>
      </c>
      <c r="CE307" s="69">
        <f t="shared" si="348"/>
        <v>1</v>
      </c>
    </row>
    <row r="308" spans="2:83" s="7" customFormat="1" ht="15.75" customHeight="1">
      <c r="B308" s="172">
        <v>281</v>
      </c>
      <c r="C308" s="173"/>
      <c r="D308" s="63">
        <f t="shared" si="349"/>
        <v>3.6205287331055699E-64</v>
      </c>
      <c r="E308" s="64">
        <f t="shared" si="350"/>
        <v>3.8000893143305543E-65</v>
      </c>
      <c r="F308" s="64">
        <f t="shared" si="351"/>
        <v>1.098317413355649E-65</v>
      </c>
      <c r="G308" s="64">
        <f t="shared" si="352"/>
        <v>2.3880669266603314E-65</v>
      </c>
      <c r="H308" s="64">
        <f t="shared" si="353"/>
        <v>3.6234078371022672E-66</v>
      </c>
      <c r="I308" s="64">
        <f t="shared" si="354"/>
        <v>0</v>
      </c>
      <c r="J308" s="64">
        <f t="shared" si="355"/>
        <v>0</v>
      </c>
      <c r="K308" s="65">
        <f t="shared" si="356"/>
        <v>999.99999999999977</v>
      </c>
      <c r="L308" s="59">
        <f t="shared" si="340"/>
        <v>999.99999999999977</v>
      </c>
      <c r="M308" s="1"/>
      <c r="N308" s="17">
        <f t="shared" si="364"/>
        <v>4.2272204809347825E-64</v>
      </c>
      <c r="O308" s="27">
        <f t="shared" si="365"/>
        <v>3.5804626047338678E-61</v>
      </c>
      <c r="P308" s="17"/>
      <c r="Q308" s="52">
        <v>281</v>
      </c>
      <c r="R308" s="149">
        <f t="shared" si="357"/>
        <v>0.5</v>
      </c>
      <c r="S308" s="35">
        <f t="shared" si="367"/>
        <v>0.4747474747474747</v>
      </c>
      <c r="T308" s="36">
        <f t="shared" si="368"/>
        <v>2.5252525252525249E-2</v>
      </c>
      <c r="U308" s="36">
        <f t="shared" si="369"/>
        <v>0</v>
      </c>
      <c r="V308" s="36">
        <f t="shared" si="370"/>
        <v>0</v>
      </c>
      <c r="W308" s="36">
        <f t="shared" si="371"/>
        <v>0</v>
      </c>
      <c r="X308" s="36">
        <f t="shared" si="372"/>
        <v>0</v>
      </c>
      <c r="Y308" s="36">
        <f t="shared" si="373"/>
        <v>0</v>
      </c>
      <c r="Z308" s="36">
        <f t="shared" si="366"/>
        <v>0.5</v>
      </c>
      <c r="AA308" s="41">
        <f t="shared" si="374"/>
        <v>0.20202020202020199</v>
      </c>
      <c r="AB308" s="42">
        <f t="shared" si="375"/>
        <v>0.19696969696969702</v>
      </c>
      <c r="AC308" s="36">
        <f t="shared" si="376"/>
        <v>0.10101010101010099</v>
      </c>
      <c r="AD308" s="36">
        <f t="shared" si="377"/>
        <v>0</v>
      </c>
      <c r="AE308" s="36">
        <f t="shared" si="378"/>
        <v>0</v>
      </c>
      <c r="AF308" s="36">
        <f t="shared" si="379"/>
        <v>0</v>
      </c>
      <c r="AG308" s="36">
        <f t="shared" si="380"/>
        <v>0</v>
      </c>
      <c r="AH308" s="36">
        <f t="shared" si="358"/>
        <v>0.5</v>
      </c>
      <c r="AI308" s="41">
        <f t="shared" si="381"/>
        <v>0</v>
      </c>
      <c r="AJ308" s="36">
        <f t="shared" si="382"/>
        <v>0.20202020202020199</v>
      </c>
      <c r="AK308" s="42">
        <f t="shared" si="383"/>
        <v>0.14646464646464652</v>
      </c>
      <c r="AL308" s="36">
        <f t="shared" si="384"/>
        <v>0.10101010101010099</v>
      </c>
      <c r="AM308" s="36">
        <f t="shared" si="385"/>
        <v>5.0505050505050497E-2</v>
      </c>
      <c r="AN308" s="36">
        <f t="shared" si="386"/>
        <v>0</v>
      </c>
      <c r="AO308" s="36">
        <f t="shared" si="387"/>
        <v>0</v>
      </c>
      <c r="AP308" s="36">
        <f t="shared" si="359"/>
        <v>0.5</v>
      </c>
      <c r="AQ308" s="41">
        <f t="shared" si="388"/>
        <v>0</v>
      </c>
      <c r="AR308" s="36">
        <f t="shared" si="389"/>
        <v>0</v>
      </c>
      <c r="AS308" s="36">
        <f t="shared" si="390"/>
        <v>0</v>
      </c>
      <c r="AT308" s="42">
        <f t="shared" si="391"/>
        <v>0.4494949494949495</v>
      </c>
      <c r="AU308" s="36">
        <f t="shared" si="392"/>
        <v>5.0505050505050497E-2</v>
      </c>
      <c r="AV308" s="36">
        <f t="shared" si="393"/>
        <v>0</v>
      </c>
      <c r="AW308" s="36">
        <f t="shared" si="394"/>
        <v>0</v>
      </c>
      <c r="AX308" s="36">
        <f t="shared" si="360"/>
        <v>0.5</v>
      </c>
      <c r="AY308" s="41">
        <f t="shared" si="395"/>
        <v>0</v>
      </c>
      <c r="AZ308" s="36">
        <f t="shared" si="396"/>
        <v>0</v>
      </c>
      <c r="BA308" s="36">
        <f t="shared" si="397"/>
        <v>0</v>
      </c>
      <c r="BB308" s="36">
        <f t="shared" si="398"/>
        <v>0</v>
      </c>
      <c r="BC308" s="42">
        <f t="shared" si="399"/>
        <v>1.0000000000000009E-2</v>
      </c>
      <c r="BD308" s="87">
        <f t="shared" si="400"/>
        <v>0</v>
      </c>
      <c r="BE308" s="36">
        <f t="shared" si="401"/>
        <v>0</v>
      </c>
      <c r="BF308" s="43">
        <f t="shared" si="361"/>
        <v>0.99</v>
      </c>
      <c r="BG308" s="41">
        <f t="shared" si="402"/>
        <v>0</v>
      </c>
      <c r="BH308" s="36">
        <f t="shared" si="403"/>
        <v>0</v>
      </c>
      <c r="BI308" s="36">
        <f t="shared" si="404"/>
        <v>0</v>
      </c>
      <c r="BJ308" s="36">
        <f t="shared" si="405"/>
        <v>0</v>
      </c>
      <c r="BK308" s="36">
        <f t="shared" si="406"/>
        <v>0</v>
      </c>
      <c r="BL308" s="42">
        <f t="shared" si="407"/>
        <v>0.51</v>
      </c>
      <c r="BM308" s="36">
        <f t="shared" si="408"/>
        <v>0</v>
      </c>
      <c r="BN308" s="43">
        <f t="shared" si="362"/>
        <v>0.49</v>
      </c>
      <c r="BO308" s="41">
        <f t="shared" si="409"/>
        <v>0</v>
      </c>
      <c r="BP308" s="36">
        <f t="shared" si="410"/>
        <v>0</v>
      </c>
      <c r="BQ308" s="36">
        <f t="shared" si="411"/>
        <v>0</v>
      </c>
      <c r="BR308" s="36">
        <f t="shared" si="412"/>
        <v>0</v>
      </c>
      <c r="BS308" s="36">
        <f t="shared" si="413"/>
        <v>0</v>
      </c>
      <c r="BT308" s="36">
        <f t="shared" si="414"/>
        <v>0</v>
      </c>
      <c r="BU308" s="42">
        <f t="shared" si="415"/>
        <v>0.51</v>
      </c>
      <c r="BV308" s="43">
        <f t="shared" si="363"/>
        <v>0.49</v>
      </c>
      <c r="BX308" s="69">
        <f t="shared" si="341"/>
        <v>3.6205287331055709E-67</v>
      </c>
      <c r="BY308" s="69">
        <f t="shared" si="342"/>
        <v>3.800089314330555E-68</v>
      </c>
      <c r="BZ308" s="69">
        <f t="shared" si="343"/>
        <v>1.0983174133556492E-68</v>
      </c>
      <c r="CA308" s="69">
        <f t="shared" si="344"/>
        <v>2.3880669266603321E-68</v>
      </c>
      <c r="CB308" s="69">
        <f t="shared" si="345"/>
        <v>3.623407837102268E-69</v>
      </c>
      <c r="CC308" s="69">
        <f t="shared" si="346"/>
        <v>0</v>
      </c>
      <c r="CD308" s="69">
        <f t="shared" si="347"/>
        <v>0</v>
      </c>
      <c r="CE308" s="69">
        <f t="shared" si="348"/>
        <v>1</v>
      </c>
    </row>
    <row r="309" spans="2:83" s="7" customFormat="1" ht="15.75" customHeight="1">
      <c r="B309" s="172">
        <v>282</v>
      </c>
      <c r="C309" s="173">
        <v>2</v>
      </c>
      <c r="D309" s="63">
        <f t="shared" si="349"/>
        <v>1.79560635439013E-64</v>
      </c>
      <c r="E309" s="64">
        <f t="shared" si="350"/>
        <v>1.8846596790323034E-65</v>
      </c>
      <c r="F309" s="64">
        <f t="shared" si="351"/>
        <v>5.4471207714103484E-66</v>
      </c>
      <c r="G309" s="64">
        <f t="shared" si="352"/>
        <v>1.184365175453952E-65</v>
      </c>
      <c r="H309" s="64">
        <f t="shared" si="353"/>
        <v>1.797034250096265E-66</v>
      </c>
      <c r="I309" s="64">
        <f t="shared" si="354"/>
        <v>0</v>
      </c>
      <c r="J309" s="64">
        <f t="shared" si="355"/>
        <v>0</v>
      </c>
      <c r="K309" s="65">
        <f t="shared" si="356"/>
        <v>999.99999999999977</v>
      </c>
      <c r="L309" s="59">
        <f t="shared" si="340"/>
        <v>999.99999999999977</v>
      </c>
      <c r="M309" s="1"/>
      <c r="N309" s="17">
        <f t="shared" si="364"/>
        <v>2.0964959862268001E-64</v>
      </c>
      <c r="O309" s="27">
        <f t="shared" si="365"/>
        <v>1.7757355012625711E-61</v>
      </c>
      <c r="P309" s="17"/>
      <c r="Q309" s="52">
        <v>282</v>
      </c>
      <c r="R309" s="149">
        <f t="shared" si="357"/>
        <v>0.5</v>
      </c>
      <c r="S309" s="35">
        <f t="shared" si="367"/>
        <v>0.4747474747474747</v>
      </c>
      <c r="T309" s="36">
        <f t="shared" si="368"/>
        <v>2.5252525252525249E-2</v>
      </c>
      <c r="U309" s="36">
        <f t="shared" si="369"/>
        <v>0</v>
      </c>
      <c r="V309" s="36">
        <f t="shared" si="370"/>
        <v>0</v>
      </c>
      <c r="W309" s="36">
        <f t="shared" si="371"/>
        <v>0</v>
      </c>
      <c r="X309" s="36">
        <f t="shared" si="372"/>
        <v>0</v>
      </c>
      <c r="Y309" s="36">
        <f t="shared" si="373"/>
        <v>0</v>
      </c>
      <c r="Z309" s="36">
        <f t="shared" si="366"/>
        <v>0.5</v>
      </c>
      <c r="AA309" s="41">
        <f t="shared" si="374"/>
        <v>0.20202020202020199</v>
      </c>
      <c r="AB309" s="42">
        <f t="shared" si="375"/>
        <v>0.19696969696969702</v>
      </c>
      <c r="AC309" s="36">
        <f t="shared" si="376"/>
        <v>0.10101010101010099</v>
      </c>
      <c r="AD309" s="36">
        <f t="shared" si="377"/>
        <v>0</v>
      </c>
      <c r="AE309" s="36">
        <f t="shared" si="378"/>
        <v>0</v>
      </c>
      <c r="AF309" s="36">
        <f t="shared" si="379"/>
        <v>0</v>
      </c>
      <c r="AG309" s="36">
        <f t="shared" si="380"/>
        <v>0</v>
      </c>
      <c r="AH309" s="36">
        <f t="shared" si="358"/>
        <v>0.5</v>
      </c>
      <c r="AI309" s="41">
        <f t="shared" si="381"/>
        <v>0</v>
      </c>
      <c r="AJ309" s="36">
        <f t="shared" si="382"/>
        <v>0.20202020202020199</v>
      </c>
      <c r="AK309" s="42">
        <f t="shared" si="383"/>
        <v>0.14646464646464652</v>
      </c>
      <c r="AL309" s="36">
        <f t="shared" si="384"/>
        <v>0.10101010101010099</v>
      </c>
      <c r="AM309" s="36">
        <f t="shared" si="385"/>
        <v>5.0505050505050497E-2</v>
      </c>
      <c r="AN309" s="36">
        <f t="shared" si="386"/>
        <v>0</v>
      </c>
      <c r="AO309" s="36">
        <f t="shared" si="387"/>
        <v>0</v>
      </c>
      <c r="AP309" s="36">
        <f t="shared" si="359"/>
        <v>0.5</v>
      </c>
      <c r="AQ309" s="41">
        <f t="shared" si="388"/>
        <v>0</v>
      </c>
      <c r="AR309" s="36">
        <f t="shared" si="389"/>
        <v>0</v>
      </c>
      <c r="AS309" s="36">
        <f t="shared" si="390"/>
        <v>0</v>
      </c>
      <c r="AT309" s="42">
        <f t="shared" si="391"/>
        <v>0.4494949494949495</v>
      </c>
      <c r="AU309" s="36">
        <f t="shared" si="392"/>
        <v>5.0505050505050497E-2</v>
      </c>
      <c r="AV309" s="36">
        <f t="shared" si="393"/>
        <v>0</v>
      </c>
      <c r="AW309" s="36">
        <f t="shared" si="394"/>
        <v>0</v>
      </c>
      <c r="AX309" s="36">
        <f t="shared" si="360"/>
        <v>0.5</v>
      </c>
      <c r="AY309" s="41">
        <f t="shared" si="395"/>
        <v>0</v>
      </c>
      <c r="AZ309" s="36">
        <f t="shared" si="396"/>
        <v>0</v>
      </c>
      <c r="BA309" s="36">
        <f t="shared" si="397"/>
        <v>0</v>
      </c>
      <c r="BB309" s="36">
        <f t="shared" si="398"/>
        <v>0</v>
      </c>
      <c r="BC309" s="42">
        <f t="shared" si="399"/>
        <v>1.0000000000000009E-2</v>
      </c>
      <c r="BD309" s="87">
        <f t="shared" si="400"/>
        <v>0</v>
      </c>
      <c r="BE309" s="36">
        <f t="shared" si="401"/>
        <v>0</v>
      </c>
      <c r="BF309" s="43">
        <f t="shared" si="361"/>
        <v>0.99</v>
      </c>
      <c r="BG309" s="41">
        <f t="shared" si="402"/>
        <v>0</v>
      </c>
      <c r="BH309" s="36">
        <f t="shared" si="403"/>
        <v>0</v>
      </c>
      <c r="BI309" s="36">
        <f t="shared" si="404"/>
        <v>0</v>
      </c>
      <c r="BJ309" s="36">
        <f t="shared" si="405"/>
        <v>0</v>
      </c>
      <c r="BK309" s="36">
        <f t="shared" si="406"/>
        <v>0</v>
      </c>
      <c r="BL309" s="42">
        <f t="shared" si="407"/>
        <v>0.51</v>
      </c>
      <c r="BM309" s="36">
        <f t="shared" si="408"/>
        <v>0</v>
      </c>
      <c r="BN309" s="43">
        <f t="shared" si="362"/>
        <v>0.49</v>
      </c>
      <c r="BO309" s="41">
        <f t="shared" si="409"/>
        <v>0</v>
      </c>
      <c r="BP309" s="36">
        <f t="shared" si="410"/>
        <v>0</v>
      </c>
      <c r="BQ309" s="36">
        <f t="shared" si="411"/>
        <v>0</v>
      </c>
      <c r="BR309" s="36">
        <f t="shared" si="412"/>
        <v>0</v>
      </c>
      <c r="BS309" s="36">
        <f t="shared" si="413"/>
        <v>0</v>
      </c>
      <c r="BT309" s="36">
        <f t="shared" si="414"/>
        <v>0</v>
      </c>
      <c r="BU309" s="42">
        <f t="shared" si="415"/>
        <v>0.51</v>
      </c>
      <c r="BV309" s="43">
        <f t="shared" si="363"/>
        <v>0.49</v>
      </c>
      <c r="BX309" s="69">
        <f t="shared" si="341"/>
        <v>1.7956063543901306E-67</v>
      </c>
      <c r="BY309" s="69">
        <f t="shared" si="342"/>
        <v>1.8846596790323039E-68</v>
      </c>
      <c r="BZ309" s="69">
        <f t="shared" si="343"/>
        <v>5.4471207714103493E-69</v>
      </c>
      <c r="CA309" s="69">
        <f t="shared" si="344"/>
        <v>1.1843651754539523E-68</v>
      </c>
      <c r="CB309" s="69">
        <f t="shared" si="345"/>
        <v>1.7970342500962653E-69</v>
      </c>
      <c r="CC309" s="69">
        <f t="shared" si="346"/>
        <v>0</v>
      </c>
      <c r="CD309" s="69">
        <f t="shared" si="347"/>
        <v>0</v>
      </c>
      <c r="CE309" s="69">
        <f t="shared" si="348"/>
        <v>1</v>
      </c>
    </row>
    <row r="310" spans="2:83" s="7" customFormat="1" ht="15.75" customHeight="1">
      <c r="B310" s="172">
        <v>283</v>
      </c>
      <c r="C310" s="173"/>
      <c r="D310" s="63">
        <f t="shared" si="349"/>
        <v>8.9053351529697674E-65</v>
      </c>
      <c r="E310" s="64">
        <f t="shared" si="350"/>
        <v>9.3469963781519062E-66</v>
      </c>
      <c r="F310" s="64">
        <f t="shared" si="351"/>
        <v>2.7015072635220243E-66</v>
      </c>
      <c r="G310" s="64">
        <f t="shared" si="352"/>
        <v>5.873875866576891E-66</v>
      </c>
      <c r="H310" s="64">
        <f t="shared" si="353"/>
        <v>8.9124168219540049E-67</v>
      </c>
      <c r="I310" s="64">
        <f t="shared" si="354"/>
        <v>0</v>
      </c>
      <c r="J310" s="64">
        <f t="shared" si="355"/>
        <v>0</v>
      </c>
      <c r="K310" s="65">
        <f t="shared" si="356"/>
        <v>999.99999999999977</v>
      </c>
      <c r="L310" s="59">
        <f t="shared" si="340"/>
        <v>999.99999999999977</v>
      </c>
      <c r="M310" s="1"/>
      <c r="N310" s="17">
        <f t="shared" si="364"/>
        <v>1.0397601544769989E-64</v>
      </c>
      <c r="O310" s="27">
        <f t="shared" si="365"/>
        <v>8.8067853753735646E-62</v>
      </c>
      <c r="P310" s="17"/>
      <c r="Q310" s="52">
        <v>283</v>
      </c>
      <c r="R310" s="149">
        <f t="shared" si="357"/>
        <v>0.5</v>
      </c>
      <c r="S310" s="35">
        <f t="shared" si="367"/>
        <v>0.4747474747474747</v>
      </c>
      <c r="T310" s="36">
        <f t="shared" si="368"/>
        <v>2.5252525252525249E-2</v>
      </c>
      <c r="U310" s="36">
        <f t="shared" si="369"/>
        <v>0</v>
      </c>
      <c r="V310" s="36">
        <f t="shared" si="370"/>
        <v>0</v>
      </c>
      <c r="W310" s="36">
        <f t="shared" si="371"/>
        <v>0</v>
      </c>
      <c r="X310" s="36">
        <f t="shared" si="372"/>
        <v>0</v>
      </c>
      <c r="Y310" s="36">
        <f t="shared" si="373"/>
        <v>0</v>
      </c>
      <c r="Z310" s="36">
        <f t="shared" si="366"/>
        <v>0.5</v>
      </c>
      <c r="AA310" s="41">
        <f t="shared" si="374"/>
        <v>0.20202020202020199</v>
      </c>
      <c r="AB310" s="42">
        <f t="shared" si="375"/>
        <v>0.19696969696969702</v>
      </c>
      <c r="AC310" s="36">
        <f t="shared" si="376"/>
        <v>0.10101010101010099</v>
      </c>
      <c r="AD310" s="36">
        <f t="shared" si="377"/>
        <v>0</v>
      </c>
      <c r="AE310" s="36">
        <f t="shared" si="378"/>
        <v>0</v>
      </c>
      <c r="AF310" s="36">
        <f t="shared" si="379"/>
        <v>0</v>
      </c>
      <c r="AG310" s="36">
        <f t="shared" si="380"/>
        <v>0</v>
      </c>
      <c r="AH310" s="36">
        <f t="shared" si="358"/>
        <v>0.5</v>
      </c>
      <c r="AI310" s="41">
        <f t="shared" si="381"/>
        <v>0</v>
      </c>
      <c r="AJ310" s="36">
        <f t="shared" si="382"/>
        <v>0.20202020202020199</v>
      </c>
      <c r="AK310" s="42">
        <f t="shared" si="383"/>
        <v>0.14646464646464652</v>
      </c>
      <c r="AL310" s="36">
        <f t="shared" si="384"/>
        <v>0.10101010101010099</v>
      </c>
      <c r="AM310" s="36">
        <f t="shared" si="385"/>
        <v>5.0505050505050497E-2</v>
      </c>
      <c r="AN310" s="36">
        <f t="shared" si="386"/>
        <v>0</v>
      </c>
      <c r="AO310" s="36">
        <f t="shared" si="387"/>
        <v>0</v>
      </c>
      <c r="AP310" s="36">
        <f t="shared" si="359"/>
        <v>0.5</v>
      </c>
      <c r="AQ310" s="41">
        <f t="shared" si="388"/>
        <v>0</v>
      </c>
      <c r="AR310" s="36">
        <f t="shared" si="389"/>
        <v>0</v>
      </c>
      <c r="AS310" s="36">
        <f t="shared" si="390"/>
        <v>0</v>
      </c>
      <c r="AT310" s="42">
        <f t="shared" si="391"/>
        <v>0.4494949494949495</v>
      </c>
      <c r="AU310" s="36">
        <f t="shared" si="392"/>
        <v>5.0505050505050497E-2</v>
      </c>
      <c r="AV310" s="36">
        <f t="shared" si="393"/>
        <v>0</v>
      </c>
      <c r="AW310" s="36">
        <f t="shared" si="394"/>
        <v>0</v>
      </c>
      <c r="AX310" s="36">
        <f t="shared" si="360"/>
        <v>0.5</v>
      </c>
      <c r="AY310" s="41">
        <f t="shared" si="395"/>
        <v>0</v>
      </c>
      <c r="AZ310" s="36">
        <f t="shared" si="396"/>
        <v>0</v>
      </c>
      <c r="BA310" s="36">
        <f t="shared" si="397"/>
        <v>0</v>
      </c>
      <c r="BB310" s="36">
        <f t="shared" si="398"/>
        <v>0</v>
      </c>
      <c r="BC310" s="42">
        <f t="shared" si="399"/>
        <v>1.0000000000000009E-2</v>
      </c>
      <c r="BD310" s="87">
        <f t="shared" si="400"/>
        <v>0</v>
      </c>
      <c r="BE310" s="36">
        <f t="shared" si="401"/>
        <v>0</v>
      </c>
      <c r="BF310" s="43">
        <f t="shared" si="361"/>
        <v>0.99</v>
      </c>
      <c r="BG310" s="41">
        <f t="shared" si="402"/>
        <v>0</v>
      </c>
      <c r="BH310" s="36">
        <f t="shared" si="403"/>
        <v>0</v>
      </c>
      <c r="BI310" s="36">
        <f t="shared" si="404"/>
        <v>0</v>
      </c>
      <c r="BJ310" s="36">
        <f t="shared" si="405"/>
        <v>0</v>
      </c>
      <c r="BK310" s="36">
        <f t="shared" si="406"/>
        <v>0</v>
      </c>
      <c r="BL310" s="42">
        <f t="shared" si="407"/>
        <v>0.51</v>
      </c>
      <c r="BM310" s="36">
        <f t="shared" si="408"/>
        <v>0</v>
      </c>
      <c r="BN310" s="43">
        <f t="shared" si="362"/>
        <v>0.49</v>
      </c>
      <c r="BO310" s="41">
        <f t="shared" si="409"/>
        <v>0</v>
      </c>
      <c r="BP310" s="36">
        <f t="shared" si="410"/>
        <v>0</v>
      </c>
      <c r="BQ310" s="36">
        <f t="shared" si="411"/>
        <v>0</v>
      </c>
      <c r="BR310" s="36">
        <f t="shared" si="412"/>
        <v>0</v>
      </c>
      <c r="BS310" s="36">
        <f t="shared" si="413"/>
        <v>0</v>
      </c>
      <c r="BT310" s="36">
        <f t="shared" si="414"/>
        <v>0</v>
      </c>
      <c r="BU310" s="42">
        <f t="shared" si="415"/>
        <v>0.51</v>
      </c>
      <c r="BV310" s="43">
        <f t="shared" si="363"/>
        <v>0.49</v>
      </c>
      <c r="BX310" s="69">
        <f t="shared" si="341"/>
        <v>8.9053351529697686E-68</v>
      </c>
      <c r="BY310" s="69">
        <f t="shared" si="342"/>
        <v>9.3469963781519075E-69</v>
      </c>
      <c r="BZ310" s="69">
        <f t="shared" si="343"/>
        <v>2.701507263522025E-69</v>
      </c>
      <c r="CA310" s="69">
        <f t="shared" si="344"/>
        <v>5.8738758665768924E-69</v>
      </c>
      <c r="CB310" s="69">
        <f t="shared" si="345"/>
        <v>8.9124168219540064E-70</v>
      </c>
      <c r="CC310" s="69">
        <f t="shared" si="346"/>
        <v>0</v>
      </c>
      <c r="CD310" s="69">
        <f t="shared" si="347"/>
        <v>0</v>
      </c>
      <c r="CE310" s="69">
        <f t="shared" si="348"/>
        <v>1</v>
      </c>
    </row>
    <row r="311" spans="2:83" s="7" customFormat="1" ht="15.75" customHeight="1">
      <c r="B311" s="172">
        <v>284</v>
      </c>
      <c r="C311" s="173">
        <v>2</v>
      </c>
      <c r="D311" s="63">
        <f t="shared" si="349"/>
        <v>4.4166135853119478E-65</v>
      </c>
      <c r="E311" s="64">
        <f t="shared" si="350"/>
        <v>4.6356560956428975E-66</v>
      </c>
      <c r="F311" s="64">
        <f t="shared" si="351"/>
        <v>1.3398163545716002E-66</v>
      </c>
      <c r="G311" s="64">
        <f t="shared" si="352"/>
        <v>2.9131570575544638E-66</v>
      </c>
      <c r="H311" s="64">
        <f t="shared" si="353"/>
        <v>4.4201257490775773E-67</v>
      </c>
      <c r="I311" s="64">
        <f t="shared" si="354"/>
        <v>0</v>
      </c>
      <c r="J311" s="64">
        <f t="shared" si="355"/>
        <v>0</v>
      </c>
      <c r="K311" s="65">
        <f t="shared" si="356"/>
        <v>999.99999999999977</v>
      </c>
      <c r="L311" s="59">
        <f t="shared" si="340"/>
        <v>999.99999999999977</v>
      </c>
      <c r="M311" s="1"/>
      <c r="N311" s="17">
        <f t="shared" si="364"/>
        <v>5.1567052164204707E-65</v>
      </c>
      <c r="O311" s="27">
        <f t="shared" si="365"/>
        <v>4.3677376834977665E-62</v>
      </c>
      <c r="P311" s="17"/>
      <c r="Q311" s="52">
        <v>284</v>
      </c>
      <c r="R311" s="149">
        <f t="shared" si="357"/>
        <v>0.5</v>
      </c>
      <c r="S311" s="35">
        <f t="shared" si="367"/>
        <v>0.4747474747474747</v>
      </c>
      <c r="T311" s="36">
        <f t="shared" si="368"/>
        <v>2.5252525252525249E-2</v>
      </c>
      <c r="U311" s="36">
        <f t="shared" si="369"/>
        <v>0</v>
      </c>
      <c r="V311" s="36">
        <f t="shared" si="370"/>
        <v>0</v>
      </c>
      <c r="W311" s="36">
        <f t="shared" si="371"/>
        <v>0</v>
      </c>
      <c r="X311" s="36">
        <f t="shared" si="372"/>
        <v>0</v>
      </c>
      <c r="Y311" s="36">
        <f t="shared" si="373"/>
        <v>0</v>
      </c>
      <c r="Z311" s="36">
        <f t="shared" si="366"/>
        <v>0.5</v>
      </c>
      <c r="AA311" s="41">
        <f t="shared" si="374"/>
        <v>0.20202020202020199</v>
      </c>
      <c r="AB311" s="42">
        <f t="shared" si="375"/>
        <v>0.19696969696969702</v>
      </c>
      <c r="AC311" s="36">
        <f t="shared" si="376"/>
        <v>0.10101010101010099</v>
      </c>
      <c r="AD311" s="36">
        <f t="shared" si="377"/>
        <v>0</v>
      </c>
      <c r="AE311" s="36">
        <f t="shared" si="378"/>
        <v>0</v>
      </c>
      <c r="AF311" s="36">
        <f t="shared" si="379"/>
        <v>0</v>
      </c>
      <c r="AG311" s="36">
        <f t="shared" si="380"/>
        <v>0</v>
      </c>
      <c r="AH311" s="36">
        <f t="shared" si="358"/>
        <v>0.5</v>
      </c>
      <c r="AI311" s="41">
        <f t="shared" si="381"/>
        <v>0</v>
      </c>
      <c r="AJ311" s="36">
        <f t="shared" si="382"/>
        <v>0.20202020202020199</v>
      </c>
      <c r="AK311" s="42">
        <f t="shared" si="383"/>
        <v>0.14646464646464652</v>
      </c>
      <c r="AL311" s="36">
        <f t="shared" si="384"/>
        <v>0.10101010101010099</v>
      </c>
      <c r="AM311" s="36">
        <f t="shared" si="385"/>
        <v>5.0505050505050497E-2</v>
      </c>
      <c r="AN311" s="36">
        <f t="shared" si="386"/>
        <v>0</v>
      </c>
      <c r="AO311" s="36">
        <f t="shared" si="387"/>
        <v>0</v>
      </c>
      <c r="AP311" s="36">
        <f t="shared" si="359"/>
        <v>0.5</v>
      </c>
      <c r="AQ311" s="41">
        <f t="shared" si="388"/>
        <v>0</v>
      </c>
      <c r="AR311" s="36">
        <f t="shared" si="389"/>
        <v>0</v>
      </c>
      <c r="AS311" s="36">
        <f t="shared" si="390"/>
        <v>0</v>
      </c>
      <c r="AT311" s="42">
        <f t="shared" si="391"/>
        <v>0.4494949494949495</v>
      </c>
      <c r="AU311" s="36">
        <f t="shared" si="392"/>
        <v>5.0505050505050497E-2</v>
      </c>
      <c r="AV311" s="36">
        <f t="shared" si="393"/>
        <v>0</v>
      </c>
      <c r="AW311" s="36">
        <f t="shared" si="394"/>
        <v>0</v>
      </c>
      <c r="AX311" s="36">
        <f t="shared" si="360"/>
        <v>0.5</v>
      </c>
      <c r="AY311" s="41">
        <f t="shared" si="395"/>
        <v>0</v>
      </c>
      <c r="AZ311" s="36">
        <f t="shared" si="396"/>
        <v>0</v>
      </c>
      <c r="BA311" s="36">
        <f t="shared" si="397"/>
        <v>0</v>
      </c>
      <c r="BB311" s="36">
        <f t="shared" si="398"/>
        <v>0</v>
      </c>
      <c r="BC311" s="42">
        <f t="shared" si="399"/>
        <v>1.0000000000000009E-2</v>
      </c>
      <c r="BD311" s="87">
        <f t="shared" si="400"/>
        <v>0</v>
      </c>
      <c r="BE311" s="36">
        <f t="shared" si="401"/>
        <v>0</v>
      </c>
      <c r="BF311" s="43">
        <f t="shared" si="361"/>
        <v>0.99</v>
      </c>
      <c r="BG311" s="41">
        <f t="shared" si="402"/>
        <v>0</v>
      </c>
      <c r="BH311" s="36">
        <f t="shared" si="403"/>
        <v>0</v>
      </c>
      <c r="BI311" s="36">
        <f t="shared" si="404"/>
        <v>0</v>
      </c>
      <c r="BJ311" s="36">
        <f t="shared" si="405"/>
        <v>0</v>
      </c>
      <c r="BK311" s="36">
        <f t="shared" si="406"/>
        <v>0</v>
      </c>
      <c r="BL311" s="42">
        <f t="shared" si="407"/>
        <v>0.51</v>
      </c>
      <c r="BM311" s="36">
        <f t="shared" si="408"/>
        <v>0</v>
      </c>
      <c r="BN311" s="43">
        <f t="shared" si="362"/>
        <v>0.49</v>
      </c>
      <c r="BO311" s="41">
        <f t="shared" si="409"/>
        <v>0</v>
      </c>
      <c r="BP311" s="36">
        <f t="shared" si="410"/>
        <v>0</v>
      </c>
      <c r="BQ311" s="36">
        <f t="shared" si="411"/>
        <v>0</v>
      </c>
      <c r="BR311" s="36">
        <f t="shared" si="412"/>
        <v>0</v>
      </c>
      <c r="BS311" s="36">
        <f t="shared" si="413"/>
        <v>0</v>
      </c>
      <c r="BT311" s="36">
        <f t="shared" si="414"/>
        <v>0</v>
      </c>
      <c r="BU311" s="42">
        <f t="shared" si="415"/>
        <v>0.51</v>
      </c>
      <c r="BV311" s="43">
        <f t="shared" si="363"/>
        <v>0.49</v>
      </c>
      <c r="BX311" s="69">
        <f t="shared" si="341"/>
        <v>4.4166135853119486E-68</v>
      </c>
      <c r="BY311" s="69">
        <f t="shared" si="342"/>
        <v>4.6356560956428985E-69</v>
      </c>
      <c r="BZ311" s="69">
        <f t="shared" si="343"/>
        <v>1.3398163545716006E-69</v>
      </c>
      <c r="CA311" s="69">
        <f t="shared" si="344"/>
        <v>2.9131570575544645E-69</v>
      </c>
      <c r="CB311" s="69">
        <f t="shared" si="345"/>
        <v>4.4201257490775783E-70</v>
      </c>
      <c r="CC311" s="69">
        <f t="shared" si="346"/>
        <v>0</v>
      </c>
      <c r="CD311" s="69">
        <f t="shared" si="347"/>
        <v>0</v>
      </c>
      <c r="CE311" s="69">
        <f t="shared" si="348"/>
        <v>1</v>
      </c>
    </row>
    <row r="312" spans="2:83" s="7" customFormat="1" ht="15.75" customHeight="1">
      <c r="B312" s="172">
        <v>285</v>
      </c>
      <c r="C312" s="173"/>
      <c r="D312" s="63">
        <f t="shared" si="349"/>
        <v>2.1904257646560333E-65</v>
      </c>
      <c r="E312" s="64">
        <f t="shared" si="350"/>
        <v>2.299060207972396E-66</v>
      </c>
      <c r="F312" s="64">
        <f t="shared" si="351"/>
        <v>6.6448381916886047E-67</v>
      </c>
      <c r="G312" s="64">
        <f t="shared" si="352"/>
        <v>1.4447843697665621E-66</v>
      </c>
      <c r="H312" s="64">
        <f t="shared" si="353"/>
        <v>2.1921676272514138E-67</v>
      </c>
      <c r="I312" s="64">
        <f t="shared" si="354"/>
        <v>0</v>
      </c>
      <c r="J312" s="64">
        <f t="shared" si="355"/>
        <v>0</v>
      </c>
      <c r="K312" s="65">
        <f t="shared" si="356"/>
        <v>999.99999999999977</v>
      </c>
      <c r="L312" s="59">
        <f t="shared" si="340"/>
        <v>999.99999999999977</v>
      </c>
      <c r="M312" s="1"/>
      <c r="N312" s="17">
        <f t="shared" si="364"/>
        <v>2.5574752575928156E-65</v>
      </c>
      <c r="O312" s="27">
        <f t="shared" si="365"/>
        <v>2.1661856919088523E-62</v>
      </c>
      <c r="P312" s="17"/>
      <c r="Q312" s="52">
        <v>285</v>
      </c>
      <c r="R312" s="149">
        <f t="shared" si="357"/>
        <v>0.5</v>
      </c>
      <c r="S312" s="35">
        <f t="shared" si="367"/>
        <v>0.4747474747474747</v>
      </c>
      <c r="T312" s="36">
        <f t="shared" si="368"/>
        <v>2.5252525252525249E-2</v>
      </c>
      <c r="U312" s="36">
        <f t="shared" si="369"/>
        <v>0</v>
      </c>
      <c r="V312" s="36">
        <f t="shared" si="370"/>
        <v>0</v>
      </c>
      <c r="W312" s="36">
        <f t="shared" si="371"/>
        <v>0</v>
      </c>
      <c r="X312" s="36">
        <f t="shared" si="372"/>
        <v>0</v>
      </c>
      <c r="Y312" s="36">
        <f t="shared" si="373"/>
        <v>0</v>
      </c>
      <c r="Z312" s="36">
        <f t="shared" si="366"/>
        <v>0.5</v>
      </c>
      <c r="AA312" s="41">
        <f t="shared" si="374"/>
        <v>0.20202020202020199</v>
      </c>
      <c r="AB312" s="42">
        <f t="shared" si="375"/>
        <v>0.19696969696969702</v>
      </c>
      <c r="AC312" s="36">
        <f t="shared" si="376"/>
        <v>0.10101010101010099</v>
      </c>
      <c r="AD312" s="36">
        <f t="shared" si="377"/>
        <v>0</v>
      </c>
      <c r="AE312" s="36">
        <f t="shared" si="378"/>
        <v>0</v>
      </c>
      <c r="AF312" s="36">
        <f t="shared" si="379"/>
        <v>0</v>
      </c>
      <c r="AG312" s="36">
        <f t="shared" si="380"/>
        <v>0</v>
      </c>
      <c r="AH312" s="36">
        <f t="shared" si="358"/>
        <v>0.5</v>
      </c>
      <c r="AI312" s="41">
        <f t="shared" si="381"/>
        <v>0</v>
      </c>
      <c r="AJ312" s="36">
        <f t="shared" si="382"/>
        <v>0.20202020202020199</v>
      </c>
      <c r="AK312" s="42">
        <f t="shared" si="383"/>
        <v>0.14646464646464652</v>
      </c>
      <c r="AL312" s="36">
        <f t="shared" si="384"/>
        <v>0.10101010101010099</v>
      </c>
      <c r="AM312" s="36">
        <f t="shared" si="385"/>
        <v>5.0505050505050497E-2</v>
      </c>
      <c r="AN312" s="36">
        <f t="shared" si="386"/>
        <v>0</v>
      </c>
      <c r="AO312" s="36">
        <f t="shared" si="387"/>
        <v>0</v>
      </c>
      <c r="AP312" s="36">
        <f t="shared" si="359"/>
        <v>0.5</v>
      </c>
      <c r="AQ312" s="41">
        <f t="shared" si="388"/>
        <v>0</v>
      </c>
      <c r="AR312" s="36">
        <f t="shared" si="389"/>
        <v>0</v>
      </c>
      <c r="AS312" s="36">
        <f t="shared" si="390"/>
        <v>0</v>
      </c>
      <c r="AT312" s="42">
        <f t="shared" si="391"/>
        <v>0.4494949494949495</v>
      </c>
      <c r="AU312" s="36">
        <f t="shared" si="392"/>
        <v>5.0505050505050497E-2</v>
      </c>
      <c r="AV312" s="36">
        <f t="shared" si="393"/>
        <v>0</v>
      </c>
      <c r="AW312" s="36">
        <f t="shared" si="394"/>
        <v>0</v>
      </c>
      <c r="AX312" s="36">
        <f t="shared" si="360"/>
        <v>0.5</v>
      </c>
      <c r="AY312" s="41">
        <f t="shared" si="395"/>
        <v>0</v>
      </c>
      <c r="AZ312" s="36">
        <f t="shared" si="396"/>
        <v>0</v>
      </c>
      <c r="BA312" s="36">
        <f t="shared" si="397"/>
        <v>0</v>
      </c>
      <c r="BB312" s="36">
        <f t="shared" si="398"/>
        <v>0</v>
      </c>
      <c r="BC312" s="42">
        <f t="shared" si="399"/>
        <v>1.0000000000000009E-2</v>
      </c>
      <c r="BD312" s="87">
        <f t="shared" si="400"/>
        <v>0</v>
      </c>
      <c r="BE312" s="36">
        <f t="shared" si="401"/>
        <v>0</v>
      </c>
      <c r="BF312" s="43">
        <f t="shared" si="361"/>
        <v>0.99</v>
      </c>
      <c r="BG312" s="41">
        <f t="shared" si="402"/>
        <v>0</v>
      </c>
      <c r="BH312" s="36">
        <f t="shared" si="403"/>
        <v>0</v>
      </c>
      <c r="BI312" s="36">
        <f t="shared" si="404"/>
        <v>0</v>
      </c>
      <c r="BJ312" s="36">
        <f t="shared" si="405"/>
        <v>0</v>
      </c>
      <c r="BK312" s="36">
        <f t="shared" si="406"/>
        <v>0</v>
      </c>
      <c r="BL312" s="42">
        <f t="shared" si="407"/>
        <v>0.51</v>
      </c>
      <c r="BM312" s="36">
        <f t="shared" si="408"/>
        <v>0</v>
      </c>
      <c r="BN312" s="43">
        <f t="shared" si="362"/>
        <v>0.49</v>
      </c>
      <c r="BO312" s="41">
        <f t="shared" si="409"/>
        <v>0</v>
      </c>
      <c r="BP312" s="36">
        <f t="shared" si="410"/>
        <v>0</v>
      </c>
      <c r="BQ312" s="36">
        <f t="shared" si="411"/>
        <v>0</v>
      </c>
      <c r="BR312" s="36">
        <f t="shared" si="412"/>
        <v>0</v>
      </c>
      <c r="BS312" s="36">
        <f t="shared" si="413"/>
        <v>0</v>
      </c>
      <c r="BT312" s="36">
        <f t="shared" si="414"/>
        <v>0</v>
      </c>
      <c r="BU312" s="42">
        <f t="shared" si="415"/>
        <v>0.51</v>
      </c>
      <c r="BV312" s="43">
        <f t="shared" si="363"/>
        <v>0.49</v>
      </c>
      <c r="BX312" s="69">
        <f t="shared" si="341"/>
        <v>2.1904257646560338E-68</v>
      </c>
      <c r="BY312" s="69">
        <f t="shared" si="342"/>
        <v>2.2990602079723966E-69</v>
      </c>
      <c r="BZ312" s="69">
        <f t="shared" si="343"/>
        <v>6.6448381916886068E-70</v>
      </c>
      <c r="CA312" s="69">
        <f t="shared" si="344"/>
        <v>1.4447843697665624E-69</v>
      </c>
      <c r="CB312" s="69">
        <f t="shared" si="345"/>
        <v>2.1921676272514143E-70</v>
      </c>
      <c r="CC312" s="69">
        <f t="shared" si="346"/>
        <v>0</v>
      </c>
      <c r="CD312" s="69">
        <f t="shared" si="347"/>
        <v>0</v>
      </c>
      <c r="CE312" s="69">
        <f t="shared" si="348"/>
        <v>1</v>
      </c>
    </row>
    <row r="313" spans="2:83" s="7" customFormat="1" ht="15.75" customHeight="1">
      <c r="B313" s="172">
        <v>286</v>
      </c>
      <c r="C313" s="173">
        <v>2</v>
      </c>
      <c r="D313" s="63">
        <f t="shared" si="349"/>
        <v>1.0863447611593773E-65</v>
      </c>
      <c r="E313" s="64">
        <f t="shared" si="350"/>
        <v>1.1402221672246441E-66</v>
      </c>
      <c r="F313" s="64">
        <f t="shared" si="351"/>
        <v>3.2955169149164073E-67</v>
      </c>
      <c r="G313" s="64">
        <f t="shared" si="352"/>
        <v>7.1654285501313753E-67</v>
      </c>
      <c r="H313" s="64">
        <f t="shared" si="353"/>
        <v>1.0872086403813132E-67</v>
      </c>
      <c r="I313" s="64">
        <f t="shared" si="354"/>
        <v>0</v>
      </c>
      <c r="J313" s="64">
        <f t="shared" si="355"/>
        <v>0</v>
      </c>
      <c r="K313" s="65">
        <f t="shared" si="356"/>
        <v>999.99999999999977</v>
      </c>
      <c r="L313" s="59">
        <f t="shared" si="340"/>
        <v>999.99999999999977</v>
      </c>
      <c r="M313" s="1"/>
      <c r="N313" s="17">
        <f t="shared" si="364"/>
        <v>1.2683834771807366E-65</v>
      </c>
      <c r="O313" s="27">
        <f t="shared" si="365"/>
        <v>1.0743228627395235E-62</v>
      </c>
      <c r="P313" s="17"/>
      <c r="Q313" s="52">
        <v>286</v>
      </c>
      <c r="R313" s="149">
        <f t="shared" si="357"/>
        <v>0.5</v>
      </c>
      <c r="S313" s="35">
        <f t="shared" si="367"/>
        <v>0.4747474747474747</v>
      </c>
      <c r="T313" s="36">
        <f t="shared" si="368"/>
        <v>2.5252525252525249E-2</v>
      </c>
      <c r="U313" s="36">
        <f t="shared" si="369"/>
        <v>0</v>
      </c>
      <c r="V313" s="36">
        <f t="shared" si="370"/>
        <v>0</v>
      </c>
      <c r="W313" s="36">
        <f t="shared" si="371"/>
        <v>0</v>
      </c>
      <c r="X313" s="36">
        <f t="shared" si="372"/>
        <v>0</v>
      </c>
      <c r="Y313" s="36">
        <f t="shared" si="373"/>
        <v>0</v>
      </c>
      <c r="Z313" s="36">
        <f t="shared" si="366"/>
        <v>0.5</v>
      </c>
      <c r="AA313" s="41">
        <f t="shared" si="374"/>
        <v>0.20202020202020199</v>
      </c>
      <c r="AB313" s="42">
        <f t="shared" si="375"/>
        <v>0.19696969696969702</v>
      </c>
      <c r="AC313" s="36">
        <f t="shared" si="376"/>
        <v>0.10101010101010099</v>
      </c>
      <c r="AD313" s="36">
        <f t="shared" si="377"/>
        <v>0</v>
      </c>
      <c r="AE313" s="36">
        <f t="shared" si="378"/>
        <v>0</v>
      </c>
      <c r="AF313" s="36">
        <f t="shared" si="379"/>
        <v>0</v>
      </c>
      <c r="AG313" s="36">
        <f t="shared" si="380"/>
        <v>0</v>
      </c>
      <c r="AH313" s="36">
        <f t="shared" si="358"/>
        <v>0.5</v>
      </c>
      <c r="AI313" s="41">
        <f t="shared" si="381"/>
        <v>0</v>
      </c>
      <c r="AJ313" s="36">
        <f t="shared" si="382"/>
        <v>0.20202020202020199</v>
      </c>
      <c r="AK313" s="42">
        <f t="shared" si="383"/>
        <v>0.14646464646464652</v>
      </c>
      <c r="AL313" s="36">
        <f t="shared" si="384"/>
        <v>0.10101010101010099</v>
      </c>
      <c r="AM313" s="36">
        <f t="shared" si="385"/>
        <v>5.0505050505050497E-2</v>
      </c>
      <c r="AN313" s="36">
        <f t="shared" si="386"/>
        <v>0</v>
      </c>
      <c r="AO313" s="36">
        <f t="shared" si="387"/>
        <v>0</v>
      </c>
      <c r="AP313" s="36">
        <f t="shared" si="359"/>
        <v>0.5</v>
      </c>
      <c r="AQ313" s="41">
        <f t="shared" si="388"/>
        <v>0</v>
      </c>
      <c r="AR313" s="36">
        <f t="shared" si="389"/>
        <v>0</v>
      </c>
      <c r="AS313" s="36">
        <f t="shared" si="390"/>
        <v>0</v>
      </c>
      <c r="AT313" s="42">
        <f t="shared" si="391"/>
        <v>0.4494949494949495</v>
      </c>
      <c r="AU313" s="36">
        <f t="shared" si="392"/>
        <v>5.0505050505050497E-2</v>
      </c>
      <c r="AV313" s="36">
        <f t="shared" si="393"/>
        <v>0</v>
      </c>
      <c r="AW313" s="36">
        <f t="shared" si="394"/>
        <v>0</v>
      </c>
      <c r="AX313" s="36">
        <f t="shared" si="360"/>
        <v>0.5</v>
      </c>
      <c r="AY313" s="41">
        <f t="shared" si="395"/>
        <v>0</v>
      </c>
      <c r="AZ313" s="36">
        <f t="shared" si="396"/>
        <v>0</v>
      </c>
      <c r="BA313" s="36">
        <f t="shared" si="397"/>
        <v>0</v>
      </c>
      <c r="BB313" s="36">
        <f t="shared" si="398"/>
        <v>0</v>
      </c>
      <c r="BC313" s="42">
        <f t="shared" si="399"/>
        <v>1.0000000000000009E-2</v>
      </c>
      <c r="BD313" s="87">
        <f t="shared" si="400"/>
        <v>0</v>
      </c>
      <c r="BE313" s="36">
        <f t="shared" si="401"/>
        <v>0</v>
      </c>
      <c r="BF313" s="43">
        <f t="shared" si="361"/>
        <v>0.99</v>
      </c>
      <c r="BG313" s="41">
        <f t="shared" si="402"/>
        <v>0</v>
      </c>
      <c r="BH313" s="36">
        <f t="shared" si="403"/>
        <v>0</v>
      </c>
      <c r="BI313" s="36">
        <f t="shared" si="404"/>
        <v>0</v>
      </c>
      <c r="BJ313" s="36">
        <f t="shared" si="405"/>
        <v>0</v>
      </c>
      <c r="BK313" s="36">
        <f t="shared" si="406"/>
        <v>0</v>
      </c>
      <c r="BL313" s="42">
        <f t="shared" si="407"/>
        <v>0.51</v>
      </c>
      <c r="BM313" s="36">
        <f t="shared" si="408"/>
        <v>0</v>
      </c>
      <c r="BN313" s="43">
        <f t="shared" si="362"/>
        <v>0.49</v>
      </c>
      <c r="BO313" s="41">
        <f t="shared" si="409"/>
        <v>0</v>
      </c>
      <c r="BP313" s="36">
        <f t="shared" si="410"/>
        <v>0</v>
      </c>
      <c r="BQ313" s="36">
        <f t="shared" si="411"/>
        <v>0</v>
      </c>
      <c r="BR313" s="36">
        <f t="shared" si="412"/>
        <v>0</v>
      </c>
      <c r="BS313" s="36">
        <f t="shared" si="413"/>
        <v>0</v>
      </c>
      <c r="BT313" s="36">
        <f t="shared" si="414"/>
        <v>0</v>
      </c>
      <c r="BU313" s="42">
        <f t="shared" si="415"/>
        <v>0.51</v>
      </c>
      <c r="BV313" s="43">
        <f t="shared" si="363"/>
        <v>0.49</v>
      </c>
      <c r="BX313" s="69">
        <f t="shared" si="341"/>
        <v>1.0863447611593776E-68</v>
      </c>
      <c r="BY313" s="69">
        <f t="shared" si="342"/>
        <v>1.1402221672246443E-69</v>
      </c>
      <c r="BZ313" s="69">
        <f t="shared" si="343"/>
        <v>3.2955169149164083E-70</v>
      </c>
      <c r="CA313" s="69">
        <f t="shared" si="344"/>
        <v>7.1654285501313774E-70</v>
      </c>
      <c r="CB313" s="69">
        <f t="shared" si="345"/>
        <v>1.0872086403813134E-70</v>
      </c>
      <c r="CC313" s="69">
        <f t="shared" si="346"/>
        <v>0</v>
      </c>
      <c r="CD313" s="69">
        <f t="shared" si="347"/>
        <v>0</v>
      </c>
      <c r="CE313" s="69">
        <f t="shared" si="348"/>
        <v>1</v>
      </c>
    </row>
    <row r="314" spans="2:83" s="7" customFormat="1" ht="15.75" customHeight="1">
      <c r="B314" s="172">
        <v>287</v>
      </c>
      <c r="C314" s="173"/>
      <c r="D314" s="63">
        <f t="shared" si="349"/>
        <v>5.3877422332262652E-66</v>
      </c>
      <c r="E314" s="64">
        <f t="shared" si="350"/>
        <v>5.654947991888668E-67</v>
      </c>
      <c r="F314" s="64">
        <f t="shared" si="351"/>
        <v>1.6344162827146698E-67</v>
      </c>
      <c r="G314" s="64">
        <f t="shared" si="352"/>
        <v>3.5537044407071743E-67</v>
      </c>
      <c r="H314" s="64">
        <f t="shared" si="353"/>
        <v>5.3920266544663034E-68</v>
      </c>
      <c r="I314" s="64">
        <f t="shared" si="354"/>
        <v>0</v>
      </c>
      <c r="J314" s="64">
        <f t="shared" si="355"/>
        <v>0</v>
      </c>
      <c r="K314" s="65">
        <f t="shared" si="356"/>
        <v>999.99999999999977</v>
      </c>
      <c r="L314" s="59">
        <f t="shared" si="340"/>
        <v>999.99999999999977</v>
      </c>
      <c r="M314" s="1"/>
      <c r="N314" s="17">
        <f t="shared" si="364"/>
        <v>6.290565824278395E-66</v>
      </c>
      <c r="O314" s="27">
        <f t="shared" si="365"/>
        <v>5.3281194576988499E-63</v>
      </c>
      <c r="P314" s="17"/>
      <c r="Q314" s="52">
        <v>287</v>
      </c>
      <c r="R314" s="149">
        <f t="shared" si="357"/>
        <v>0.5</v>
      </c>
      <c r="S314" s="35">
        <f t="shared" si="367"/>
        <v>0.4747474747474747</v>
      </c>
      <c r="T314" s="36">
        <f t="shared" si="368"/>
        <v>2.5252525252525249E-2</v>
      </c>
      <c r="U314" s="36">
        <f t="shared" si="369"/>
        <v>0</v>
      </c>
      <c r="V314" s="36">
        <f t="shared" si="370"/>
        <v>0</v>
      </c>
      <c r="W314" s="36">
        <f t="shared" si="371"/>
        <v>0</v>
      </c>
      <c r="X314" s="36">
        <f t="shared" si="372"/>
        <v>0</v>
      </c>
      <c r="Y314" s="36">
        <f t="shared" si="373"/>
        <v>0</v>
      </c>
      <c r="Z314" s="36">
        <f t="shared" si="366"/>
        <v>0.5</v>
      </c>
      <c r="AA314" s="41">
        <f t="shared" si="374"/>
        <v>0.20202020202020199</v>
      </c>
      <c r="AB314" s="42">
        <f t="shared" si="375"/>
        <v>0.19696969696969702</v>
      </c>
      <c r="AC314" s="36">
        <f t="shared" si="376"/>
        <v>0.10101010101010099</v>
      </c>
      <c r="AD314" s="36">
        <f t="shared" si="377"/>
        <v>0</v>
      </c>
      <c r="AE314" s="36">
        <f t="shared" si="378"/>
        <v>0</v>
      </c>
      <c r="AF314" s="36">
        <f t="shared" si="379"/>
        <v>0</v>
      </c>
      <c r="AG314" s="36">
        <f t="shared" si="380"/>
        <v>0</v>
      </c>
      <c r="AH314" s="36">
        <f t="shared" si="358"/>
        <v>0.5</v>
      </c>
      <c r="AI314" s="41">
        <f t="shared" si="381"/>
        <v>0</v>
      </c>
      <c r="AJ314" s="36">
        <f t="shared" si="382"/>
        <v>0.20202020202020199</v>
      </c>
      <c r="AK314" s="42">
        <f t="shared" si="383"/>
        <v>0.14646464646464652</v>
      </c>
      <c r="AL314" s="36">
        <f t="shared" si="384"/>
        <v>0.10101010101010099</v>
      </c>
      <c r="AM314" s="36">
        <f t="shared" si="385"/>
        <v>5.0505050505050497E-2</v>
      </c>
      <c r="AN314" s="36">
        <f t="shared" si="386"/>
        <v>0</v>
      </c>
      <c r="AO314" s="36">
        <f t="shared" si="387"/>
        <v>0</v>
      </c>
      <c r="AP314" s="36">
        <f t="shared" si="359"/>
        <v>0.5</v>
      </c>
      <c r="AQ314" s="41">
        <f t="shared" si="388"/>
        <v>0</v>
      </c>
      <c r="AR314" s="36">
        <f t="shared" si="389"/>
        <v>0</v>
      </c>
      <c r="AS314" s="36">
        <f t="shared" si="390"/>
        <v>0</v>
      </c>
      <c r="AT314" s="42">
        <f t="shared" si="391"/>
        <v>0.4494949494949495</v>
      </c>
      <c r="AU314" s="36">
        <f t="shared" si="392"/>
        <v>5.0505050505050497E-2</v>
      </c>
      <c r="AV314" s="36">
        <f t="shared" si="393"/>
        <v>0</v>
      </c>
      <c r="AW314" s="36">
        <f t="shared" si="394"/>
        <v>0</v>
      </c>
      <c r="AX314" s="36">
        <f t="shared" si="360"/>
        <v>0.5</v>
      </c>
      <c r="AY314" s="41">
        <f t="shared" si="395"/>
        <v>0</v>
      </c>
      <c r="AZ314" s="36">
        <f t="shared" si="396"/>
        <v>0</v>
      </c>
      <c r="BA314" s="36">
        <f t="shared" si="397"/>
        <v>0</v>
      </c>
      <c r="BB314" s="36">
        <f t="shared" si="398"/>
        <v>0</v>
      </c>
      <c r="BC314" s="42">
        <f t="shared" si="399"/>
        <v>1.0000000000000009E-2</v>
      </c>
      <c r="BD314" s="87">
        <f t="shared" si="400"/>
        <v>0</v>
      </c>
      <c r="BE314" s="36">
        <f t="shared" si="401"/>
        <v>0</v>
      </c>
      <c r="BF314" s="43">
        <f t="shared" si="361"/>
        <v>0.99</v>
      </c>
      <c r="BG314" s="41">
        <f t="shared" si="402"/>
        <v>0</v>
      </c>
      <c r="BH314" s="36">
        <f t="shared" si="403"/>
        <v>0</v>
      </c>
      <c r="BI314" s="36">
        <f t="shared" si="404"/>
        <v>0</v>
      </c>
      <c r="BJ314" s="36">
        <f t="shared" si="405"/>
        <v>0</v>
      </c>
      <c r="BK314" s="36">
        <f t="shared" si="406"/>
        <v>0</v>
      </c>
      <c r="BL314" s="42">
        <f t="shared" si="407"/>
        <v>0.51</v>
      </c>
      <c r="BM314" s="36">
        <f t="shared" si="408"/>
        <v>0</v>
      </c>
      <c r="BN314" s="43">
        <f t="shared" si="362"/>
        <v>0.49</v>
      </c>
      <c r="BO314" s="41">
        <f t="shared" si="409"/>
        <v>0</v>
      </c>
      <c r="BP314" s="36">
        <f t="shared" si="410"/>
        <v>0</v>
      </c>
      <c r="BQ314" s="36">
        <f t="shared" si="411"/>
        <v>0</v>
      </c>
      <c r="BR314" s="36">
        <f t="shared" si="412"/>
        <v>0</v>
      </c>
      <c r="BS314" s="36">
        <f t="shared" si="413"/>
        <v>0</v>
      </c>
      <c r="BT314" s="36">
        <f t="shared" si="414"/>
        <v>0</v>
      </c>
      <c r="BU314" s="42">
        <f t="shared" si="415"/>
        <v>0.51</v>
      </c>
      <c r="BV314" s="43">
        <f t="shared" si="363"/>
        <v>0.49</v>
      </c>
      <c r="BX314" s="69">
        <f t="shared" si="341"/>
        <v>5.3877422332262661E-69</v>
      </c>
      <c r="BY314" s="69">
        <f t="shared" si="342"/>
        <v>5.6549479918886694E-70</v>
      </c>
      <c r="BZ314" s="69">
        <f t="shared" si="343"/>
        <v>1.6344162827146703E-70</v>
      </c>
      <c r="CA314" s="69">
        <f t="shared" si="344"/>
        <v>3.5537044407071754E-70</v>
      </c>
      <c r="CB314" s="69">
        <f t="shared" si="345"/>
        <v>5.3920266544663043E-71</v>
      </c>
      <c r="CC314" s="69">
        <f t="shared" si="346"/>
        <v>0</v>
      </c>
      <c r="CD314" s="69">
        <f t="shared" si="347"/>
        <v>0</v>
      </c>
      <c r="CE314" s="69">
        <f t="shared" si="348"/>
        <v>1</v>
      </c>
    </row>
    <row r="315" spans="2:83" s="7" customFormat="1" ht="15.75" customHeight="1">
      <c r="B315" s="172">
        <v>288</v>
      </c>
      <c r="C315" s="173">
        <v>2</v>
      </c>
      <c r="D315" s="63">
        <f t="shared" si="349"/>
        <v>2.6720583933879975E-66</v>
      </c>
      <c r="E315" s="64">
        <f t="shared" si="350"/>
        <v>2.8045794679472632E-67</v>
      </c>
      <c r="F315" s="64">
        <f t="shared" si="351"/>
        <v>8.1059107089140802E-68</v>
      </c>
      <c r="G315" s="64">
        <f t="shared" si="352"/>
        <v>1.7624647519052117E-67</v>
      </c>
      <c r="H315" s="64">
        <f t="shared" si="353"/>
        <v>2.6741832581718569E-68</v>
      </c>
      <c r="I315" s="64">
        <f t="shared" si="354"/>
        <v>0</v>
      </c>
      <c r="J315" s="64">
        <f t="shared" si="355"/>
        <v>0</v>
      </c>
      <c r="K315" s="65">
        <f t="shared" si="356"/>
        <v>999.99999999999977</v>
      </c>
      <c r="L315" s="59">
        <f t="shared" si="340"/>
        <v>999.99999999999977</v>
      </c>
      <c r="M315" s="1"/>
      <c r="N315" s="17">
        <f t="shared" si="364"/>
        <v>3.1198150324013297E-66</v>
      </c>
      <c r="O315" s="27">
        <f t="shared" si="365"/>
        <v>2.6424883933976231E-63</v>
      </c>
      <c r="P315" s="17"/>
      <c r="Q315" s="52">
        <v>288</v>
      </c>
      <c r="R315" s="149">
        <f t="shared" si="357"/>
        <v>0.5</v>
      </c>
      <c r="S315" s="35">
        <f t="shared" si="367"/>
        <v>0.4747474747474747</v>
      </c>
      <c r="T315" s="36">
        <f t="shared" si="368"/>
        <v>2.5252525252525249E-2</v>
      </c>
      <c r="U315" s="36">
        <f t="shared" si="369"/>
        <v>0</v>
      </c>
      <c r="V315" s="36">
        <f t="shared" si="370"/>
        <v>0</v>
      </c>
      <c r="W315" s="36">
        <f t="shared" si="371"/>
        <v>0</v>
      </c>
      <c r="X315" s="36">
        <f t="shared" si="372"/>
        <v>0</v>
      </c>
      <c r="Y315" s="36">
        <f t="shared" si="373"/>
        <v>0</v>
      </c>
      <c r="Z315" s="36">
        <f t="shared" si="366"/>
        <v>0.5</v>
      </c>
      <c r="AA315" s="41">
        <f t="shared" si="374"/>
        <v>0.20202020202020199</v>
      </c>
      <c r="AB315" s="42">
        <f t="shared" si="375"/>
        <v>0.19696969696969702</v>
      </c>
      <c r="AC315" s="36">
        <f t="shared" si="376"/>
        <v>0.10101010101010099</v>
      </c>
      <c r="AD315" s="36">
        <f t="shared" si="377"/>
        <v>0</v>
      </c>
      <c r="AE315" s="36">
        <f t="shared" si="378"/>
        <v>0</v>
      </c>
      <c r="AF315" s="36">
        <f t="shared" si="379"/>
        <v>0</v>
      </c>
      <c r="AG315" s="36">
        <f t="shared" si="380"/>
        <v>0</v>
      </c>
      <c r="AH315" s="36">
        <f t="shared" si="358"/>
        <v>0.5</v>
      </c>
      <c r="AI315" s="41">
        <f t="shared" si="381"/>
        <v>0</v>
      </c>
      <c r="AJ315" s="36">
        <f t="shared" si="382"/>
        <v>0.20202020202020199</v>
      </c>
      <c r="AK315" s="42">
        <f t="shared" si="383"/>
        <v>0.14646464646464652</v>
      </c>
      <c r="AL315" s="36">
        <f t="shared" si="384"/>
        <v>0.10101010101010099</v>
      </c>
      <c r="AM315" s="36">
        <f t="shared" si="385"/>
        <v>5.0505050505050497E-2</v>
      </c>
      <c r="AN315" s="36">
        <f t="shared" si="386"/>
        <v>0</v>
      </c>
      <c r="AO315" s="36">
        <f t="shared" si="387"/>
        <v>0</v>
      </c>
      <c r="AP315" s="36">
        <f t="shared" si="359"/>
        <v>0.5</v>
      </c>
      <c r="AQ315" s="41">
        <f t="shared" si="388"/>
        <v>0</v>
      </c>
      <c r="AR315" s="36">
        <f t="shared" si="389"/>
        <v>0</v>
      </c>
      <c r="AS315" s="36">
        <f t="shared" si="390"/>
        <v>0</v>
      </c>
      <c r="AT315" s="42">
        <f t="shared" si="391"/>
        <v>0.4494949494949495</v>
      </c>
      <c r="AU315" s="36">
        <f t="shared" si="392"/>
        <v>5.0505050505050497E-2</v>
      </c>
      <c r="AV315" s="36">
        <f t="shared" si="393"/>
        <v>0</v>
      </c>
      <c r="AW315" s="36">
        <f t="shared" si="394"/>
        <v>0</v>
      </c>
      <c r="AX315" s="36">
        <f t="shared" si="360"/>
        <v>0.5</v>
      </c>
      <c r="AY315" s="41">
        <f t="shared" si="395"/>
        <v>0</v>
      </c>
      <c r="AZ315" s="36">
        <f t="shared" si="396"/>
        <v>0</v>
      </c>
      <c r="BA315" s="36">
        <f t="shared" si="397"/>
        <v>0</v>
      </c>
      <c r="BB315" s="36">
        <f t="shared" si="398"/>
        <v>0</v>
      </c>
      <c r="BC315" s="42">
        <f t="shared" si="399"/>
        <v>1.0000000000000009E-2</v>
      </c>
      <c r="BD315" s="87">
        <f t="shared" si="400"/>
        <v>0</v>
      </c>
      <c r="BE315" s="36">
        <f t="shared" si="401"/>
        <v>0</v>
      </c>
      <c r="BF315" s="43">
        <f t="shared" si="361"/>
        <v>0.99</v>
      </c>
      <c r="BG315" s="41">
        <f t="shared" si="402"/>
        <v>0</v>
      </c>
      <c r="BH315" s="36">
        <f t="shared" si="403"/>
        <v>0</v>
      </c>
      <c r="BI315" s="36">
        <f t="shared" si="404"/>
        <v>0</v>
      </c>
      <c r="BJ315" s="36">
        <f t="shared" si="405"/>
        <v>0</v>
      </c>
      <c r="BK315" s="36">
        <f t="shared" si="406"/>
        <v>0</v>
      </c>
      <c r="BL315" s="42">
        <f t="shared" si="407"/>
        <v>0.51</v>
      </c>
      <c r="BM315" s="36">
        <f t="shared" si="408"/>
        <v>0</v>
      </c>
      <c r="BN315" s="43">
        <f t="shared" si="362"/>
        <v>0.49</v>
      </c>
      <c r="BO315" s="41">
        <f t="shared" si="409"/>
        <v>0</v>
      </c>
      <c r="BP315" s="36">
        <f t="shared" si="410"/>
        <v>0</v>
      </c>
      <c r="BQ315" s="36">
        <f t="shared" si="411"/>
        <v>0</v>
      </c>
      <c r="BR315" s="36">
        <f t="shared" si="412"/>
        <v>0</v>
      </c>
      <c r="BS315" s="36">
        <f t="shared" si="413"/>
        <v>0</v>
      </c>
      <c r="BT315" s="36">
        <f t="shared" si="414"/>
        <v>0</v>
      </c>
      <c r="BU315" s="42">
        <f t="shared" si="415"/>
        <v>0.51</v>
      </c>
      <c r="BV315" s="43">
        <f t="shared" si="363"/>
        <v>0.49</v>
      </c>
      <c r="BX315" s="69">
        <f t="shared" si="341"/>
        <v>2.6720583933879983E-69</v>
      </c>
      <c r="BY315" s="69">
        <f t="shared" si="342"/>
        <v>2.8045794679472638E-70</v>
      </c>
      <c r="BZ315" s="69">
        <f t="shared" si="343"/>
        <v>8.1059107089140819E-71</v>
      </c>
      <c r="CA315" s="69">
        <f t="shared" si="344"/>
        <v>1.7624647519052119E-70</v>
      </c>
      <c r="CB315" s="69">
        <f t="shared" si="345"/>
        <v>2.6741832581718575E-71</v>
      </c>
      <c r="CC315" s="69">
        <f t="shared" si="346"/>
        <v>0</v>
      </c>
      <c r="CD315" s="69">
        <f t="shared" si="347"/>
        <v>0</v>
      </c>
      <c r="CE315" s="69">
        <f t="shared" si="348"/>
        <v>1</v>
      </c>
    </row>
    <row r="316" spans="2:83" s="7" customFormat="1" ht="15.75" customHeight="1">
      <c r="B316" s="172">
        <v>289</v>
      </c>
      <c r="C316" s="173"/>
      <c r="D316" s="63">
        <f t="shared" si="349"/>
        <v>1.3252111457083878E-66</v>
      </c>
      <c r="E316" s="64">
        <f t="shared" si="350"/>
        <v>1.390935160378785E-67</v>
      </c>
      <c r="F316" s="64">
        <f t="shared" si="351"/>
        <v>4.0201378997371764E-68</v>
      </c>
      <c r="G316" s="64">
        <f t="shared" si="352"/>
        <v>8.7409689059288881E-68</v>
      </c>
      <c r="H316" s="64">
        <f t="shared" si="353"/>
        <v>1.326264975408294E-68</v>
      </c>
      <c r="I316" s="64">
        <f t="shared" si="354"/>
        <v>0</v>
      </c>
      <c r="J316" s="64">
        <f t="shared" si="355"/>
        <v>0</v>
      </c>
      <c r="K316" s="65">
        <f t="shared" si="356"/>
        <v>999.99999999999977</v>
      </c>
      <c r="L316" s="59">
        <f t="shared" si="340"/>
        <v>999.99999999999977</v>
      </c>
      <c r="M316" s="1"/>
      <c r="N316" s="17">
        <f t="shared" si="364"/>
        <v>1.5472766851643001E-66</v>
      </c>
      <c r="O316" s="27">
        <f t="shared" si="365"/>
        <v>1.310545862321355E-63</v>
      </c>
      <c r="P316" s="17"/>
      <c r="Q316" s="52">
        <v>289</v>
      </c>
      <c r="R316" s="149">
        <f t="shared" si="357"/>
        <v>0.5</v>
      </c>
      <c r="S316" s="35">
        <f t="shared" si="367"/>
        <v>0.4747474747474747</v>
      </c>
      <c r="T316" s="36">
        <f t="shared" si="368"/>
        <v>2.5252525252525249E-2</v>
      </c>
      <c r="U316" s="36">
        <f t="shared" si="369"/>
        <v>0</v>
      </c>
      <c r="V316" s="36">
        <f t="shared" si="370"/>
        <v>0</v>
      </c>
      <c r="W316" s="36">
        <f t="shared" si="371"/>
        <v>0</v>
      </c>
      <c r="X316" s="36">
        <f t="shared" si="372"/>
        <v>0</v>
      </c>
      <c r="Y316" s="36">
        <f t="shared" si="373"/>
        <v>0</v>
      </c>
      <c r="Z316" s="36">
        <f t="shared" si="366"/>
        <v>0.5</v>
      </c>
      <c r="AA316" s="41">
        <f t="shared" si="374"/>
        <v>0.20202020202020199</v>
      </c>
      <c r="AB316" s="42">
        <f t="shared" si="375"/>
        <v>0.19696969696969702</v>
      </c>
      <c r="AC316" s="36">
        <f t="shared" si="376"/>
        <v>0.10101010101010099</v>
      </c>
      <c r="AD316" s="36">
        <f t="shared" si="377"/>
        <v>0</v>
      </c>
      <c r="AE316" s="36">
        <f t="shared" si="378"/>
        <v>0</v>
      </c>
      <c r="AF316" s="36">
        <f t="shared" si="379"/>
        <v>0</v>
      </c>
      <c r="AG316" s="36">
        <f t="shared" si="380"/>
        <v>0</v>
      </c>
      <c r="AH316" s="36">
        <f t="shared" si="358"/>
        <v>0.5</v>
      </c>
      <c r="AI316" s="41">
        <f t="shared" si="381"/>
        <v>0</v>
      </c>
      <c r="AJ316" s="36">
        <f t="shared" si="382"/>
        <v>0.20202020202020199</v>
      </c>
      <c r="AK316" s="42">
        <f t="shared" si="383"/>
        <v>0.14646464646464652</v>
      </c>
      <c r="AL316" s="36">
        <f t="shared" si="384"/>
        <v>0.10101010101010099</v>
      </c>
      <c r="AM316" s="36">
        <f t="shared" si="385"/>
        <v>5.0505050505050497E-2</v>
      </c>
      <c r="AN316" s="36">
        <f t="shared" si="386"/>
        <v>0</v>
      </c>
      <c r="AO316" s="36">
        <f t="shared" si="387"/>
        <v>0</v>
      </c>
      <c r="AP316" s="36">
        <f t="shared" si="359"/>
        <v>0.5</v>
      </c>
      <c r="AQ316" s="41">
        <f t="shared" si="388"/>
        <v>0</v>
      </c>
      <c r="AR316" s="36">
        <f t="shared" si="389"/>
        <v>0</v>
      </c>
      <c r="AS316" s="36">
        <f t="shared" si="390"/>
        <v>0</v>
      </c>
      <c r="AT316" s="42">
        <f t="shared" si="391"/>
        <v>0.4494949494949495</v>
      </c>
      <c r="AU316" s="36">
        <f t="shared" si="392"/>
        <v>5.0505050505050497E-2</v>
      </c>
      <c r="AV316" s="36">
        <f t="shared" si="393"/>
        <v>0</v>
      </c>
      <c r="AW316" s="36">
        <f t="shared" si="394"/>
        <v>0</v>
      </c>
      <c r="AX316" s="36">
        <f t="shared" si="360"/>
        <v>0.5</v>
      </c>
      <c r="AY316" s="41">
        <f t="shared" si="395"/>
        <v>0</v>
      </c>
      <c r="AZ316" s="36">
        <f t="shared" si="396"/>
        <v>0</v>
      </c>
      <c r="BA316" s="36">
        <f t="shared" si="397"/>
        <v>0</v>
      </c>
      <c r="BB316" s="36">
        <f t="shared" si="398"/>
        <v>0</v>
      </c>
      <c r="BC316" s="42">
        <f t="shared" si="399"/>
        <v>1.0000000000000009E-2</v>
      </c>
      <c r="BD316" s="87">
        <f t="shared" si="400"/>
        <v>0</v>
      </c>
      <c r="BE316" s="36">
        <f t="shared" si="401"/>
        <v>0</v>
      </c>
      <c r="BF316" s="43">
        <f t="shared" si="361"/>
        <v>0.99</v>
      </c>
      <c r="BG316" s="41">
        <f t="shared" si="402"/>
        <v>0</v>
      </c>
      <c r="BH316" s="36">
        <f t="shared" si="403"/>
        <v>0</v>
      </c>
      <c r="BI316" s="36">
        <f t="shared" si="404"/>
        <v>0</v>
      </c>
      <c r="BJ316" s="36">
        <f t="shared" si="405"/>
        <v>0</v>
      </c>
      <c r="BK316" s="36">
        <f t="shared" si="406"/>
        <v>0</v>
      </c>
      <c r="BL316" s="42">
        <f t="shared" si="407"/>
        <v>0.51</v>
      </c>
      <c r="BM316" s="36">
        <f t="shared" si="408"/>
        <v>0</v>
      </c>
      <c r="BN316" s="43">
        <f t="shared" si="362"/>
        <v>0.49</v>
      </c>
      <c r="BO316" s="41">
        <f t="shared" si="409"/>
        <v>0</v>
      </c>
      <c r="BP316" s="36">
        <f t="shared" si="410"/>
        <v>0</v>
      </c>
      <c r="BQ316" s="36">
        <f t="shared" si="411"/>
        <v>0</v>
      </c>
      <c r="BR316" s="36">
        <f t="shared" si="412"/>
        <v>0</v>
      </c>
      <c r="BS316" s="36">
        <f t="shared" si="413"/>
        <v>0</v>
      </c>
      <c r="BT316" s="36">
        <f t="shared" si="414"/>
        <v>0</v>
      </c>
      <c r="BU316" s="42">
        <f t="shared" si="415"/>
        <v>0.51</v>
      </c>
      <c r="BV316" s="43">
        <f t="shared" si="363"/>
        <v>0.49</v>
      </c>
      <c r="BX316" s="69">
        <f t="shared" si="341"/>
        <v>1.3252111457083881E-69</v>
      </c>
      <c r="BY316" s="69">
        <f t="shared" si="342"/>
        <v>1.3909351603787853E-70</v>
      </c>
      <c r="BZ316" s="69">
        <f t="shared" si="343"/>
        <v>4.0201378997371769E-71</v>
      </c>
      <c r="CA316" s="69">
        <f t="shared" si="344"/>
        <v>8.7409689059288895E-71</v>
      </c>
      <c r="CB316" s="69">
        <f t="shared" si="345"/>
        <v>1.3262649754082943E-71</v>
      </c>
      <c r="CC316" s="69">
        <f t="shared" si="346"/>
        <v>0</v>
      </c>
      <c r="CD316" s="69">
        <f t="shared" si="347"/>
        <v>0</v>
      </c>
      <c r="CE316" s="69">
        <f t="shared" si="348"/>
        <v>1</v>
      </c>
    </row>
    <row r="317" spans="2:83" s="7" customFormat="1" ht="15.75" customHeight="1">
      <c r="B317" s="172">
        <v>290</v>
      </c>
      <c r="C317" s="173">
        <v>2</v>
      </c>
      <c r="D317" s="63">
        <f t="shared" si="349"/>
        <v>6.572403451419372E-67</v>
      </c>
      <c r="E317" s="64">
        <f t="shared" si="350"/>
        <v>6.8983626332899343E-68</v>
      </c>
      <c r="F317" s="64">
        <f t="shared" si="351"/>
        <v>1.9937930867077533E-68</v>
      </c>
      <c r="G317" s="64">
        <f t="shared" si="352"/>
        <v>4.3350959122344172E-68</v>
      </c>
      <c r="H317" s="64">
        <f t="shared" si="353"/>
        <v>6.5776299347459112E-69</v>
      </c>
      <c r="I317" s="64">
        <f t="shared" si="354"/>
        <v>0</v>
      </c>
      <c r="J317" s="64">
        <f t="shared" si="355"/>
        <v>0</v>
      </c>
      <c r="K317" s="65">
        <f t="shared" si="356"/>
        <v>999.99999999999977</v>
      </c>
      <c r="L317" s="59">
        <f t="shared" si="340"/>
        <v>999.99999999999977</v>
      </c>
      <c r="M317" s="1"/>
      <c r="N317" s="17">
        <f t="shared" si="364"/>
        <v>7.6737406403555455E-67</v>
      </c>
      <c r="O317" s="27">
        <f t="shared" si="365"/>
        <v>6.4996707706983566E-64</v>
      </c>
      <c r="P317" s="17"/>
      <c r="Q317" s="52">
        <v>290</v>
      </c>
      <c r="R317" s="149">
        <f t="shared" si="357"/>
        <v>0.5</v>
      </c>
      <c r="S317" s="35">
        <f t="shared" si="367"/>
        <v>0.4747474747474747</v>
      </c>
      <c r="T317" s="36">
        <f t="shared" si="368"/>
        <v>2.5252525252525249E-2</v>
      </c>
      <c r="U317" s="36">
        <f t="shared" si="369"/>
        <v>0</v>
      </c>
      <c r="V317" s="36">
        <f t="shared" si="370"/>
        <v>0</v>
      </c>
      <c r="W317" s="36">
        <f t="shared" si="371"/>
        <v>0</v>
      </c>
      <c r="X317" s="36">
        <f t="shared" si="372"/>
        <v>0</v>
      </c>
      <c r="Y317" s="36">
        <f t="shared" si="373"/>
        <v>0</v>
      </c>
      <c r="Z317" s="36">
        <f t="shared" si="366"/>
        <v>0.5</v>
      </c>
      <c r="AA317" s="41">
        <f t="shared" si="374"/>
        <v>0.20202020202020199</v>
      </c>
      <c r="AB317" s="42">
        <f t="shared" si="375"/>
        <v>0.19696969696969702</v>
      </c>
      <c r="AC317" s="36">
        <f t="shared" si="376"/>
        <v>0.10101010101010099</v>
      </c>
      <c r="AD317" s="36">
        <f t="shared" si="377"/>
        <v>0</v>
      </c>
      <c r="AE317" s="36">
        <f t="shared" si="378"/>
        <v>0</v>
      </c>
      <c r="AF317" s="36">
        <f t="shared" si="379"/>
        <v>0</v>
      </c>
      <c r="AG317" s="36">
        <f t="shared" si="380"/>
        <v>0</v>
      </c>
      <c r="AH317" s="36">
        <f t="shared" si="358"/>
        <v>0.5</v>
      </c>
      <c r="AI317" s="41">
        <f t="shared" si="381"/>
        <v>0</v>
      </c>
      <c r="AJ317" s="36">
        <f t="shared" si="382"/>
        <v>0.20202020202020199</v>
      </c>
      <c r="AK317" s="42">
        <f t="shared" si="383"/>
        <v>0.14646464646464652</v>
      </c>
      <c r="AL317" s="36">
        <f t="shared" si="384"/>
        <v>0.10101010101010099</v>
      </c>
      <c r="AM317" s="36">
        <f t="shared" si="385"/>
        <v>5.0505050505050497E-2</v>
      </c>
      <c r="AN317" s="36">
        <f t="shared" si="386"/>
        <v>0</v>
      </c>
      <c r="AO317" s="36">
        <f t="shared" si="387"/>
        <v>0</v>
      </c>
      <c r="AP317" s="36">
        <f t="shared" si="359"/>
        <v>0.5</v>
      </c>
      <c r="AQ317" s="41">
        <f t="shared" si="388"/>
        <v>0</v>
      </c>
      <c r="AR317" s="36">
        <f t="shared" si="389"/>
        <v>0</v>
      </c>
      <c r="AS317" s="36">
        <f t="shared" si="390"/>
        <v>0</v>
      </c>
      <c r="AT317" s="42">
        <f t="shared" si="391"/>
        <v>0.4494949494949495</v>
      </c>
      <c r="AU317" s="36">
        <f t="shared" si="392"/>
        <v>5.0505050505050497E-2</v>
      </c>
      <c r="AV317" s="36">
        <f t="shared" si="393"/>
        <v>0</v>
      </c>
      <c r="AW317" s="36">
        <f t="shared" si="394"/>
        <v>0</v>
      </c>
      <c r="AX317" s="36">
        <f t="shared" si="360"/>
        <v>0.5</v>
      </c>
      <c r="AY317" s="41">
        <f t="shared" si="395"/>
        <v>0</v>
      </c>
      <c r="AZ317" s="36">
        <f t="shared" si="396"/>
        <v>0</v>
      </c>
      <c r="BA317" s="36">
        <f t="shared" si="397"/>
        <v>0</v>
      </c>
      <c r="BB317" s="36">
        <f t="shared" si="398"/>
        <v>0</v>
      </c>
      <c r="BC317" s="42">
        <f t="shared" si="399"/>
        <v>1.0000000000000009E-2</v>
      </c>
      <c r="BD317" s="87">
        <f t="shared" si="400"/>
        <v>0</v>
      </c>
      <c r="BE317" s="36">
        <f t="shared" si="401"/>
        <v>0</v>
      </c>
      <c r="BF317" s="43">
        <f t="shared" si="361"/>
        <v>0.99</v>
      </c>
      <c r="BG317" s="41">
        <f t="shared" si="402"/>
        <v>0</v>
      </c>
      <c r="BH317" s="36">
        <f t="shared" si="403"/>
        <v>0</v>
      </c>
      <c r="BI317" s="36">
        <f t="shared" si="404"/>
        <v>0</v>
      </c>
      <c r="BJ317" s="36">
        <f t="shared" si="405"/>
        <v>0</v>
      </c>
      <c r="BK317" s="36">
        <f t="shared" si="406"/>
        <v>0</v>
      </c>
      <c r="BL317" s="42">
        <f t="shared" si="407"/>
        <v>0.51</v>
      </c>
      <c r="BM317" s="36">
        <f t="shared" si="408"/>
        <v>0</v>
      </c>
      <c r="BN317" s="43">
        <f t="shared" si="362"/>
        <v>0.49</v>
      </c>
      <c r="BO317" s="41">
        <f t="shared" si="409"/>
        <v>0</v>
      </c>
      <c r="BP317" s="36">
        <f t="shared" si="410"/>
        <v>0</v>
      </c>
      <c r="BQ317" s="36">
        <f t="shared" si="411"/>
        <v>0</v>
      </c>
      <c r="BR317" s="36">
        <f t="shared" si="412"/>
        <v>0</v>
      </c>
      <c r="BS317" s="36">
        <f t="shared" si="413"/>
        <v>0</v>
      </c>
      <c r="BT317" s="36">
        <f t="shared" si="414"/>
        <v>0</v>
      </c>
      <c r="BU317" s="42">
        <f t="shared" si="415"/>
        <v>0.51</v>
      </c>
      <c r="BV317" s="43">
        <f t="shared" si="363"/>
        <v>0.49</v>
      </c>
      <c r="BX317" s="69">
        <f t="shared" si="341"/>
        <v>6.5724034514193734E-70</v>
      </c>
      <c r="BY317" s="69">
        <f t="shared" si="342"/>
        <v>6.8983626332899361E-71</v>
      </c>
      <c r="BZ317" s="69">
        <f t="shared" si="343"/>
        <v>1.9937930867077536E-71</v>
      </c>
      <c r="CA317" s="69">
        <f t="shared" si="344"/>
        <v>4.3350959122344181E-71</v>
      </c>
      <c r="CB317" s="69">
        <f t="shared" si="345"/>
        <v>6.5776299347459126E-72</v>
      </c>
      <c r="CC317" s="69">
        <f t="shared" si="346"/>
        <v>0</v>
      </c>
      <c r="CD317" s="69">
        <f t="shared" si="347"/>
        <v>0</v>
      </c>
      <c r="CE317" s="69">
        <f t="shared" si="348"/>
        <v>1</v>
      </c>
    </row>
    <row r="318" spans="2:83" s="7" customFormat="1" ht="15.75" customHeight="1">
      <c r="B318" s="172">
        <v>291</v>
      </c>
      <c r="C318" s="173"/>
      <c r="D318" s="63">
        <f t="shared" si="349"/>
        <v>3.2595928028615186E-67</v>
      </c>
      <c r="E318" s="64">
        <f t="shared" si="350"/>
        <v>3.4212527208968997E-68</v>
      </c>
      <c r="F318" s="64">
        <f t="shared" si="351"/>
        <v>9.8882450596122994E-69</v>
      </c>
      <c r="G318" s="64">
        <f t="shared" si="352"/>
        <v>2.1499969592071627E-68</v>
      </c>
      <c r="H318" s="64">
        <f t="shared" si="353"/>
        <v>3.2621848846717869E-69</v>
      </c>
      <c r="I318" s="64">
        <f t="shared" si="354"/>
        <v>0</v>
      </c>
      <c r="J318" s="64">
        <f t="shared" si="355"/>
        <v>0</v>
      </c>
      <c r="K318" s="65">
        <f t="shared" si="356"/>
        <v>999.99999999999977</v>
      </c>
      <c r="L318" s="59">
        <f t="shared" si="340"/>
        <v>999.99999999999977</v>
      </c>
      <c r="M318" s="1"/>
      <c r="N318" s="17">
        <f t="shared" si="364"/>
        <v>3.8058025419798406E-67</v>
      </c>
      <c r="O318" s="27">
        <f t="shared" si="365"/>
        <v>3.2235209268175556E-64</v>
      </c>
      <c r="P318" s="17"/>
      <c r="Q318" s="52">
        <v>291</v>
      </c>
      <c r="R318" s="149">
        <f t="shared" si="357"/>
        <v>0.5</v>
      </c>
      <c r="S318" s="35">
        <f t="shared" si="367"/>
        <v>0.4747474747474747</v>
      </c>
      <c r="T318" s="36">
        <f t="shared" si="368"/>
        <v>2.5252525252525249E-2</v>
      </c>
      <c r="U318" s="36">
        <f t="shared" si="369"/>
        <v>0</v>
      </c>
      <c r="V318" s="36">
        <f t="shared" si="370"/>
        <v>0</v>
      </c>
      <c r="W318" s="36">
        <f t="shared" si="371"/>
        <v>0</v>
      </c>
      <c r="X318" s="36">
        <f t="shared" si="372"/>
        <v>0</v>
      </c>
      <c r="Y318" s="36">
        <f t="shared" si="373"/>
        <v>0</v>
      </c>
      <c r="Z318" s="36">
        <f t="shared" si="366"/>
        <v>0.5</v>
      </c>
      <c r="AA318" s="41">
        <f t="shared" si="374"/>
        <v>0.20202020202020199</v>
      </c>
      <c r="AB318" s="42">
        <f t="shared" si="375"/>
        <v>0.19696969696969702</v>
      </c>
      <c r="AC318" s="36">
        <f t="shared" si="376"/>
        <v>0.10101010101010099</v>
      </c>
      <c r="AD318" s="36">
        <f t="shared" si="377"/>
        <v>0</v>
      </c>
      <c r="AE318" s="36">
        <f t="shared" si="378"/>
        <v>0</v>
      </c>
      <c r="AF318" s="36">
        <f t="shared" si="379"/>
        <v>0</v>
      </c>
      <c r="AG318" s="36">
        <f t="shared" si="380"/>
        <v>0</v>
      </c>
      <c r="AH318" s="36">
        <f t="shared" si="358"/>
        <v>0.5</v>
      </c>
      <c r="AI318" s="41">
        <f t="shared" si="381"/>
        <v>0</v>
      </c>
      <c r="AJ318" s="36">
        <f t="shared" si="382"/>
        <v>0.20202020202020199</v>
      </c>
      <c r="AK318" s="42">
        <f t="shared" si="383"/>
        <v>0.14646464646464652</v>
      </c>
      <c r="AL318" s="36">
        <f t="shared" si="384"/>
        <v>0.10101010101010099</v>
      </c>
      <c r="AM318" s="36">
        <f t="shared" si="385"/>
        <v>5.0505050505050497E-2</v>
      </c>
      <c r="AN318" s="36">
        <f t="shared" si="386"/>
        <v>0</v>
      </c>
      <c r="AO318" s="36">
        <f t="shared" si="387"/>
        <v>0</v>
      </c>
      <c r="AP318" s="36">
        <f t="shared" si="359"/>
        <v>0.5</v>
      </c>
      <c r="AQ318" s="41">
        <f t="shared" si="388"/>
        <v>0</v>
      </c>
      <c r="AR318" s="36">
        <f t="shared" si="389"/>
        <v>0</v>
      </c>
      <c r="AS318" s="36">
        <f t="shared" si="390"/>
        <v>0</v>
      </c>
      <c r="AT318" s="42">
        <f t="shared" si="391"/>
        <v>0.4494949494949495</v>
      </c>
      <c r="AU318" s="36">
        <f t="shared" si="392"/>
        <v>5.0505050505050497E-2</v>
      </c>
      <c r="AV318" s="36">
        <f t="shared" si="393"/>
        <v>0</v>
      </c>
      <c r="AW318" s="36">
        <f t="shared" si="394"/>
        <v>0</v>
      </c>
      <c r="AX318" s="36">
        <f t="shared" si="360"/>
        <v>0.5</v>
      </c>
      <c r="AY318" s="41">
        <f t="shared" si="395"/>
        <v>0</v>
      </c>
      <c r="AZ318" s="36">
        <f t="shared" si="396"/>
        <v>0</v>
      </c>
      <c r="BA318" s="36">
        <f t="shared" si="397"/>
        <v>0</v>
      </c>
      <c r="BB318" s="36">
        <f t="shared" si="398"/>
        <v>0</v>
      </c>
      <c r="BC318" s="42">
        <f t="shared" si="399"/>
        <v>1.0000000000000009E-2</v>
      </c>
      <c r="BD318" s="87">
        <f t="shared" si="400"/>
        <v>0</v>
      </c>
      <c r="BE318" s="36">
        <f t="shared" si="401"/>
        <v>0</v>
      </c>
      <c r="BF318" s="43">
        <f t="shared" si="361"/>
        <v>0.99</v>
      </c>
      <c r="BG318" s="41">
        <f t="shared" si="402"/>
        <v>0</v>
      </c>
      <c r="BH318" s="36">
        <f t="shared" si="403"/>
        <v>0</v>
      </c>
      <c r="BI318" s="36">
        <f t="shared" si="404"/>
        <v>0</v>
      </c>
      <c r="BJ318" s="36">
        <f t="shared" si="405"/>
        <v>0</v>
      </c>
      <c r="BK318" s="36">
        <f t="shared" si="406"/>
        <v>0</v>
      </c>
      <c r="BL318" s="42">
        <f t="shared" si="407"/>
        <v>0.51</v>
      </c>
      <c r="BM318" s="36">
        <f t="shared" si="408"/>
        <v>0</v>
      </c>
      <c r="BN318" s="43">
        <f t="shared" si="362"/>
        <v>0.49</v>
      </c>
      <c r="BO318" s="41">
        <f t="shared" si="409"/>
        <v>0</v>
      </c>
      <c r="BP318" s="36">
        <f t="shared" si="410"/>
        <v>0</v>
      </c>
      <c r="BQ318" s="36">
        <f t="shared" si="411"/>
        <v>0</v>
      </c>
      <c r="BR318" s="36">
        <f t="shared" si="412"/>
        <v>0</v>
      </c>
      <c r="BS318" s="36">
        <f t="shared" si="413"/>
        <v>0</v>
      </c>
      <c r="BT318" s="36">
        <f t="shared" si="414"/>
        <v>0</v>
      </c>
      <c r="BU318" s="42">
        <f t="shared" si="415"/>
        <v>0.51</v>
      </c>
      <c r="BV318" s="43">
        <f t="shared" si="363"/>
        <v>0.49</v>
      </c>
      <c r="BX318" s="69">
        <f t="shared" si="341"/>
        <v>3.2595928028615196E-70</v>
      </c>
      <c r="BY318" s="69">
        <f t="shared" si="342"/>
        <v>3.4212527208969004E-71</v>
      </c>
      <c r="BZ318" s="69">
        <f t="shared" si="343"/>
        <v>9.8882450596123027E-72</v>
      </c>
      <c r="CA318" s="69">
        <f t="shared" si="344"/>
        <v>2.1499969592071631E-71</v>
      </c>
      <c r="CB318" s="69">
        <f t="shared" si="345"/>
        <v>3.2621848846717876E-72</v>
      </c>
      <c r="CC318" s="69">
        <f t="shared" si="346"/>
        <v>0</v>
      </c>
      <c r="CD318" s="69">
        <f t="shared" si="347"/>
        <v>0</v>
      </c>
      <c r="CE318" s="69">
        <f t="shared" si="348"/>
        <v>1</v>
      </c>
    </row>
    <row r="319" spans="2:83" s="7" customFormat="1" ht="15.75" customHeight="1">
      <c r="B319" s="172">
        <v>292</v>
      </c>
      <c r="C319" s="173">
        <v>2</v>
      </c>
      <c r="D319" s="63">
        <f t="shared" si="349"/>
        <v>1.6165996684473247E-67</v>
      </c>
      <c r="E319" s="64">
        <f t="shared" si="350"/>
        <v>1.6967751338207284E-68</v>
      </c>
      <c r="F319" s="64">
        <f t="shared" si="351"/>
        <v>4.9040891460006899E-69</v>
      </c>
      <c r="G319" s="64">
        <f t="shared" si="352"/>
        <v>1.0662940378215256E-68</v>
      </c>
      <c r="H319" s="64">
        <f t="shared" si="353"/>
        <v>1.6178852150933806E-69</v>
      </c>
      <c r="I319" s="64">
        <f t="shared" si="354"/>
        <v>0</v>
      </c>
      <c r="J319" s="64">
        <f t="shared" si="355"/>
        <v>0</v>
      </c>
      <c r="K319" s="65">
        <f t="shared" si="356"/>
        <v>999.99999999999977</v>
      </c>
      <c r="L319" s="59">
        <f t="shared" si="340"/>
        <v>999.99999999999977</v>
      </c>
      <c r="M319" s="1"/>
      <c r="N319" s="17">
        <f t="shared" si="364"/>
        <v>1.887493162378905E-67</v>
      </c>
      <c r="O319" s="27">
        <f t="shared" si="365"/>
        <v>1.5987097704202971E-64</v>
      </c>
      <c r="P319" s="17"/>
      <c r="Q319" s="52">
        <v>292</v>
      </c>
      <c r="R319" s="149">
        <f t="shared" si="357"/>
        <v>0.5</v>
      </c>
      <c r="S319" s="35">
        <f t="shared" si="367"/>
        <v>0.4747474747474747</v>
      </c>
      <c r="T319" s="36">
        <f t="shared" si="368"/>
        <v>2.5252525252525249E-2</v>
      </c>
      <c r="U319" s="36">
        <f t="shared" si="369"/>
        <v>0</v>
      </c>
      <c r="V319" s="36">
        <f t="shared" si="370"/>
        <v>0</v>
      </c>
      <c r="W319" s="36">
        <f t="shared" si="371"/>
        <v>0</v>
      </c>
      <c r="X319" s="36">
        <f t="shared" si="372"/>
        <v>0</v>
      </c>
      <c r="Y319" s="36">
        <f t="shared" si="373"/>
        <v>0</v>
      </c>
      <c r="Z319" s="36">
        <f t="shared" si="366"/>
        <v>0.5</v>
      </c>
      <c r="AA319" s="41">
        <f t="shared" si="374"/>
        <v>0.20202020202020199</v>
      </c>
      <c r="AB319" s="42">
        <f t="shared" si="375"/>
        <v>0.19696969696969702</v>
      </c>
      <c r="AC319" s="36">
        <f t="shared" si="376"/>
        <v>0.10101010101010099</v>
      </c>
      <c r="AD319" s="36">
        <f t="shared" si="377"/>
        <v>0</v>
      </c>
      <c r="AE319" s="36">
        <f t="shared" si="378"/>
        <v>0</v>
      </c>
      <c r="AF319" s="36">
        <f t="shared" si="379"/>
        <v>0</v>
      </c>
      <c r="AG319" s="36">
        <f t="shared" si="380"/>
        <v>0</v>
      </c>
      <c r="AH319" s="36">
        <f t="shared" si="358"/>
        <v>0.5</v>
      </c>
      <c r="AI319" s="41">
        <f t="shared" si="381"/>
        <v>0</v>
      </c>
      <c r="AJ319" s="36">
        <f t="shared" si="382"/>
        <v>0.20202020202020199</v>
      </c>
      <c r="AK319" s="42">
        <f t="shared" si="383"/>
        <v>0.14646464646464652</v>
      </c>
      <c r="AL319" s="36">
        <f t="shared" si="384"/>
        <v>0.10101010101010099</v>
      </c>
      <c r="AM319" s="36">
        <f t="shared" si="385"/>
        <v>5.0505050505050497E-2</v>
      </c>
      <c r="AN319" s="36">
        <f t="shared" si="386"/>
        <v>0</v>
      </c>
      <c r="AO319" s="36">
        <f t="shared" si="387"/>
        <v>0</v>
      </c>
      <c r="AP319" s="36">
        <f t="shared" si="359"/>
        <v>0.5</v>
      </c>
      <c r="AQ319" s="41">
        <f t="shared" si="388"/>
        <v>0</v>
      </c>
      <c r="AR319" s="36">
        <f t="shared" si="389"/>
        <v>0</v>
      </c>
      <c r="AS319" s="36">
        <f t="shared" si="390"/>
        <v>0</v>
      </c>
      <c r="AT319" s="42">
        <f t="shared" si="391"/>
        <v>0.4494949494949495</v>
      </c>
      <c r="AU319" s="36">
        <f t="shared" si="392"/>
        <v>5.0505050505050497E-2</v>
      </c>
      <c r="AV319" s="36">
        <f t="shared" si="393"/>
        <v>0</v>
      </c>
      <c r="AW319" s="36">
        <f t="shared" si="394"/>
        <v>0</v>
      </c>
      <c r="AX319" s="36">
        <f t="shared" si="360"/>
        <v>0.5</v>
      </c>
      <c r="AY319" s="41">
        <f t="shared" si="395"/>
        <v>0</v>
      </c>
      <c r="AZ319" s="36">
        <f t="shared" si="396"/>
        <v>0</v>
      </c>
      <c r="BA319" s="36">
        <f t="shared" si="397"/>
        <v>0</v>
      </c>
      <c r="BB319" s="36">
        <f t="shared" si="398"/>
        <v>0</v>
      </c>
      <c r="BC319" s="42">
        <f t="shared" si="399"/>
        <v>1.0000000000000009E-2</v>
      </c>
      <c r="BD319" s="87">
        <f t="shared" si="400"/>
        <v>0</v>
      </c>
      <c r="BE319" s="36">
        <f t="shared" si="401"/>
        <v>0</v>
      </c>
      <c r="BF319" s="43">
        <f t="shared" si="361"/>
        <v>0.99</v>
      </c>
      <c r="BG319" s="41">
        <f t="shared" si="402"/>
        <v>0</v>
      </c>
      <c r="BH319" s="36">
        <f t="shared" si="403"/>
        <v>0</v>
      </c>
      <c r="BI319" s="36">
        <f t="shared" si="404"/>
        <v>0</v>
      </c>
      <c r="BJ319" s="36">
        <f t="shared" si="405"/>
        <v>0</v>
      </c>
      <c r="BK319" s="36">
        <f t="shared" si="406"/>
        <v>0</v>
      </c>
      <c r="BL319" s="42">
        <f t="shared" si="407"/>
        <v>0.51</v>
      </c>
      <c r="BM319" s="36">
        <f t="shared" si="408"/>
        <v>0</v>
      </c>
      <c r="BN319" s="43">
        <f t="shared" si="362"/>
        <v>0.49</v>
      </c>
      <c r="BO319" s="41">
        <f t="shared" si="409"/>
        <v>0</v>
      </c>
      <c r="BP319" s="36">
        <f t="shared" si="410"/>
        <v>0</v>
      </c>
      <c r="BQ319" s="36">
        <f t="shared" si="411"/>
        <v>0</v>
      </c>
      <c r="BR319" s="36">
        <f t="shared" si="412"/>
        <v>0</v>
      </c>
      <c r="BS319" s="36">
        <f t="shared" si="413"/>
        <v>0</v>
      </c>
      <c r="BT319" s="36">
        <f t="shared" si="414"/>
        <v>0</v>
      </c>
      <c r="BU319" s="42">
        <f t="shared" si="415"/>
        <v>0.51</v>
      </c>
      <c r="BV319" s="43">
        <f t="shared" si="363"/>
        <v>0.49</v>
      </c>
      <c r="BX319" s="69">
        <f t="shared" si="341"/>
        <v>1.6165996684473249E-70</v>
      </c>
      <c r="BY319" s="69">
        <f t="shared" si="342"/>
        <v>1.6967751338207288E-71</v>
      </c>
      <c r="BZ319" s="69">
        <f t="shared" si="343"/>
        <v>4.9040891460006913E-72</v>
      </c>
      <c r="CA319" s="69">
        <f t="shared" si="344"/>
        <v>1.0662940378215259E-71</v>
      </c>
      <c r="CB319" s="69">
        <f t="shared" si="345"/>
        <v>1.6178852150933809E-72</v>
      </c>
      <c r="CC319" s="69">
        <f t="shared" si="346"/>
        <v>0</v>
      </c>
      <c r="CD319" s="69">
        <f t="shared" si="347"/>
        <v>0</v>
      </c>
      <c r="CE319" s="69">
        <f t="shared" si="348"/>
        <v>1</v>
      </c>
    </row>
    <row r="320" spans="2:83" s="7" customFormat="1" ht="15.75" customHeight="1">
      <c r="B320" s="172">
        <v>293</v>
      </c>
      <c r="C320" s="173"/>
      <c r="D320" s="63">
        <f t="shared" si="349"/>
        <v>8.0175489580470411E-68</v>
      </c>
      <c r="E320" s="64">
        <f t="shared" si="350"/>
        <v>8.4151803144130004E-69</v>
      </c>
      <c r="F320" s="64">
        <f t="shared" si="351"/>
        <v>2.4321899595866952E-69</v>
      </c>
      <c r="G320" s="64">
        <f t="shared" si="352"/>
        <v>5.2883003867735938E-69</v>
      </c>
      <c r="H320" s="64">
        <f t="shared" si="353"/>
        <v>8.023924644850724E-70</v>
      </c>
      <c r="I320" s="64">
        <f t="shared" si="354"/>
        <v>0</v>
      </c>
      <c r="J320" s="64">
        <f t="shared" si="355"/>
        <v>0</v>
      </c>
      <c r="K320" s="65">
        <f t="shared" si="356"/>
        <v>999.99999999999977</v>
      </c>
      <c r="L320" s="59">
        <f t="shared" si="340"/>
        <v>999.99999999999977</v>
      </c>
      <c r="M320" s="1"/>
      <c r="N320" s="17">
        <f t="shared" si="364"/>
        <v>9.3610490789513748E-68</v>
      </c>
      <c r="O320" s="27">
        <f t="shared" si="365"/>
        <v>7.9288237553358105E-65</v>
      </c>
      <c r="P320" s="17"/>
      <c r="Q320" s="52">
        <v>293</v>
      </c>
      <c r="R320" s="149">
        <f t="shared" si="357"/>
        <v>0.5</v>
      </c>
      <c r="S320" s="35">
        <f t="shared" si="367"/>
        <v>0.4747474747474747</v>
      </c>
      <c r="T320" s="36">
        <f t="shared" si="368"/>
        <v>2.5252525252525249E-2</v>
      </c>
      <c r="U320" s="36">
        <f t="shared" si="369"/>
        <v>0</v>
      </c>
      <c r="V320" s="36">
        <f t="shared" si="370"/>
        <v>0</v>
      </c>
      <c r="W320" s="36">
        <f t="shared" si="371"/>
        <v>0</v>
      </c>
      <c r="X320" s="36">
        <f t="shared" si="372"/>
        <v>0</v>
      </c>
      <c r="Y320" s="36">
        <f t="shared" si="373"/>
        <v>0</v>
      </c>
      <c r="Z320" s="36">
        <f t="shared" si="366"/>
        <v>0.5</v>
      </c>
      <c r="AA320" s="41">
        <f t="shared" si="374"/>
        <v>0.20202020202020199</v>
      </c>
      <c r="AB320" s="42">
        <f t="shared" si="375"/>
        <v>0.19696969696969702</v>
      </c>
      <c r="AC320" s="36">
        <f t="shared" si="376"/>
        <v>0.10101010101010099</v>
      </c>
      <c r="AD320" s="36">
        <f t="shared" si="377"/>
        <v>0</v>
      </c>
      <c r="AE320" s="36">
        <f t="shared" si="378"/>
        <v>0</v>
      </c>
      <c r="AF320" s="36">
        <f t="shared" si="379"/>
        <v>0</v>
      </c>
      <c r="AG320" s="36">
        <f t="shared" si="380"/>
        <v>0</v>
      </c>
      <c r="AH320" s="36">
        <f t="shared" si="358"/>
        <v>0.5</v>
      </c>
      <c r="AI320" s="41">
        <f t="shared" si="381"/>
        <v>0</v>
      </c>
      <c r="AJ320" s="36">
        <f t="shared" si="382"/>
        <v>0.20202020202020199</v>
      </c>
      <c r="AK320" s="42">
        <f t="shared" si="383"/>
        <v>0.14646464646464652</v>
      </c>
      <c r="AL320" s="36">
        <f t="shared" si="384"/>
        <v>0.10101010101010099</v>
      </c>
      <c r="AM320" s="36">
        <f t="shared" si="385"/>
        <v>5.0505050505050497E-2</v>
      </c>
      <c r="AN320" s="36">
        <f t="shared" si="386"/>
        <v>0</v>
      </c>
      <c r="AO320" s="36">
        <f t="shared" si="387"/>
        <v>0</v>
      </c>
      <c r="AP320" s="36">
        <f t="shared" si="359"/>
        <v>0.5</v>
      </c>
      <c r="AQ320" s="41">
        <f t="shared" si="388"/>
        <v>0</v>
      </c>
      <c r="AR320" s="36">
        <f t="shared" si="389"/>
        <v>0</v>
      </c>
      <c r="AS320" s="36">
        <f t="shared" si="390"/>
        <v>0</v>
      </c>
      <c r="AT320" s="42">
        <f t="shared" si="391"/>
        <v>0.4494949494949495</v>
      </c>
      <c r="AU320" s="36">
        <f t="shared" si="392"/>
        <v>5.0505050505050497E-2</v>
      </c>
      <c r="AV320" s="36">
        <f t="shared" si="393"/>
        <v>0</v>
      </c>
      <c r="AW320" s="36">
        <f t="shared" si="394"/>
        <v>0</v>
      </c>
      <c r="AX320" s="36">
        <f t="shared" si="360"/>
        <v>0.5</v>
      </c>
      <c r="AY320" s="41">
        <f t="shared" si="395"/>
        <v>0</v>
      </c>
      <c r="AZ320" s="36">
        <f t="shared" si="396"/>
        <v>0</v>
      </c>
      <c r="BA320" s="36">
        <f t="shared" si="397"/>
        <v>0</v>
      </c>
      <c r="BB320" s="36">
        <f t="shared" si="398"/>
        <v>0</v>
      </c>
      <c r="BC320" s="42">
        <f t="shared" si="399"/>
        <v>1.0000000000000009E-2</v>
      </c>
      <c r="BD320" s="87">
        <f t="shared" si="400"/>
        <v>0</v>
      </c>
      <c r="BE320" s="36">
        <f t="shared" si="401"/>
        <v>0</v>
      </c>
      <c r="BF320" s="43">
        <f t="shared" si="361"/>
        <v>0.99</v>
      </c>
      <c r="BG320" s="41">
        <f t="shared" si="402"/>
        <v>0</v>
      </c>
      <c r="BH320" s="36">
        <f t="shared" si="403"/>
        <v>0</v>
      </c>
      <c r="BI320" s="36">
        <f t="shared" si="404"/>
        <v>0</v>
      </c>
      <c r="BJ320" s="36">
        <f t="shared" si="405"/>
        <v>0</v>
      </c>
      <c r="BK320" s="36">
        <f t="shared" si="406"/>
        <v>0</v>
      </c>
      <c r="BL320" s="42">
        <f t="shared" si="407"/>
        <v>0.51</v>
      </c>
      <c r="BM320" s="36">
        <f t="shared" si="408"/>
        <v>0</v>
      </c>
      <c r="BN320" s="43">
        <f t="shared" si="362"/>
        <v>0.49</v>
      </c>
      <c r="BO320" s="41">
        <f t="shared" si="409"/>
        <v>0</v>
      </c>
      <c r="BP320" s="36">
        <f t="shared" si="410"/>
        <v>0</v>
      </c>
      <c r="BQ320" s="36">
        <f t="shared" si="411"/>
        <v>0</v>
      </c>
      <c r="BR320" s="36">
        <f t="shared" si="412"/>
        <v>0</v>
      </c>
      <c r="BS320" s="36">
        <f t="shared" si="413"/>
        <v>0</v>
      </c>
      <c r="BT320" s="36">
        <f t="shared" si="414"/>
        <v>0</v>
      </c>
      <c r="BU320" s="42">
        <f t="shared" si="415"/>
        <v>0.51</v>
      </c>
      <c r="BV320" s="43">
        <f t="shared" si="363"/>
        <v>0.49</v>
      </c>
      <c r="BX320" s="69">
        <f t="shared" si="341"/>
        <v>8.0175489580470427E-71</v>
      </c>
      <c r="BY320" s="69">
        <f t="shared" si="342"/>
        <v>8.4151803144130018E-72</v>
      </c>
      <c r="BZ320" s="69">
        <f t="shared" si="343"/>
        <v>2.4321899595866958E-72</v>
      </c>
      <c r="CA320" s="69">
        <f t="shared" si="344"/>
        <v>5.2883003867735946E-72</v>
      </c>
      <c r="CB320" s="69">
        <f t="shared" si="345"/>
        <v>8.0239246448507254E-73</v>
      </c>
      <c r="CC320" s="69">
        <f t="shared" si="346"/>
        <v>0</v>
      </c>
      <c r="CD320" s="69">
        <f t="shared" si="347"/>
        <v>0</v>
      </c>
      <c r="CE320" s="69">
        <f t="shared" si="348"/>
        <v>1</v>
      </c>
    </row>
    <row r="321" spans="2:83" s="7" customFormat="1" ht="15.75" customHeight="1">
      <c r="B321" s="172">
        <v>294</v>
      </c>
      <c r="C321" s="173">
        <v>2</v>
      </c>
      <c r="D321" s="63">
        <f t="shared" si="349"/>
        <v>3.9763147642124944E-68</v>
      </c>
      <c r="E321" s="64">
        <f t="shared" si="350"/>
        <v>4.1735205987269034E-69</v>
      </c>
      <c r="F321" s="64">
        <f t="shared" si="351"/>
        <v>1.2062480561427988E-69</v>
      </c>
      <c r="G321" s="64">
        <f t="shared" si="352"/>
        <v>2.6227400687605242E-69</v>
      </c>
      <c r="H321" s="64">
        <f t="shared" si="353"/>
        <v>3.9794767951153189E-70</v>
      </c>
      <c r="I321" s="64">
        <f t="shared" si="354"/>
        <v>0</v>
      </c>
      <c r="J321" s="64">
        <f t="shared" si="355"/>
        <v>0</v>
      </c>
      <c r="K321" s="65">
        <f t="shared" si="356"/>
        <v>999.99999999999977</v>
      </c>
      <c r="L321" s="59">
        <f t="shared" si="340"/>
        <v>999.99999999999977</v>
      </c>
      <c r="M321" s="1"/>
      <c r="N321" s="17">
        <f t="shared" si="364"/>
        <v>4.6426255525128763E-68</v>
      </c>
      <c r="O321" s="27">
        <f t="shared" si="365"/>
        <v>3.9323113742308549E-65</v>
      </c>
      <c r="P321" s="17"/>
      <c r="Q321" s="52">
        <v>294</v>
      </c>
      <c r="R321" s="149">
        <f t="shared" si="357"/>
        <v>0.5</v>
      </c>
      <c r="S321" s="35">
        <f t="shared" si="367"/>
        <v>0.4747474747474747</v>
      </c>
      <c r="T321" s="36">
        <f t="shared" si="368"/>
        <v>2.5252525252525249E-2</v>
      </c>
      <c r="U321" s="36">
        <f t="shared" si="369"/>
        <v>0</v>
      </c>
      <c r="V321" s="36">
        <f t="shared" si="370"/>
        <v>0</v>
      </c>
      <c r="W321" s="36">
        <f t="shared" si="371"/>
        <v>0</v>
      </c>
      <c r="X321" s="36">
        <f t="shared" si="372"/>
        <v>0</v>
      </c>
      <c r="Y321" s="36">
        <f t="shared" si="373"/>
        <v>0</v>
      </c>
      <c r="Z321" s="36">
        <f t="shared" si="366"/>
        <v>0.5</v>
      </c>
      <c r="AA321" s="41">
        <f t="shared" si="374"/>
        <v>0.20202020202020199</v>
      </c>
      <c r="AB321" s="42">
        <f t="shared" si="375"/>
        <v>0.19696969696969702</v>
      </c>
      <c r="AC321" s="36">
        <f t="shared" si="376"/>
        <v>0.10101010101010099</v>
      </c>
      <c r="AD321" s="36">
        <f t="shared" si="377"/>
        <v>0</v>
      </c>
      <c r="AE321" s="36">
        <f t="shared" si="378"/>
        <v>0</v>
      </c>
      <c r="AF321" s="36">
        <f t="shared" si="379"/>
        <v>0</v>
      </c>
      <c r="AG321" s="36">
        <f t="shared" si="380"/>
        <v>0</v>
      </c>
      <c r="AH321" s="36">
        <f t="shared" si="358"/>
        <v>0.5</v>
      </c>
      <c r="AI321" s="41">
        <f t="shared" si="381"/>
        <v>0</v>
      </c>
      <c r="AJ321" s="36">
        <f t="shared" si="382"/>
        <v>0.20202020202020199</v>
      </c>
      <c r="AK321" s="42">
        <f t="shared" si="383"/>
        <v>0.14646464646464652</v>
      </c>
      <c r="AL321" s="36">
        <f t="shared" si="384"/>
        <v>0.10101010101010099</v>
      </c>
      <c r="AM321" s="36">
        <f t="shared" si="385"/>
        <v>5.0505050505050497E-2</v>
      </c>
      <c r="AN321" s="36">
        <f t="shared" si="386"/>
        <v>0</v>
      </c>
      <c r="AO321" s="36">
        <f t="shared" si="387"/>
        <v>0</v>
      </c>
      <c r="AP321" s="36">
        <f t="shared" si="359"/>
        <v>0.5</v>
      </c>
      <c r="AQ321" s="41">
        <f t="shared" si="388"/>
        <v>0</v>
      </c>
      <c r="AR321" s="36">
        <f t="shared" si="389"/>
        <v>0</v>
      </c>
      <c r="AS321" s="36">
        <f t="shared" si="390"/>
        <v>0</v>
      </c>
      <c r="AT321" s="42">
        <f t="shared" si="391"/>
        <v>0.4494949494949495</v>
      </c>
      <c r="AU321" s="36">
        <f t="shared" si="392"/>
        <v>5.0505050505050497E-2</v>
      </c>
      <c r="AV321" s="36">
        <f t="shared" si="393"/>
        <v>0</v>
      </c>
      <c r="AW321" s="36">
        <f t="shared" si="394"/>
        <v>0</v>
      </c>
      <c r="AX321" s="36">
        <f t="shared" si="360"/>
        <v>0.5</v>
      </c>
      <c r="AY321" s="41">
        <f t="shared" si="395"/>
        <v>0</v>
      </c>
      <c r="AZ321" s="36">
        <f t="shared" si="396"/>
        <v>0</v>
      </c>
      <c r="BA321" s="36">
        <f t="shared" si="397"/>
        <v>0</v>
      </c>
      <c r="BB321" s="36">
        <f t="shared" si="398"/>
        <v>0</v>
      </c>
      <c r="BC321" s="42">
        <f t="shared" si="399"/>
        <v>1.0000000000000009E-2</v>
      </c>
      <c r="BD321" s="87">
        <f t="shared" si="400"/>
        <v>0</v>
      </c>
      <c r="BE321" s="36">
        <f t="shared" si="401"/>
        <v>0</v>
      </c>
      <c r="BF321" s="43">
        <f t="shared" si="361"/>
        <v>0.99</v>
      </c>
      <c r="BG321" s="41">
        <f t="shared" si="402"/>
        <v>0</v>
      </c>
      <c r="BH321" s="36">
        <f t="shared" si="403"/>
        <v>0</v>
      </c>
      <c r="BI321" s="36">
        <f t="shared" si="404"/>
        <v>0</v>
      </c>
      <c r="BJ321" s="36">
        <f t="shared" si="405"/>
        <v>0</v>
      </c>
      <c r="BK321" s="36">
        <f t="shared" si="406"/>
        <v>0</v>
      </c>
      <c r="BL321" s="42">
        <f t="shared" si="407"/>
        <v>0.51</v>
      </c>
      <c r="BM321" s="36">
        <f t="shared" si="408"/>
        <v>0</v>
      </c>
      <c r="BN321" s="43">
        <f t="shared" si="362"/>
        <v>0.49</v>
      </c>
      <c r="BO321" s="41">
        <f t="shared" si="409"/>
        <v>0</v>
      </c>
      <c r="BP321" s="36">
        <f t="shared" si="410"/>
        <v>0</v>
      </c>
      <c r="BQ321" s="36">
        <f t="shared" si="411"/>
        <v>0</v>
      </c>
      <c r="BR321" s="36">
        <f t="shared" si="412"/>
        <v>0</v>
      </c>
      <c r="BS321" s="36">
        <f t="shared" si="413"/>
        <v>0</v>
      </c>
      <c r="BT321" s="36">
        <f t="shared" si="414"/>
        <v>0</v>
      </c>
      <c r="BU321" s="42">
        <f t="shared" si="415"/>
        <v>0.51</v>
      </c>
      <c r="BV321" s="43">
        <f t="shared" si="363"/>
        <v>0.49</v>
      </c>
      <c r="BX321" s="69">
        <f t="shared" si="341"/>
        <v>3.9763147642124956E-71</v>
      </c>
      <c r="BY321" s="69">
        <f t="shared" si="342"/>
        <v>4.1735205987269043E-72</v>
      </c>
      <c r="BZ321" s="69">
        <f t="shared" si="343"/>
        <v>1.2062480561427991E-72</v>
      </c>
      <c r="CA321" s="69">
        <f t="shared" si="344"/>
        <v>2.6227400687605247E-72</v>
      </c>
      <c r="CB321" s="69">
        <f t="shared" si="345"/>
        <v>3.9794767951153198E-73</v>
      </c>
      <c r="CC321" s="69">
        <f t="shared" si="346"/>
        <v>0</v>
      </c>
      <c r="CD321" s="69">
        <f t="shared" si="347"/>
        <v>0</v>
      </c>
      <c r="CE321" s="69">
        <f t="shared" si="348"/>
        <v>1</v>
      </c>
    </row>
    <row r="322" spans="2:83" s="7" customFormat="1" ht="15.75" customHeight="1">
      <c r="B322" s="172">
        <v>295</v>
      </c>
      <c r="C322" s="173"/>
      <c r="D322" s="63">
        <f t="shared" si="349"/>
        <v>1.9720589405600107E-68</v>
      </c>
      <c r="E322" s="64">
        <f t="shared" si="350"/>
        <v>2.0698634535691207E-69</v>
      </c>
      <c r="F322" s="64">
        <f t="shared" si="351"/>
        <v>5.9824043233676385E-70</v>
      </c>
      <c r="G322" s="64">
        <f t="shared" si="352"/>
        <v>1.3007516527401145E-69</v>
      </c>
      <c r="H322" s="64">
        <f t="shared" si="353"/>
        <v>1.9736271542659626E-70</v>
      </c>
      <c r="I322" s="64">
        <f t="shared" si="354"/>
        <v>0</v>
      </c>
      <c r="J322" s="64">
        <f t="shared" si="355"/>
        <v>0</v>
      </c>
      <c r="K322" s="65">
        <f t="shared" si="356"/>
        <v>999.99999999999977</v>
      </c>
      <c r="L322" s="59">
        <f t="shared" si="340"/>
        <v>999.99999999999977</v>
      </c>
      <c r="M322" s="1"/>
      <c r="N322" s="17">
        <f t="shared" si="364"/>
        <v>2.3025167199807008E-68</v>
      </c>
      <c r="O322" s="27">
        <f t="shared" si="365"/>
        <v>1.9502353969590056E-65</v>
      </c>
      <c r="P322" s="17"/>
      <c r="Q322" s="52">
        <v>295</v>
      </c>
      <c r="R322" s="149">
        <f t="shared" si="357"/>
        <v>0.5</v>
      </c>
      <c r="S322" s="35">
        <f t="shared" si="367"/>
        <v>0.4747474747474747</v>
      </c>
      <c r="T322" s="36">
        <f t="shared" si="368"/>
        <v>2.5252525252525249E-2</v>
      </c>
      <c r="U322" s="36">
        <f t="shared" si="369"/>
        <v>0</v>
      </c>
      <c r="V322" s="36">
        <f t="shared" si="370"/>
        <v>0</v>
      </c>
      <c r="W322" s="36">
        <f t="shared" si="371"/>
        <v>0</v>
      </c>
      <c r="X322" s="36">
        <f t="shared" si="372"/>
        <v>0</v>
      </c>
      <c r="Y322" s="36">
        <f t="shared" si="373"/>
        <v>0</v>
      </c>
      <c r="Z322" s="36">
        <f t="shared" si="366"/>
        <v>0.5</v>
      </c>
      <c r="AA322" s="41">
        <f t="shared" si="374"/>
        <v>0.20202020202020199</v>
      </c>
      <c r="AB322" s="42">
        <f t="shared" si="375"/>
        <v>0.19696969696969702</v>
      </c>
      <c r="AC322" s="36">
        <f t="shared" si="376"/>
        <v>0.10101010101010099</v>
      </c>
      <c r="AD322" s="36">
        <f t="shared" si="377"/>
        <v>0</v>
      </c>
      <c r="AE322" s="36">
        <f t="shared" si="378"/>
        <v>0</v>
      </c>
      <c r="AF322" s="36">
        <f t="shared" si="379"/>
        <v>0</v>
      </c>
      <c r="AG322" s="36">
        <f t="shared" si="380"/>
        <v>0</v>
      </c>
      <c r="AH322" s="36">
        <f t="shared" si="358"/>
        <v>0.5</v>
      </c>
      <c r="AI322" s="41">
        <f t="shared" si="381"/>
        <v>0</v>
      </c>
      <c r="AJ322" s="36">
        <f t="shared" si="382"/>
        <v>0.20202020202020199</v>
      </c>
      <c r="AK322" s="42">
        <f t="shared" si="383"/>
        <v>0.14646464646464652</v>
      </c>
      <c r="AL322" s="36">
        <f t="shared" si="384"/>
        <v>0.10101010101010099</v>
      </c>
      <c r="AM322" s="36">
        <f t="shared" si="385"/>
        <v>5.0505050505050497E-2</v>
      </c>
      <c r="AN322" s="36">
        <f t="shared" si="386"/>
        <v>0</v>
      </c>
      <c r="AO322" s="36">
        <f t="shared" si="387"/>
        <v>0</v>
      </c>
      <c r="AP322" s="36">
        <f t="shared" si="359"/>
        <v>0.5</v>
      </c>
      <c r="AQ322" s="41">
        <f t="shared" si="388"/>
        <v>0</v>
      </c>
      <c r="AR322" s="36">
        <f t="shared" si="389"/>
        <v>0</v>
      </c>
      <c r="AS322" s="36">
        <f t="shared" si="390"/>
        <v>0</v>
      </c>
      <c r="AT322" s="42">
        <f t="shared" si="391"/>
        <v>0.4494949494949495</v>
      </c>
      <c r="AU322" s="36">
        <f t="shared" si="392"/>
        <v>5.0505050505050497E-2</v>
      </c>
      <c r="AV322" s="36">
        <f t="shared" si="393"/>
        <v>0</v>
      </c>
      <c r="AW322" s="36">
        <f t="shared" si="394"/>
        <v>0</v>
      </c>
      <c r="AX322" s="36">
        <f t="shared" si="360"/>
        <v>0.5</v>
      </c>
      <c r="AY322" s="41">
        <f t="shared" si="395"/>
        <v>0</v>
      </c>
      <c r="AZ322" s="36">
        <f t="shared" si="396"/>
        <v>0</v>
      </c>
      <c r="BA322" s="36">
        <f t="shared" si="397"/>
        <v>0</v>
      </c>
      <c r="BB322" s="36">
        <f t="shared" si="398"/>
        <v>0</v>
      </c>
      <c r="BC322" s="42">
        <f t="shared" si="399"/>
        <v>1.0000000000000009E-2</v>
      </c>
      <c r="BD322" s="87">
        <f t="shared" si="400"/>
        <v>0</v>
      </c>
      <c r="BE322" s="36">
        <f t="shared" si="401"/>
        <v>0</v>
      </c>
      <c r="BF322" s="43">
        <f t="shared" si="361"/>
        <v>0.99</v>
      </c>
      <c r="BG322" s="41">
        <f t="shared" si="402"/>
        <v>0</v>
      </c>
      <c r="BH322" s="36">
        <f t="shared" si="403"/>
        <v>0</v>
      </c>
      <c r="BI322" s="36">
        <f t="shared" si="404"/>
        <v>0</v>
      </c>
      <c r="BJ322" s="36">
        <f t="shared" si="405"/>
        <v>0</v>
      </c>
      <c r="BK322" s="36">
        <f t="shared" si="406"/>
        <v>0</v>
      </c>
      <c r="BL322" s="42">
        <f t="shared" si="407"/>
        <v>0.51</v>
      </c>
      <c r="BM322" s="36">
        <f t="shared" si="408"/>
        <v>0</v>
      </c>
      <c r="BN322" s="43">
        <f t="shared" si="362"/>
        <v>0.49</v>
      </c>
      <c r="BO322" s="41">
        <f t="shared" si="409"/>
        <v>0</v>
      </c>
      <c r="BP322" s="36">
        <f t="shared" si="410"/>
        <v>0</v>
      </c>
      <c r="BQ322" s="36">
        <f t="shared" si="411"/>
        <v>0</v>
      </c>
      <c r="BR322" s="36">
        <f t="shared" si="412"/>
        <v>0</v>
      </c>
      <c r="BS322" s="36">
        <f t="shared" si="413"/>
        <v>0</v>
      </c>
      <c r="BT322" s="36">
        <f t="shared" si="414"/>
        <v>0</v>
      </c>
      <c r="BU322" s="42">
        <f t="shared" si="415"/>
        <v>0.51</v>
      </c>
      <c r="BV322" s="43">
        <f t="shared" si="363"/>
        <v>0.49</v>
      </c>
      <c r="BX322" s="69">
        <f t="shared" si="341"/>
        <v>1.9720589405600111E-71</v>
      </c>
      <c r="BY322" s="69">
        <f t="shared" si="342"/>
        <v>2.0698634535691212E-72</v>
      </c>
      <c r="BZ322" s="69">
        <f t="shared" si="343"/>
        <v>5.9824043233676397E-73</v>
      </c>
      <c r="CA322" s="69">
        <f t="shared" si="344"/>
        <v>1.3007516527401149E-72</v>
      </c>
      <c r="CB322" s="69">
        <f t="shared" si="345"/>
        <v>1.9736271542659629E-73</v>
      </c>
      <c r="CC322" s="69">
        <f t="shared" si="346"/>
        <v>0</v>
      </c>
      <c r="CD322" s="69">
        <f t="shared" si="347"/>
        <v>0</v>
      </c>
      <c r="CE322" s="69">
        <f t="shared" si="348"/>
        <v>1</v>
      </c>
    </row>
    <row r="323" spans="2:83" s="7" customFormat="1" ht="15.75" customHeight="1">
      <c r="B323" s="172">
        <v>296</v>
      </c>
      <c r="C323" s="173">
        <v>2</v>
      </c>
      <c r="D323" s="63">
        <f t="shared" si="349"/>
        <v>9.7804542538847197E-69</v>
      </c>
      <c r="E323" s="64">
        <f t="shared" si="350"/>
        <v>1.0265517121750849E-69</v>
      </c>
      <c r="F323" s="64">
        <f t="shared" si="351"/>
        <v>2.9669818994519478E-70</v>
      </c>
      <c r="G323" s="64">
        <f t="shared" si="352"/>
        <v>6.4510962495255278E-70</v>
      </c>
      <c r="H323" s="64">
        <f t="shared" si="353"/>
        <v>9.7882318319764857E-71</v>
      </c>
      <c r="I323" s="64">
        <f t="shared" si="354"/>
        <v>0</v>
      </c>
      <c r="J323" s="64">
        <f t="shared" si="355"/>
        <v>0</v>
      </c>
      <c r="K323" s="65">
        <f t="shared" si="356"/>
        <v>999.99999999999977</v>
      </c>
      <c r="L323" s="59">
        <f t="shared" si="340"/>
        <v>999.99999999999977</v>
      </c>
      <c r="M323" s="1"/>
      <c r="N323" s="17">
        <f t="shared" si="364"/>
        <v>1.1419364292520079E-68</v>
      </c>
      <c r="O323" s="27">
        <f t="shared" si="365"/>
        <v>9.6722200802213393E-66</v>
      </c>
      <c r="P323" s="17"/>
      <c r="Q323" s="52">
        <v>296</v>
      </c>
      <c r="R323" s="149">
        <f t="shared" si="357"/>
        <v>0.5</v>
      </c>
      <c r="S323" s="35">
        <f t="shared" si="367"/>
        <v>0.4747474747474747</v>
      </c>
      <c r="T323" s="36">
        <f t="shared" si="368"/>
        <v>2.5252525252525249E-2</v>
      </c>
      <c r="U323" s="36">
        <f t="shared" si="369"/>
        <v>0</v>
      </c>
      <c r="V323" s="36">
        <f t="shared" si="370"/>
        <v>0</v>
      </c>
      <c r="W323" s="36">
        <f t="shared" si="371"/>
        <v>0</v>
      </c>
      <c r="X323" s="36">
        <f t="shared" si="372"/>
        <v>0</v>
      </c>
      <c r="Y323" s="36">
        <f t="shared" si="373"/>
        <v>0</v>
      </c>
      <c r="Z323" s="36">
        <f t="shared" si="366"/>
        <v>0.5</v>
      </c>
      <c r="AA323" s="41">
        <f t="shared" si="374"/>
        <v>0.20202020202020199</v>
      </c>
      <c r="AB323" s="42">
        <f t="shared" si="375"/>
        <v>0.19696969696969702</v>
      </c>
      <c r="AC323" s="36">
        <f t="shared" si="376"/>
        <v>0.10101010101010099</v>
      </c>
      <c r="AD323" s="36">
        <f t="shared" si="377"/>
        <v>0</v>
      </c>
      <c r="AE323" s="36">
        <f t="shared" si="378"/>
        <v>0</v>
      </c>
      <c r="AF323" s="36">
        <f t="shared" si="379"/>
        <v>0</v>
      </c>
      <c r="AG323" s="36">
        <f t="shared" si="380"/>
        <v>0</v>
      </c>
      <c r="AH323" s="36">
        <f t="shared" si="358"/>
        <v>0.5</v>
      </c>
      <c r="AI323" s="41">
        <f t="shared" si="381"/>
        <v>0</v>
      </c>
      <c r="AJ323" s="36">
        <f t="shared" si="382"/>
        <v>0.20202020202020199</v>
      </c>
      <c r="AK323" s="42">
        <f t="shared" si="383"/>
        <v>0.14646464646464652</v>
      </c>
      <c r="AL323" s="36">
        <f t="shared" si="384"/>
        <v>0.10101010101010099</v>
      </c>
      <c r="AM323" s="36">
        <f t="shared" si="385"/>
        <v>5.0505050505050497E-2</v>
      </c>
      <c r="AN323" s="36">
        <f t="shared" si="386"/>
        <v>0</v>
      </c>
      <c r="AO323" s="36">
        <f t="shared" si="387"/>
        <v>0</v>
      </c>
      <c r="AP323" s="36">
        <f t="shared" si="359"/>
        <v>0.5</v>
      </c>
      <c r="AQ323" s="41">
        <f t="shared" si="388"/>
        <v>0</v>
      </c>
      <c r="AR323" s="36">
        <f t="shared" si="389"/>
        <v>0</v>
      </c>
      <c r="AS323" s="36">
        <f t="shared" si="390"/>
        <v>0</v>
      </c>
      <c r="AT323" s="42">
        <f t="shared" si="391"/>
        <v>0.4494949494949495</v>
      </c>
      <c r="AU323" s="36">
        <f t="shared" si="392"/>
        <v>5.0505050505050497E-2</v>
      </c>
      <c r="AV323" s="36">
        <f t="shared" si="393"/>
        <v>0</v>
      </c>
      <c r="AW323" s="36">
        <f t="shared" si="394"/>
        <v>0</v>
      </c>
      <c r="AX323" s="36">
        <f t="shared" si="360"/>
        <v>0.5</v>
      </c>
      <c r="AY323" s="41">
        <f t="shared" si="395"/>
        <v>0</v>
      </c>
      <c r="AZ323" s="36">
        <f t="shared" si="396"/>
        <v>0</v>
      </c>
      <c r="BA323" s="36">
        <f t="shared" si="397"/>
        <v>0</v>
      </c>
      <c r="BB323" s="36">
        <f t="shared" si="398"/>
        <v>0</v>
      </c>
      <c r="BC323" s="42">
        <f t="shared" si="399"/>
        <v>1.0000000000000009E-2</v>
      </c>
      <c r="BD323" s="87">
        <f t="shared" si="400"/>
        <v>0</v>
      </c>
      <c r="BE323" s="36">
        <f t="shared" si="401"/>
        <v>0</v>
      </c>
      <c r="BF323" s="43">
        <f t="shared" si="361"/>
        <v>0.99</v>
      </c>
      <c r="BG323" s="41">
        <f t="shared" si="402"/>
        <v>0</v>
      </c>
      <c r="BH323" s="36">
        <f t="shared" si="403"/>
        <v>0</v>
      </c>
      <c r="BI323" s="36">
        <f t="shared" si="404"/>
        <v>0</v>
      </c>
      <c r="BJ323" s="36">
        <f t="shared" si="405"/>
        <v>0</v>
      </c>
      <c r="BK323" s="36">
        <f t="shared" si="406"/>
        <v>0</v>
      </c>
      <c r="BL323" s="42">
        <f t="shared" si="407"/>
        <v>0.51</v>
      </c>
      <c r="BM323" s="36">
        <f t="shared" si="408"/>
        <v>0</v>
      </c>
      <c r="BN323" s="43">
        <f t="shared" si="362"/>
        <v>0.49</v>
      </c>
      <c r="BO323" s="41">
        <f t="shared" si="409"/>
        <v>0</v>
      </c>
      <c r="BP323" s="36">
        <f t="shared" si="410"/>
        <v>0</v>
      </c>
      <c r="BQ323" s="36">
        <f t="shared" si="411"/>
        <v>0</v>
      </c>
      <c r="BR323" s="36">
        <f t="shared" si="412"/>
        <v>0</v>
      </c>
      <c r="BS323" s="36">
        <f t="shared" si="413"/>
        <v>0</v>
      </c>
      <c r="BT323" s="36">
        <f t="shared" si="414"/>
        <v>0</v>
      </c>
      <c r="BU323" s="42">
        <f t="shared" si="415"/>
        <v>0.51</v>
      </c>
      <c r="BV323" s="43">
        <f t="shared" si="363"/>
        <v>0.49</v>
      </c>
      <c r="BX323" s="69">
        <f t="shared" si="341"/>
        <v>9.780454253884722E-72</v>
      </c>
      <c r="BY323" s="69">
        <f t="shared" si="342"/>
        <v>1.0265517121750852E-72</v>
      </c>
      <c r="BZ323" s="69">
        <f t="shared" si="343"/>
        <v>2.9669818994519482E-73</v>
      </c>
      <c r="CA323" s="69">
        <f t="shared" si="344"/>
        <v>6.4510962495255288E-73</v>
      </c>
      <c r="CB323" s="69">
        <f t="shared" si="345"/>
        <v>9.7882318319764885E-74</v>
      </c>
      <c r="CC323" s="69">
        <f t="shared" si="346"/>
        <v>0</v>
      </c>
      <c r="CD323" s="69">
        <f t="shared" si="347"/>
        <v>0</v>
      </c>
      <c r="CE323" s="69">
        <f t="shared" si="348"/>
        <v>1</v>
      </c>
    </row>
    <row r="324" spans="2:83" s="7" customFormat="1" ht="15.75" customHeight="1">
      <c r="B324" s="172">
        <v>297</v>
      </c>
      <c r="C324" s="173"/>
      <c r="D324" s="63">
        <f t="shared" si="349"/>
        <v>4.8506301431927617E-69</v>
      </c>
      <c r="E324" s="64">
        <f t="shared" si="350"/>
        <v>5.0911977596999852E-70</v>
      </c>
      <c r="F324" s="64">
        <f t="shared" si="351"/>
        <v>1.4714788763592096E-70</v>
      </c>
      <c r="G324" s="64">
        <f t="shared" si="352"/>
        <v>3.1994303242263173E-70</v>
      </c>
      <c r="H324" s="64">
        <f t="shared" si="353"/>
        <v>4.8544874440659642E-71</v>
      </c>
      <c r="I324" s="64">
        <f t="shared" si="354"/>
        <v>0</v>
      </c>
      <c r="J324" s="64">
        <f t="shared" si="355"/>
        <v>0</v>
      </c>
      <c r="K324" s="65">
        <f t="shared" si="356"/>
        <v>999.99999999999977</v>
      </c>
      <c r="L324" s="59">
        <f t="shared" si="340"/>
        <v>999.99999999999977</v>
      </c>
      <c r="M324" s="1"/>
      <c r="N324" s="17">
        <f t="shared" si="364"/>
        <v>5.6634498986993501E-69</v>
      </c>
      <c r="O324" s="27">
        <f t="shared" si="365"/>
        <v>4.7969512514290209E-66</v>
      </c>
      <c r="P324" s="17"/>
      <c r="Q324" s="52">
        <v>297</v>
      </c>
      <c r="R324" s="149">
        <f t="shared" si="357"/>
        <v>0.5</v>
      </c>
      <c r="S324" s="35">
        <f t="shared" si="367"/>
        <v>0.4747474747474747</v>
      </c>
      <c r="T324" s="36">
        <f t="shared" si="368"/>
        <v>2.5252525252525249E-2</v>
      </c>
      <c r="U324" s="36">
        <f t="shared" si="369"/>
        <v>0</v>
      </c>
      <c r="V324" s="36">
        <f t="shared" si="370"/>
        <v>0</v>
      </c>
      <c r="W324" s="36">
        <f t="shared" si="371"/>
        <v>0</v>
      </c>
      <c r="X324" s="36">
        <f t="shared" si="372"/>
        <v>0</v>
      </c>
      <c r="Y324" s="36">
        <f t="shared" si="373"/>
        <v>0</v>
      </c>
      <c r="Z324" s="36">
        <f t="shared" si="366"/>
        <v>0.5</v>
      </c>
      <c r="AA324" s="41">
        <f t="shared" si="374"/>
        <v>0.20202020202020199</v>
      </c>
      <c r="AB324" s="42">
        <f t="shared" si="375"/>
        <v>0.19696969696969702</v>
      </c>
      <c r="AC324" s="36">
        <f t="shared" si="376"/>
        <v>0.10101010101010099</v>
      </c>
      <c r="AD324" s="36">
        <f t="shared" si="377"/>
        <v>0</v>
      </c>
      <c r="AE324" s="36">
        <f t="shared" si="378"/>
        <v>0</v>
      </c>
      <c r="AF324" s="36">
        <f t="shared" si="379"/>
        <v>0</v>
      </c>
      <c r="AG324" s="36">
        <f t="shared" si="380"/>
        <v>0</v>
      </c>
      <c r="AH324" s="36">
        <f t="shared" si="358"/>
        <v>0.5</v>
      </c>
      <c r="AI324" s="41">
        <f t="shared" si="381"/>
        <v>0</v>
      </c>
      <c r="AJ324" s="36">
        <f t="shared" si="382"/>
        <v>0.20202020202020199</v>
      </c>
      <c r="AK324" s="42">
        <f t="shared" si="383"/>
        <v>0.14646464646464652</v>
      </c>
      <c r="AL324" s="36">
        <f t="shared" si="384"/>
        <v>0.10101010101010099</v>
      </c>
      <c r="AM324" s="36">
        <f t="shared" si="385"/>
        <v>5.0505050505050497E-2</v>
      </c>
      <c r="AN324" s="36">
        <f t="shared" si="386"/>
        <v>0</v>
      </c>
      <c r="AO324" s="36">
        <f t="shared" si="387"/>
        <v>0</v>
      </c>
      <c r="AP324" s="36">
        <f t="shared" si="359"/>
        <v>0.5</v>
      </c>
      <c r="AQ324" s="41">
        <f t="shared" si="388"/>
        <v>0</v>
      </c>
      <c r="AR324" s="36">
        <f t="shared" si="389"/>
        <v>0</v>
      </c>
      <c r="AS324" s="36">
        <f t="shared" si="390"/>
        <v>0</v>
      </c>
      <c r="AT324" s="42">
        <f t="shared" si="391"/>
        <v>0.4494949494949495</v>
      </c>
      <c r="AU324" s="36">
        <f t="shared" si="392"/>
        <v>5.0505050505050497E-2</v>
      </c>
      <c r="AV324" s="36">
        <f t="shared" si="393"/>
        <v>0</v>
      </c>
      <c r="AW324" s="36">
        <f t="shared" si="394"/>
        <v>0</v>
      </c>
      <c r="AX324" s="36">
        <f t="shared" si="360"/>
        <v>0.5</v>
      </c>
      <c r="AY324" s="41">
        <f t="shared" si="395"/>
        <v>0</v>
      </c>
      <c r="AZ324" s="36">
        <f t="shared" si="396"/>
        <v>0</v>
      </c>
      <c r="BA324" s="36">
        <f t="shared" si="397"/>
        <v>0</v>
      </c>
      <c r="BB324" s="36">
        <f t="shared" si="398"/>
        <v>0</v>
      </c>
      <c r="BC324" s="42">
        <f t="shared" si="399"/>
        <v>1.0000000000000009E-2</v>
      </c>
      <c r="BD324" s="87">
        <f t="shared" si="400"/>
        <v>0</v>
      </c>
      <c r="BE324" s="36">
        <f t="shared" si="401"/>
        <v>0</v>
      </c>
      <c r="BF324" s="43">
        <f t="shared" si="361"/>
        <v>0.99</v>
      </c>
      <c r="BG324" s="41">
        <f t="shared" si="402"/>
        <v>0</v>
      </c>
      <c r="BH324" s="36">
        <f t="shared" si="403"/>
        <v>0</v>
      </c>
      <c r="BI324" s="36">
        <f t="shared" si="404"/>
        <v>0</v>
      </c>
      <c r="BJ324" s="36">
        <f t="shared" si="405"/>
        <v>0</v>
      </c>
      <c r="BK324" s="36">
        <f t="shared" si="406"/>
        <v>0</v>
      </c>
      <c r="BL324" s="42">
        <f t="shared" si="407"/>
        <v>0.51</v>
      </c>
      <c r="BM324" s="36">
        <f t="shared" si="408"/>
        <v>0</v>
      </c>
      <c r="BN324" s="43">
        <f t="shared" si="362"/>
        <v>0.49</v>
      </c>
      <c r="BO324" s="41">
        <f t="shared" si="409"/>
        <v>0</v>
      </c>
      <c r="BP324" s="36">
        <f t="shared" si="410"/>
        <v>0</v>
      </c>
      <c r="BQ324" s="36">
        <f t="shared" si="411"/>
        <v>0</v>
      </c>
      <c r="BR324" s="36">
        <f t="shared" si="412"/>
        <v>0</v>
      </c>
      <c r="BS324" s="36">
        <f t="shared" si="413"/>
        <v>0</v>
      </c>
      <c r="BT324" s="36">
        <f t="shared" si="414"/>
        <v>0</v>
      </c>
      <c r="BU324" s="42">
        <f t="shared" si="415"/>
        <v>0.51</v>
      </c>
      <c r="BV324" s="43">
        <f t="shared" si="363"/>
        <v>0.49</v>
      </c>
      <c r="BX324" s="69">
        <f t="shared" si="341"/>
        <v>4.8506301431927626E-72</v>
      </c>
      <c r="BY324" s="69">
        <f t="shared" si="342"/>
        <v>5.0911977596999865E-73</v>
      </c>
      <c r="BZ324" s="69">
        <f t="shared" si="343"/>
        <v>1.47147887635921E-73</v>
      </c>
      <c r="CA324" s="69">
        <f t="shared" si="344"/>
        <v>3.1994303242263183E-73</v>
      </c>
      <c r="CB324" s="69">
        <f t="shared" si="345"/>
        <v>4.8544874440659653E-74</v>
      </c>
      <c r="CC324" s="69">
        <f t="shared" si="346"/>
        <v>0</v>
      </c>
      <c r="CD324" s="69">
        <f t="shared" si="347"/>
        <v>0</v>
      </c>
      <c r="CE324" s="69">
        <f t="shared" si="348"/>
        <v>1</v>
      </c>
    </row>
    <row r="325" spans="2:83" s="7" customFormat="1" ht="15.75" customHeight="1">
      <c r="B325" s="172">
        <v>298</v>
      </c>
      <c r="C325" s="173">
        <v>2</v>
      </c>
      <c r="D325" s="63">
        <f t="shared" si="349"/>
        <v>2.4056768914086842E-69</v>
      </c>
      <c r="E325" s="64">
        <f t="shared" si="350"/>
        <v>2.5249867416278076E-70</v>
      </c>
      <c r="F325" s="64">
        <f t="shared" si="351"/>
        <v>7.2978203337584225E-71</v>
      </c>
      <c r="G325" s="64">
        <f t="shared" si="352"/>
        <v>1.586762001935992E-70</v>
      </c>
      <c r="H325" s="64">
        <f t="shared" si="353"/>
        <v>2.4075899252414303E-71</v>
      </c>
      <c r="I325" s="64">
        <f t="shared" si="354"/>
        <v>0</v>
      </c>
      <c r="J325" s="64">
        <f t="shared" si="355"/>
        <v>0</v>
      </c>
      <c r="K325" s="65">
        <f t="shared" si="356"/>
        <v>999.99999999999977</v>
      </c>
      <c r="L325" s="59">
        <f t="shared" si="340"/>
        <v>999.99999999999977</v>
      </c>
      <c r="M325" s="1"/>
      <c r="N325" s="17">
        <f t="shared" si="364"/>
        <v>2.8087960006746822E-69</v>
      </c>
      <c r="O325" s="27">
        <f t="shared" si="365"/>
        <v>2.3790547689915511E-66</v>
      </c>
      <c r="P325" s="17"/>
      <c r="Q325" s="52">
        <v>298</v>
      </c>
      <c r="R325" s="149">
        <f t="shared" si="357"/>
        <v>0.5</v>
      </c>
      <c r="S325" s="35">
        <f t="shared" si="367"/>
        <v>0.4747474747474747</v>
      </c>
      <c r="T325" s="36">
        <f t="shared" si="368"/>
        <v>2.5252525252525249E-2</v>
      </c>
      <c r="U325" s="36">
        <f t="shared" si="369"/>
        <v>0</v>
      </c>
      <c r="V325" s="36">
        <f t="shared" si="370"/>
        <v>0</v>
      </c>
      <c r="W325" s="36">
        <f t="shared" si="371"/>
        <v>0</v>
      </c>
      <c r="X325" s="36">
        <f t="shared" si="372"/>
        <v>0</v>
      </c>
      <c r="Y325" s="36">
        <f t="shared" si="373"/>
        <v>0</v>
      </c>
      <c r="Z325" s="36">
        <f t="shared" si="366"/>
        <v>0.5</v>
      </c>
      <c r="AA325" s="41">
        <f t="shared" si="374"/>
        <v>0.20202020202020199</v>
      </c>
      <c r="AB325" s="42">
        <f t="shared" si="375"/>
        <v>0.19696969696969702</v>
      </c>
      <c r="AC325" s="36">
        <f t="shared" si="376"/>
        <v>0.10101010101010099</v>
      </c>
      <c r="AD325" s="36">
        <f t="shared" si="377"/>
        <v>0</v>
      </c>
      <c r="AE325" s="36">
        <f t="shared" si="378"/>
        <v>0</v>
      </c>
      <c r="AF325" s="36">
        <f t="shared" si="379"/>
        <v>0</v>
      </c>
      <c r="AG325" s="36">
        <f t="shared" si="380"/>
        <v>0</v>
      </c>
      <c r="AH325" s="36">
        <f t="shared" si="358"/>
        <v>0.5</v>
      </c>
      <c r="AI325" s="41">
        <f t="shared" si="381"/>
        <v>0</v>
      </c>
      <c r="AJ325" s="36">
        <f t="shared" si="382"/>
        <v>0.20202020202020199</v>
      </c>
      <c r="AK325" s="42">
        <f t="shared" si="383"/>
        <v>0.14646464646464652</v>
      </c>
      <c r="AL325" s="36">
        <f t="shared" si="384"/>
        <v>0.10101010101010099</v>
      </c>
      <c r="AM325" s="36">
        <f t="shared" si="385"/>
        <v>5.0505050505050497E-2</v>
      </c>
      <c r="AN325" s="36">
        <f t="shared" si="386"/>
        <v>0</v>
      </c>
      <c r="AO325" s="36">
        <f t="shared" si="387"/>
        <v>0</v>
      </c>
      <c r="AP325" s="36">
        <f t="shared" si="359"/>
        <v>0.5</v>
      </c>
      <c r="AQ325" s="41">
        <f t="shared" si="388"/>
        <v>0</v>
      </c>
      <c r="AR325" s="36">
        <f t="shared" si="389"/>
        <v>0</v>
      </c>
      <c r="AS325" s="36">
        <f t="shared" si="390"/>
        <v>0</v>
      </c>
      <c r="AT325" s="42">
        <f t="shared" si="391"/>
        <v>0.4494949494949495</v>
      </c>
      <c r="AU325" s="36">
        <f t="shared" si="392"/>
        <v>5.0505050505050497E-2</v>
      </c>
      <c r="AV325" s="36">
        <f t="shared" si="393"/>
        <v>0</v>
      </c>
      <c r="AW325" s="36">
        <f t="shared" si="394"/>
        <v>0</v>
      </c>
      <c r="AX325" s="36">
        <f t="shared" si="360"/>
        <v>0.5</v>
      </c>
      <c r="AY325" s="41">
        <f t="shared" si="395"/>
        <v>0</v>
      </c>
      <c r="AZ325" s="36">
        <f t="shared" si="396"/>
        <v>0</v>
      </c>
      <c r="BA325" s="36">
        <f t="shared" si="397"/>
        <v>0</v>
      </c>
      <c r="BB325" s="36">
        <f t="shared" si="398"/>
        <v>0</v>
      </c>
      <c r="BC325" s="42">
        <f t="shared" si="399"/>
        <v>1.0000000000000009E-2</v>
      </c>
      <c r="BD325" s="87">
        <f t="shared" si="400"/>
        <v>0</v>
      </c>
      <c r="BE325" s="36">
        <f t="shared" si="401"/>
        <v>0</v>
      </c>
      <c r="BF325" s="43">
        <f t="shared" si="361"/>
        <v>0.99</v>
      </c>
      <c r="BG325" s="41">
        <f t="shared" si="402"/>
        <v>0</v>
      </c>
      <c r="BH325" s="36">
        <f t="shared" si="403"/>
        <v>0</v>
      </c>
      <c r="BI325" s="36">
        <f t="shared" si="404"/>
        <v>0</v>
      </c>
      <c r="BJ325" s="36">
        <f t="shared" si="405"/>
        <v>0</v>
      </c>
      <c r="BK325" s="36">
        <f t="shared" si="406"/>
        <v>0</v>
      </c>
      <c r="BL325" s="42">
        <f t="shared" si="407"/>
        <v>0.51</v>
      </c>
      <c r="BM325" s="36">
        <f t="shared" si="408"/>
        <v>0</v>
      </c>
      <c r="BN325" s="43">
        <f t="shared" si="362"/>
        <v>0.49</v>
      </c>
      <c r="BO325" s="41">
        <f t="shared" si="409"/>
        <v>0</v>
      </c>
      <c r="BP325" s="36">
        <f t="shared" si="410"/>
        <v>0</v>
      </c>
      <c r="BQ325" s="36">
        <f t="shared" si="411"/>
        <v>0</v>
      </c>
      <c r="BR325" s="36">
        <f t="shared" si="412"/>
        <v>0</v>
      </c>
      <c r="BS325" s="36">
        <f t="shared" si="413"/>
        <v>0</v>
      </c>
      <c r="BT325" s="36">
        <f t="shared" si="414"/>
        <v>0</v>
      </c>
      <c r="BU325" s="42">
        <f t="shared" si="415"/>
        <v>0.51</v>
      </c>
      <c r="BV325" s="43">
        <f t="shared" si="363"/>
        <v>0.49</v>
      </c>
      <c r="BX325" s="69">
        <f t="shared" si="341"/>
        <v>2.4056768914086848E-72</v>
      </c>
      <c r="BY325" s="69">
        <f t="shared" si="342"/>
        <v>2.5249867416278081E-73</v>
      </c>
      <c r="BZ325" s="69">
        <f t="shared" si="343"/>
        <v>7.2978203337584246E-74</v>
      </c>
      <c r="CA325" s="69">
        <f t="shared" si="344"/>
        <v>1.5867620019359923E-73</v>
      </c>
      <c r="CB325" s="69">
        <f t="shared" si="345"/>
        <v>2.4075899252414308E-74</v>
      </c>
      <c r="CC325" s="69">
        <f t="shared" si="346"/>
        <v>0</v>
      </c>
      <c r="CD325" s="69">
        <f t="shared" si="347"/>
        <v>0</v>
      </c>
      <c r="CE325" s="69">
        <f t="shared" si="348"/>
        <v>1</v>
      </c>
    </row>
    <row r="326" spans="2:83" s="7" customFormat="1" ht="15.75" customHeight="1">
      <c r="B326" s="172">
        <v>299</v>
      </c>
      <c r="C326" s="173"/>
      <c r="D326" s="63">
        <f t="shared" si="349"/>
        <v>1.1930988624188259E-69</v>
      </c>
      <c r="E326" s="64">
        <f t="shared" si="350"/>
        <v>1.2522707516613758E-70</v>
      </c>
      <c r="F326" s="64">
        <f t="shared" si="351"/>
        <v>3.6193643333563422E-71</v>
      </c>
      <c r="G326" s="64">
        <f t="shared" si="352"/>
        <v>7.8695686282737449E-71</v>
      </c>
      <c r="H326" s="64">
        <f t="shared" si="353"/>
        <v>1.1940476342583911E-71</v>
      </c>
      <c r="I326" s="64">
        <f t="shared" si="354"/>
        <v>0</v>
      </c>
      <c r="J326" s="64">
        <f t="shared" si="355"/>
        <v>0</v>
      </c>
      <c r="K326" s="65">
        <f t="shared" si="356"/>
        <v>999.99999999999977</v>
      </c>
      <c r="L326" s="59">
        <f t="shared" si="340"/>
        <v>999.99999999999977</v>
      </c>
      <c r="M326" s="1"/>
      <c r="N326" s="17">
        <f t="shared" si="364"/>
        <v>1.3930263557585162E-69</v>
      </c>
      <c r="O326" s="27">
        <f t="shared" si="365"/>
        <v>1.1798955830904766E-66</v>
      </c>
      <c r="P326" s="17"/>
      <c r="Q326" s="52">
        <v>299</v>
      </c>
      <c r="R326" s="149">
        <f t="shared" si="357"/>
        <v>0.5</v>
      </c>
      <c r="S326" s="35">
        <f t="shared" si="367"/>
        <v>0.4747474747474747</v>
      </c>
      <c r="T326" s="36">
        <f t="shared" si="368"/>
        <v>2.5252525252525249E-2</v>
      </c>
      <c r="U326" s="36">
        <f t="shared" si="369"/>
        <v>0</v>
      </c>
      <c r="V326" s="36">
        <f t="shared" si="370"/>
        <v>0</v>
      </c>
      <c r="W326" s="36">
        <f t="shared" si="371"/>
        <v>0</v>
      </c>
      <c r="X326" s="36">
        <f t="shared" si="372"/>
        <v>0</v>
      </c>
      <c r="Y326" s="36">
        <f t="shared" si="373"/>
        <v>0</v>
      </c>
      <c r="Z326" s="36">
        <f t="shared" si="366"/>
        <v>0.5</v>
      </c>
      <c r="AA326" s="41">
        <f t="shared" si="374"/>
        <v>0.20202020202020199</v>
      </c>
      <c r="AB326" s="42">
        <f t="shared" si="375"/>
        <v>0.19696969696969702</v>
      </c>
      <c r="AC326" s="36">
        <f t="shared" si="376"/>
        <v>0.10101010101010099</v>
      </c>
      <c r="AD326" s="36">
        <f t="shared" si="377"/>
        <v>0</v>
      </c>
      <c r="AE326" s="36">
        <f t="shared" si="378"/>
        <v>0</v>
      </c>
      <c r="AF326" s="36">
        <f t="shared" si="379"/>
        <v>0</v>
      </c>
      <c r="AG326" s="36">
        <f t="shared" si="380"/>
        <v>0</v>
      </c>
      <c r="AH326" s="36">
        <f t="shared" si="358"/>
        <v>0.5</v>
      </c>
      <c r="AI326" s="41">
        <f t="shared" si="381"/>
        <v>0</v>
      </c>
      <c r="AJ326" s="36">
        <f t="shared" si="382"/>
        <v>0.20202020202020199</v>
      </c>
      <c r="AK326" s="42">
        <f t="shared" si="383"/>
        <v>0.14646464646464652</v>
      </c>
      <c r="AL326" s="36">
        <f t="shared" si="384"/>
        <v>0.10101010101010099</v>
      </c>
      <c r="AM326" s="36">
        <f t="shared" si="385"/>
        <v>5.0505050505050497E-2</v>
      </c>
      <c r="AN326" s="36">
        <f t="shared" si="386"/>
        <v>0</v>
      </c>
      <c r="AO326" s="36">
        <f t="shared" si="387"/>
        <v>0</v>
      </c>
      <c r="AP326" s="36">
        <f t="shared" si="359"/>
        <v>0.5</v>
      </c>
      <c r="AQ326" s="41">
        <f t="shared" si="388"/>
        <v>0</v>
      </c>
      <c r="AR326" s="36">
        <f t="shared" si="389"/>
        <v>0</v>
      </c>
      <c r="AS326" s="36">
        <f t="shared" si="390"/>
        <v>0</v>
      </c>
      <c r="AT326" s="42">
        <f t="shared" si="391"/>
        <v>0.4494949494949495</v>
      </c>
      <c r="AU326" s="36">
        <f t="shared" si="392"/>
        <v>5.0505050505050497E-2</v>
      </c>
      <c r="AV326" s="36">
        <f t="shared" si="393"/>
        <v>0</v>
      </c>
      <c r="AW326" s="36">
        <f t="shared" si="394"/>
        <v>0</v>
      </c>
      <c r="AX326" s="36">
        <f t="shared" si="360"/>
        <v>0.5</v>
      </c>
      <c r="AY326" s="41">
        <f t="shared" si="395"/>
        <v>0</v>
      </c>
      <c r="AZ326" s="36">
        <f t="shared" si="396"/>
        <v>0</v>
      </c>
      <c r="BA326" s="36">
        <f t="shared" si="397"/>
        <v>0</v>
      </c>
      <c r="BB326" s="36">
        <f t="shared" si="398"/>
        <v>0</v>
      </c>
      <c r="BC326" s="42">
        <f t="shared" si="399"/>
        <v>1.0000000000000009E-2</v>
      </c>
      <c r="BD326" s="87">
        <f t="shared" si="400"/>
        <v>0</v>
      </c>
      <c r="BE326" s="36">
        <f t="shared" si="401"/>
        <v>0</v>
      </c>
      <c r="BF326" s="43">
        <f t="shared" si="361"/>
        <v>0.99</v>
      </c>
      <c r="BG326" s="41">
        <f t="shared" si="402"/>
        <v>0</v>
      </c>
      <c r="BH326" s="36">
        <f t="shared" si="403"/>
        <v>0</v>
      </c>
      <c r="BI326" s="36">
        <f t="shared" si="404"/>
        <v>0</v>
      </c>
      <c r="BJ326" s="36">
        <f t="shared" si="405"/>
        <v>0</v>
      </c>
      <c r="BK326" s="36">
        <f t="shared" si="406"/>
        <v>0</v>
      </c>
      <c r="BL326" s="42">
        <f t="shared" si="407"/>
        <v>0.51</v>
      </c>
      <c r="BM326" s="36">
        <f t="shared" si="408"/>
        <v>0</v>
      </c>
      <c r="BN326" s="43">
        <f t="shared" si="362"/>
        <v>0.49</v>
      </c>
      <c r="BO326" s="41">
        <f t="shared" si="409"/>
        <v>0</v>
      </c>
      <c r="BP326" s="36">
        <f t="shared" si="410"/>
        <v>0</v>
      </c>
      <c r="BQ326" s="36">
        <f t="shared" si="411"/>
        <v>0</v>
      </c>
      <c r="BR326" s="36">
        <f t="shared" si="412"/>
        <v>0</v>
      </c>
      <c r="BS326" s="36">
        <f t="shared" si="413"/>
        <v>0</v>
      </c>
      <c r="BT326" s="36">
        <f t="shared" si="414"/>
        <v>0</v>
      </c>
      <c r="BU326" s="42">
        <f t="shared" si="415"/>
        <v>0.51</v>
      </c>
      <c r="BV326" s="43">
        <f t="shared" si="363"/>
        <v>0.49</v>
      </c>
      <c r="BX326" s="69">
        <f t="shared" si="341"/>
        <v>1.1930988624188261E-72</v>
      </c>
      <c r="BY326" s="69">
        <f t="shared" si="342"/>
        <v>1.252270751661376E-73</v>
      </c>
      <c r="BZ326" s="69">
        <f t="shared" si="343"/>
        <v>3.6193643333563433E-74</v>
      </c>
      <c r="CA326" s="69">
        <f t="shared" si="344"/>
        <v>7.8695686282737469E-74</v>
      </c>
      <c r="CB326" s="69">
        <f t="shared" si="345"/>
        <v>1.1940476342583914E-74</v>
      </c>
      <c r="CC326" s="69">
        <f t="shared" si="346"/>
        <v>0</v>
      </c>
      <c r="CD326" s="69">
        <f t="shared" si="347"/>
        <v>0</v>
      </c>
      <c r="CE326" s="69">
        <f t="shared" si="348"/>
        <v>1</v>
      </c>
    </row>
    <row r="327" spans="2:83" s="7" customFormat="1" ht="15.75" customHeight="1">
      <c r="B327" s="172">
        <v>300</v>
      </c>
      <c r="C327" s="173">
        <v>2</v>
      </c>
      <c r="D327" s="63">
        <f t="shared" si="349"/>
        <v>5.9171907108088446E-70</v>
      </c>
      <c r="E327" s="64">
        <f t="shared" si="350"/>
        <v>6.2106545337959756E-71</v>
      </c>
      <c r="F327" s="64">
        <f t="shared" si="351"/>
        <v>1.7950288686848944E-71</v>
      </c>
      <c r="G327" s="64">
        <f t="shared" si="352"/>
        <v>3.9029237100176272E-71</v>
      </c>
      <c r="H327" s="64">
        <f t="shared" si="353"/>
        <v>5.9218961581885097E-72</v>
      </c>
      <c r="I327" s="64">
        <f t="shared" si="354"/>
        <v>0</v>
      </c>
      <c r="J327" s="64">
        <f t="shared" si="355"/>
        <v>0</v>
      </c>
      <c r="K327" s="65">
        <f t="shared" si="356"/>
        <v>999.99999999999977</v>
      </c>
      <c r="L327" s="59">
        <f t="shared" si="340"/>
        <v>999.99999999999977</v>
      </c>
      <c r="M327" s="1"/>
      <c r="N327" s="17">
        <f t="shared" si="364"/>
        <v>6.9087339464016974E-70</v>
      </c>
      <c r="O327" s="27">
        <f t="shared" si="365"/>
        <v>5.8517088599289759E-67</v>
      </c>
      <c r="P327" s="17"/>
      <c r="Q327" s="52">
        <v>300</v>
      </c>
      <c r="R327" s="149">
        <f t="shared" si="357"/>
        <v>0.5</v>
      </c>
      <c r="S327" s="35">
        <f t="shared" si="367"/>
        <v>0.4747474747474747</v>
      </c>
      <c r="T327" s="36">
        <f t="shared" si="368"/>
        <v>2.5252525252525249E-2</v>
      </c>
      <c r="U327" s="36">
        <f t="shared" si="369"/>
        <v>0</v>
      </c>
      <c r="V327" s="36">
        <f t="shared" si="370"/>
        <v>0</v>
      </c>
      <c r="W327" s="36">
        <f t="shared" si="371"/>
        <v>0</v>
      </c>
      <c r="X327" s="36">
        <f t="shared" si="372"/>
        <v>0</v>
      </c>
      <c r="Y327" s="36">
        <f t="shared" si="373"/>
        <v>0</v>
      </c>
      <c r="Z327" s="36">
        <f t="shared" si="366"/>
        <v>0.5</v>
      </c>
      <c r="AA327" s="41">
        <f t="shared" si="374"/>
        <v>0.20202020202020199</v>
      </c>
      <c r="AB327" s="42">
        <f t="shared" si="375"/>
        <v>0.19696969696969702</v>
      </c>
      <c r="AC327" s="36">
        <f t="shared" si="376"/>
        <v>0.10101010101010099</v>
      </c>
      <c r="AD327" s="36">
        <f t="shared" si="377"/>
        <v>0</v>
      </c>
      <c r="AE327" s="36">
        <f t="shared" si="378"/>
        <v>0</v>
      </c>
      <c r="AF327" s="36">
        <f t="shared" si="379"/>
        <v>0</v>
      </c>
      <c r="AG327" s="36">
        <f t="shared" si="380"/>
        <v>0</v>
      </c>
      <c r="AH327" s="36">
        <f t="shared" si="358"/>
        <v>0.5</v>
      </c>
      <c r="AI327" s="41">
        <f t="shared" si="381"/>
        <v>0</v>
      </c>
      <c r="AJ327" s="36">
        <f t="shared" si="382"/>
        <v>0.20202020202020199</v>
      </c>
      <c r="AK327" s="42">
        <f t="shared" si="383"/>
        <v>0.14646464646464652</v>
      </c>
      <c r="AL327" s="36">
        <f t="shared" si="384"/>
        <v>0.10101010101010099</v>
      </c>
      <c r="AM327" s="36">
        <f t="shared" si="385"/>
        <v>5.0505050505050497E-2</v>
      </c>
      <c r="AN327" s="36">
        <f t="shared" si="386"/>
        <v>0</v>
      </c>
      <c r="AO327" s="36">
        <f t="shared" si="387"/>
        <v>0</v>
      </c>
      <c r="AP327" s="36">
        <f t="shared" si="359"/>
        <v>0.5</v>
      </c>
      <c r="AQ327" s="41">
        <f t="shared" si="388"/>
        <v>0</v>
      </c>
      <c r="AR327" s="36">
        <f t="shared" si="389"/>
        <v>0</v>
      </c>
      <c r="AS327" s="36">
        <f t="shared" si="390"/>
        <v>0</v>
      </c>
      <c r="AT327" s="42">
        <f t="shared" si="391"/>
        <v>0.4494949494949495</v>
      </c>
      <c r="AU327" s="36">
        <f t="shared" si="392"/>
        <v>5.0505050505050497E-2</v>
      </c>
      <c r="AV327" s="36">
        <f t="shared" si="393"/>
        <v>0</v>
      </c>
      <c r="AW327" s="36">
        <f t="shared" si="394"/>
        <v>0</v>
      </c>
      <c r="AX327" s="36">
        <f t="shared" si="360"/>
        <v>0.5</v>
      </c>
      <c r="AY327" s="41">
        <f t="shared" si="395"/>
        <v>0</v>
      </c>
      <c r="AZ327" s="36">
        <f t="shared" si="396"/>
        <v>0</v>
      </c>
      <c r="BA327" s="36">
        <f t="shared" si="397"/>
        <v>0</v>
      </c>
      <c r="BB327" s="36">
        <f t="shared" si="398"/>
        <v>0</v>
      </c>
      <c r="BC327" s="42">
        <f t="shared" si="399"/>
        <v>1.0000000000000009E-2</v>
      </c>
      <c r="BD327" s="87">
        <f t="shared" si="400"/>
        <v>0</v>
      </c>
      <c r="BE327" s="36">
        <f t="shared" si="401"/>
        <v>0</v>
      </c>
      <c r="BF327" s="43">
        <f t="shared" si="361"/>
        <v>0.99</v>
      </c>
      <c r="BG327" s="41">
        <f t="shared" si="402"/>
        <v>0</v>
      </c>
      <c r="BH327" s="36">
        <f t="shared" si="403"/>
        <v>0</v>
      </c>
      <c r="BI327" s="36">
        <f t="shared" si="404"/>
        <v>0</v>
      </c>
      <c r="BJ327" s="36">
        <f t="shared" si="405"/>
        <v>0</v>
      </c>
      <c r="BK327" s="36">
        <f t="shared" si="406"/>
        <v>0</v>
      </c>
      <c r="BL327" s="42">
        <f t="shared" si="407"/>
        <v>0.51</v>
      </c>
      <c r="BM327" s="36">
        <f t="shared" si="408"/>
        <v>0</v>
      </c>
      <c r="BN327" s="43">
        <f t="shared" si="362"/>
        <v>0.49</v>
      </c>
      <c r="BO327" s="41">
        <f t="shared" si="409"/>
        <v>0</v>
      </c>
      <c r="BP327" s="36">
        <f t="shared" si="410"/>
        <v>0</v>
      </c>
      <c r="BQ327" s="36">
        <f t="shared" si="411"/>
        <v>0</v>
      </c>
      <c r="BR327" s="36">
        <f t="shared" si="412"/>
        <v>0</v>
      </c>
      <c r="BS327" s="36">
        <f t="shared" si="413"/>
        <v>0</v>
      </c>
      <c r="BT327" s="36">
        <f t="shared" si="414"/>
        <v>0</v>
      </c>
      <c r="BU327" s="42">
        <f t="shared" si="415"/>
        <v>0.51</v>
      </c>
      <c r="BV327" s="43">
        <f t="shared" si="363"/>
        <v>0.49</v>
      </c>
      <c r="BX327" s="69">
        <f t="shared" si="341"/>
        <v>5.9171907108088461E-73</v>
      </c>
      <c r="BY327" s="69">
        <f t="shared" si="342"/>
        <v>6.2106545337959773E-74</v>
      </c>
      <c r="BZ327" s="69">
        <f t="shared" si="343"/>
        <v>1.7950288686848947E-74</v>
      </c>
      <c r="CA327" s="69">
        <f t="shared" si="344"/>
        <v>3.9029237100176284E-74</v>
      </c>
      <c r="CB327" s="69">
        <f t="shared" si="345"/>
        <v>5.9218961581885111E-75</v>
      </c>
      <c r="CC327" s="69">
        <f t="shared" si="346"/>
        <v>0</v>
      </c>
      <c r="CD327" s="69">
        <f t="shared" si="347"/>
        <v>0</v>
      </c>
      <c r="CE327" s="69">
        <f t="shared" si="348"/>
        <v>1</v>
      </c>
    </row>
    <row r="328" spans="2:83" s="7" customFormat="1" ht="15.75" customHeight="1">
      <c r="B328" s="172">
        <v>301</v>
      </c>
      <c r="C328" s="173"/>
      <c r="D328" s="63">
        <f t="shared" si="349"/>
        <v>2.9346391159152286E-70</v>
      </c>
      <c r="E328" s="64">
        <f t="shared" si="350"/>
        <v>3.0801829146761668E-71</v>
      </c>
      <c r="F328" s="64">
        <f t="shared" si="351"/>
        <v>8.9024711044334067E-72</v>
      </c>
      <c r="G328" s="64">
        <f t="shared" si="352"/>
        <v>1.935660543258923E-71</v>
      </c>
      <c r="H328" s="64">
        <f t="shared" si="353"/>
        <v>2.9369727892094213E-72</v>
      </c>
      <c r="I328" s="64">
        <f t="shared" si="354"/>
        <v>0</v>
      </c>
      <c r="J328" s="64">
        <f t="shared" si="355"/>
        <v>0</v>
      </c>
      <c r="K328" s="65">
        <f t="shared" si="356"/>
        <v>999.99999999999977</v>
      </c>
      <c r="L328" s="59">
        <f t="shared" si="340"/>
        <v>999.99999999999977</v>
      </c>
      <c r="M328" s="1"/>
      <c r="N328" s="17">
        <f t="shared" si="364"/>
        <v>3.4263963883277312E-70</v>
      </c>
      <c r="O328" s="27">
        <f t="shared" si="365"/>
        <v>2.902163299203186E-67</v>
      </c>
      <c r="P328" s="17"/>
      <c r="Q328" s="52">
        <v>301</v>
      </c>
      <c r="R328" s="149">
        <f t="shared" si="357"/>
        <v>0.5</v>
      </c>
      <c r="S328" s="35">
        <f t="shared" si="367"/>
        <v>0.4747474747474747</v>
      </c>
      <c r="T328" s="36">
        <f t="shared" si="368"/>
        <v>2.5252525252525249E-2</v>
      </c>
      <c r="U328" s="36">
        <f t="shared" si="369"/>
        <v>0</v>
      </c>
      <c r="V328" s="36">
        <f t="shared" si="370"/>
        <v>0</v>
      </c>
      <c r="W328" s="36">
        <f t="shared" si="371"/>
        <v>0</v>
      </c>
      <c r="X328" s="36">
        <f t="shared" si="372"/>
        <v>0</v>
      </c>
      <c r="Y328" s="36">
        <f t="shared" si="373"/>
        <v>0</v>
      </c>
      <c r="Z328" s="36">
        <f t="shared" si="366"/>
        <v>0.5</v>
      </c>
      <c r="AA328" s="41">
        <f t="shared" si="374"/>
        <v>0.20202020202020199</v>
      </c>
      <c r="AB328" s="42">
        <f t="shared" si="375"/>
        <v>0.19696969696969702</v>
      </c>
      <c r="AC328" s="36">
        <f t="shared" si="376"/>
        <v>0.10101010101010099</v>
      </c>
      <c r="AD328" s="36">
        <f t="shared" si="377"/>
        <v>0</v>
      </c>
      <c r="AE328" s="36">
        <f t="shared" si="378"/>
        <v>0</v>
      </c>
      <c r="AF328" s="36">
        <f t="shared" si="379"/>
        <v>0</v>
      </c>
      <c r="AG328" s="36">
        <f t="shared" si="380"/>
        <v>0</v>
      </c>
      <c r="AH328" s="36">
        <f t="shared" si="358"/>
        <v>0.5</v>
      </c>
      <c r="AI328" s="41">
        <f t="shared" si="381"/>
        <v>0</v>
      </c>
      <c r="AJ328" s="36">
        <f t="shared" si="382"/>
        <v>0.20202020202020199</v>
      </c>
      <c r="AK328" s="42">
        <f t="shared" si="383"/>
        <v>0.14646464646464652</v>
      </c>
      <c r="AL328" s="36">
        <f t="shared" si="384"/>
        <v>0.10101010101010099</v>
      </c>
      <c r="AM328" s="36">
        <f t="shared" si="385"/>
        <v>5.0505050505050497E-2</v>
      </c>
      <c r="AN328" s="36">
        <f t="shared" si="386"/>
        <v>0</v>
      </c>
      <c r="AO328" s="36">
        <f t="shared" si="387"/>
        <v>0</v>
      </c>
      <c r="AP328" s="36">
        <f t="shared" si="359"/>
        <v>0.5</v>
      </c>
      <c r="AQ328" s="41">
        <f t="shared" si="388"/>
        <v>0</v>
      </c>
      <c r="AR328" s="36">
        <f t="shared" si="389"/>
        <v>0</v>
      </c>
      <c r="AS328" s="36">
        <f t="shared" si="390"/>
        <v>0</v>
      </c>
      <c r="AT328" s="42">
        <f t="shared" si="391"/>
        <v>0.4494949494949495</v>
      </c>
      <c r="AU328" s="36">
        <f t="shared" si="392"/>
        <v>5.0505050505050497E-2</v>
      </c>
      <c r="AV328" s="36">
        <f t="shared" si="393"/>
        <v>0</v>
      </c>
      <c r="AW328" s="36">
        <f t="shared" si="394"/>
        <v>0</v>
      </c>
      <c r="AX328" s="36">
        <f t="shared" si="360"/>
        <v>0.5</v>
      </c>
      <c r="AY328" s="41">
        <f t="shared" si="395"/>
        <v>0</v>
      </c>
      <c r="AZ328" s="36">
        <f t="shared" si="396"/>
        <v>0</v>
      </c>
      <c r="BA328" s="36">
        <f t="shared" si="397"/>
        <v>0</v>
      </c>
      <c r="BB328" s="36">
        <f t="shared" si="398"/>
        <v>0</v>
      </c>
      <c r="BC328" s="42">
        <f t="shared" si="399"/>
        <v>1.0000000000000009E-2</v>
      </c>
      <c r="BD328" s="87">
        <f t="shared" si="400"/>
        <v>0</v>
      </c>
      <c r="BE328" s="36">
        <f t="shared" si="401"/>
        <v>0</v>
      </c>
      <c r="BF328" s="43">
        <f t="shared" si="361"/>
        <v>0.99</v>
      </c>
      <c r="BG328" s="41">
        <f t="shared" si="402"/>
        <v>0</v>
      </c>
      <c r="BH328" s="36">
        <f t="shared" si="403"/>
        <v>0</v>
      </c>
      <c r="BI328" s="36">
        <f t="shared" si="404"/>
        <v>0</v>
      </c>
      <c r="BJ328" s="36">
        <f t="shared" si="405"/>
        <v>0</v>
      </c>
      <c r="BK328" s="36">
        <f t="shared" si="406"/>
        <v>0</v>
      </c>
      <c r="BL328" s="42">
        <f t="shared" si="407"/>
        <v>0.51</v>
      </c>
      <c r="BM328" s="36">
        <f t="shared" si="408"/>
        <v>0</v>
      </c>
      <c r="BN328" s="43">
        <f t="shared" si="362"/>
        <v>0.49</v>
      </c>
      <c r="BO328" s="41">
        <f t="shared" si="409"/>
        <v>0</v>
      </c>
      <c r="BP328" s="36">
        <f t="shared" si="410"/>
        <v>0</v>
      </c>
      <c r="BQ328" s="36">
        <f t="shared" si="411"/>
        <v>0</v>
      </c>
      <c r="BR328" s="36">
        <f t="shared" si="412"/>
        <v>0</v>
      </c>
      <c r="BS328" s="36">
        <f t="shared" si="413"/>
        <v>0</v>
      </c>
      <c r="BT328" s="36">
        <f t="shared" si="414"/>
        <v>0</v>
      </c>
      <c r="BU328" s="42">
        <f t="shared" si="415"/>
        <v>0.51</v>
      </c>
      <c r="BV328" s="43">
        <f t="shared" si="363"/>
        <v>0.49</v>
      </c>
      <c r="BX328" s="69">
        <f t="shared" si="341"/>
        <v>2.9346391159152294E-73</v>
      </c>
      <c r="BY328" s="69">
        <f t="shared" si="342"/>
        <v>3.0801829146761677E-74</v>
      </c>
      <c r="BZ328" s="69">
        <f t="shared" si="343"/>
        <v>8.902471104433409E-75</v>
      </c>
      <c r="CA328" s="69">
        <f t="shared" si="344"/>
        <v>1.9356605432589236E-74</v>
      </c>
      <c r="CB328" s="69">
        <f t="shared" si="345"/>
        <v>2.9369727892094221E-75</v>
      </c>
      <c r="CC328" s="69">
        <f t="shared" si="346"/>
        <v>0</v>
      </c>
      <c r="CD328" s="69">
        <f t="shared" si="347"/>
        <v>0</v>
      </c>
      <c r="CE328" s="69">
        <f t="shared" si="348"/>
        <v>1</v>
      </c>
    </row>
    <row r="329" spans="2:83" s="7" customFormat="1" ht="15.75" customHeight="1">
      <c r="B329" s="172">
        <v>302</v>
      </c>
      <c r="C329" s="173">
        <v>2</v>
      </c>
      <c r="D329" s="63">
        <f t="shared" si="349"/>
        <v>1.4554384270441219E-70</v>
      </c>
      <c r="E329" s="64">
        <f t="shared" si="350"/>
        <v>1.5276210802316443E-71</v>
      </c>
      <c r="F329" s="64">
        <f t="shared" si="351"/>
        <v>4.4151931563828391E-72</v>
      </c>
      <c r="G329" s="64">
        <f t="shared" si="352"/>
        <v>9.5999358868136849E-72</v>
      </c>
      <c r="H329" s="64">
        <f t="shared" si="353"/>
        <v>1.45659581562051E-72</v>
      </c>
      <c r="I329" s="64">
        <f t="shared" si="354"/>
        <v>0</v>
      </c>
      <c r="J329" s="64">
        <f t="shared" si="355"/>
        <v>0</v>
      </c>
      <c r="K329" s="65">
        <f t="shared" si="356"/>
        <v>999.99999999999977</v>
      </c>
      <c r="L329" s="59">
        <f t="shared" si="340"/>
        <v>999.99999999999977</v>
      </c>
      <c r="M329" s="1"/>
      <c r="N329" s="17">
        <f t="shared" si="364"/>
        <v>1.6993261429700887E-70</v>
      </c>
      <c r="O329" s="27">
        <f t="shared" si="365"/>
        <v>1.4393319997372768E-67</v>
      </c>
      <c r="P329" s="17"/>
      <c r="Q329" s="52">
        <v>302</v>
      </c>
      <c r="R329" s="149">
        <f t="shared" si="357"/>
        <v>0.5</v>
      </c>
      <c r="S329" s="35">
        <f t="shared" si="367"/>
        <v>0.4747474747474747</v>
      </c>
      <c r="T329" s="36">
        <f t="shared" si="368"/>
        <v>2.5252525252525249E-2</v>
      </c>
      <c r="U329" s="36">
        <f t="shared" si="369"/>
        <v>0</v>
      </c>
      <c r="V329" s="36">
        <f t="shared" si="370"/>
        <v>0</v>
      </c>
      <c r="W329" s="36">
        <f t="shared" si="371"/>
        <v>0</v>
      </c>
      <c r="X329" s="36">
        <f t="shared" si="372"/>
        <v>0</v>
      </c>
      <c r="Y329" s="36">
        <f t="shared" si="373"/>
        <v>0</v>
      </c>
      <c r="Z329" s="36">
        <f t="shared" si="366"/>
        <v>0.5</v>
      </c>
      <c r="AA329" s="41">
        <f t="shared" si="374"/>
        <v>0.20202020202020199</v>
      </c>
      <c r="AB329" s="42">
        <f t="shared" si="375"/>
        <v>0.19696969696969702</v>
      </c>
      <c r="AC329" s="36">
        <f t="shared" si="376"/>
        <v>0.10101010101010099</v>
      </c>
      <c r="AD329" s="36">
        <f t="shared" si="377"/>
        <v>0</v>
      </c>
      <c r="AE329" s="36">
        <f t="shared" si="378"/>
        <v>0</v>
      </c>
      <c r="AF329" s="36">
        <f t="shared" si="379"/>
        <v>0</v>
      </c>
      <c r="AG329" s="36">
        <f t="shared" si="380"/>
        <v>0</v>
      </c>
      <c r="AH329" s="36">
        <f t="shared" si="358"/>
        <v>0.5</v>
      </c>
      <c r="AI329" s="41">
        <f t="shared" si="381"/>
        <v>0</v>
      </c>
      <c r="AJ329" s="36">
        <f t="shared" si="382"/>
        <v>0.20202020202020199</v>
      </c>
      <c r="AK329" s="42">
        <f t="shared" si="383"/>
        <v>0.14646464646464652</v>
      </c>
      <c r="AL329" s="36">
        <f t="shared" si="384"/>
        <v>0.10101010101010099</v>
      </c>
      <c r="AM329" s="36">
        <f t="shared" si="385"/>
        <v>5.0505050505050497E-2</v>
      </c>
      <c r="AN329" s="36">
        <f t="shared" si="386"/>
        <v>0</v>
      </c>
      <c r="AO329" s="36">
        <f t="shared" si="387"/>
        <v>0</v>
      </c>
      <c r="AP329" s="36">
        <f t="shared" si="359"/>
        <v>0.5</v>
      </c>
      <c r="AQ329" s="41">
        <f t="shared" si="388"/>
        <v>0</v>
      </c>
      <c r="AR329" s="36">
        <f t="shared" si="389"/>
        <v>0</v>
      </c>
      <c r="AS329" s="36">
        <f t="shared" si="390"/>
        <v>0</v>
      </c>
      <c r="AT329" s="42">
        <f t="shared" si="391"/>
        <v>0.4494949494949495</v>
      </c>
      <c r="AU329" s="36">
        <f t="shared" si="392"/>
        <v>5.0505050505050497E-2</v>
      </c>
      <c r="AV329" s="36">
        <f t="shared" si="393"/>
        <v>0</v>
      </c>
      <c r="AW329" s="36">
        <f t="shared" si="394"/>
        <v>0</v>
      </c>
      <c r="AX329" s="36">
        <f t="shared" si="360"/>
        <v>0.5</v>
      </c>
      <c r="AY329" s="41">
        <f t="shared" si="395"/>
        <v>0</v>
      </c>
      <c r="AZ329" s="36">
        <f t="shared" si="396"/>
        <v>0</v>
      </c>
      <c r="BA329" s="36">
        <f t="shared" si="397"/>
        <v>0</v>
      </c>
      <c r="BB329" s="36">
        <f t="shared" si="398"/>
        <v>0</v>
      </c>
      <c r="BC329" s="42">
        <f t="shared" si="399"/>
        <v>1.0000000000000009E-2</v>
      </c>
      <c r="BD329" s="87">
        <f t="shared" si="400"/>
        <v>0</v>
      </c>
      <c r="BE329" s="36">
        <f t="shared" si="401"/>
        <v>0</v>
      </c>
      <c r="BF329" s="43">
        <f t="shared" si="361"/>
        <v>0.99</v>
      </c>
      <c r="BG329" s="41">
        <f t="shared" si="402"/>
        <v>0</v>
      </c>
      <c r="BH329" s="36">
        <f t="shared" si="403"/>
        <v>0</v>
      </c>
      <c r="BI329" s="36">
        <f t="shared" si="404"/>
        <v>0</v>
      </c>
      <c r="BJ329" s="36">
        <f t="shared" si="405"/>
        <v>0</v>
      </c>
      <c r="BK329" s="36">
        <f t="shared" si="406"/>
        <v>0</v>
      </c>
      <c r="BL329" s="42">
        <f t="shared" si="407"/>
        <v>0.51</v>
      </c>
      <c r="BM329" s="36">
        <f t="shared" si="408"/>
        <v>0</v>
      </c>
      <c r="BN329" s="43">
        <f t="shared" si="362"/>
        <v>0.49</v>
      </c>
      <c r="BO329" s="41">
        <f t="shared" si="409"/>
        <v>0</v>
      </c>
      <c r="BP329" s="36">
        <f t="shared" si="410"/>
        <v>0</v>
      </c>
      <c r="BQ329" s="36">
        <f t="shared" si="411"/>
        <v>0</v>
      </c>
      <c r="BR329" s="36">
        <f t="shared" si="412"/>
        <v>0</v>
      </c>
      <c r="BS329" s="36">
        <f t="shared" si="413"/>
        <v>0</v>
      </c>
      <c r="BT329" s="36">
        <f t="shared" si="414"/>
        <v>0</v>
      </c>
      <c r="BU329" s="42">
        <f t="shared" si="415"/>
        <v>0.51</v>
      </c>
      <c r="BV329" s="43">
        <f t="shared" si="363"/>
        <v>0.49</v>
      </c>
      <c r="BX329" s="69">
        <f t="shared" si="341"/>
        <v>1.4554384270441223E-73</v>
      </c>
      <c r="BY329" s="69">
        <f t="shared" si="342"/>
        <v>1.5276210802316448E-74</v>
      </c>
      <c r="BZ329" s="69">
        <f t="shared" si="343"/>
        <v>4.4151931563828401E-75</v>
      </c>
      <c r="CA329" s="69">
        <f t="shared" si="344"/>
        <v>9.5999358868136863E-75</v>
      </c>
      <c r="CB329" s="69">
        <f t="shared" si="345"/>
        <v>1.4565958156205104E-75</v>
      </c>
      <c r="CC329" s="69">
        <f t="shared" si="346"/>
        <v>0</v>
      </c>
      <c r="CD329" s="69">
        <f t="shared" si="347"/>
        <v>0</v>
      </c>
      <c r="CE329" s="69">
        <f t="shared" si="348"/>
        <v>1</v>
      </c>
    </row>
    <row r="330" spans="2:83" s="7" customFormat="1" ht="15.75" customHeight="1">
      <c r="B330" s="172">
        <v>303</v>
      </c>
      <c r="C330" s="173"/>
      <c r="D330" s="63">
        <f t="shared" si="349"/>
        <v>7.2182674981350511E-71</v>
      </c>
      <c r="E330" s="64">
        <f t="shared" si="350"/>
        <v>7.5762583892308875E-72</v>
      </c>
      <c r="F330" s="64">
        <f t="shared" si="351"/>
        <v>2.1897213009163194E-72</v>
      </c>
      <c r="G330" s="64">
        <f t="shared" si="352"/>
        <v>4.7611018033034074E-72</v>
      </c>
      <c r="H330" s="64">
        <f t="shared" si="353"/>
        <v>7.2240075831764551E-73</v>
      </c>
      <c r="I330" s="64">
        <f t="shared" si="354"/>
        <v>0</v>
      </c>
      <c r="J330" s="64">
        <f t="shared" si="355"/>
        <v>0</v>
      </c>
      <c r="K330" s="65">
        <f t="shared" si="356"/>
        <v>999.99999999999977</v>
      </c>
      <c r="L330" s="59">
        <f t="shared" si="340"/>
        <v>999.99999999999977</v>
      </c>
      <c r="M330" s="1"/>
      <c r="N330" s="17">
        <f t="shared" si="364"/>
        <v>8.4278320804294272E-71</v>
      </c>
      <c r="O330" s="27">
        <f t="shared" si="365"/>
        <v>7.1383874437269015E-68</v>
      </c>
      <c r="P330" s="17"/>
      <c r="Q330" s="52">
        <v>303</v>
      </c>
      <c r="R330" s="149">
        <f t="shared" si="357"/>
        <v>0.5</v>
      </c>
      <c r="S330" s="35">
        <f t="shared" si="367"/>
        <v>0.4747474747474747</v>
      </c>
      <c r="T330" s="36">
        <f t="shared" si="368"/>
        <v>2.5252525252525249E-2</v>
      </c>
      <c r="U330" s="36">
        <f t="shared" si="369"/>
        <v>0</v>
      </c>
      <c r="V330" s="36">
        <f t="shared" si="370"/>
        <v>0</v>
      </c>
      <c r="W330" s="36">
        <f t="shared" si="371"/>
        <v>0</v>
      </c>
      <c r="X330" s="36">
        <f t="shared" si="372"/>
        <v>0</v>
      </c>
      <c r="Y330" s="36">
        <f t="shared" si="373"/>
        <v>0</v>
      </c>
      <c r="Z330" s="36">
        <f t="shared" si="366"/>
        <v>0.5</v>
      </c>
      <c r="AA330" s="41">
        <f t="shared" si="374"/>
        <v>0.20202020202020199</v>
      </c>
      <c r="AB330" s="42">
        <f t="shared" si="375"/>
        <v>0.19696969696969702</v>
      </c>
      <c r="AC330" s="36">
        <f t="shared" si="376"/>
        <v>0.10101010101010099</v>
      </c>
      <c r="AD330" s="36">
        <f t="shared" si="377"/>
        <v>0</v>
      </c>
      <c r="AE330" s="36">
        <f t="shared" si="378"/>
        <v>0</v>
      </c>
      <c r="AF330" s="36">
        <f t="shared" si="379"/>
        <v>0</v>
      </c>
      <c r="AG330" s="36">
        <f t="shared" si="380"/>
        <v>0</v>
      </c>
      <c r="AH330" s="36">
        <f t="shared" si="358"/>
        <v>0.5</v>
      </c>
      <c r="AI330" s="41">
        <f t="shared" si="381"/>
        <v>0</v>
      </c>
      <c r="AJ330" s="36">
        <f t="shared" si="382"/>
        <v>0.20202020202020199</v>
      </c>
      <c r="AK330" s="42">
        <f t="shared" si="383"/>
        <v>0.14646464646464652</v>
      </c>
      <c r="AL330" s="36">
        <f t="shared" si="384"/>
        <v>0.10101010101010099</v>
      </c>
      <c r="AM330" s="36">
        <f t="shared" si="385"/>
        <v>5.0505050505050497E-2</v>
      </c>
      <c r="AN330" s="36">
        <f t="shared" si="386"/>
        <v>0</v>
      </c>
      <c r="AO330" s="36">
        <f t="shared" si="387"/>
        <v>0</v>
      </c>
      <c r="AP330" s="36">
        <f t="shared" si="359"/>
        <v>0.5</v>
      </c>
      <c r="AQ330" s="41">
        <f t="shared" si="388"/>
        <v>0</v>
      </c>
      <c r="AR330" s="36">
        <f t="shared" si="389"/>
        <v>0</v>
      </c>
      <c r="AS330" s="36">
        <f t="shared" si="390"/>
        <v>0</v>
      </c>
      <c r="AT330" s="42">
        <f t="shared" si="391"/>
        <v>0.4494949494949495</v>
      </c>
      <c r="AU330" s="36">
        <f t="shared" si="392"/>
        <v>5.0505050505050497E-2</v>
      </c>
      <c r="AV330" s="36">
        <f t="shared" si="393"/>
        <v>0</v>
      </c>
      <c r="AW330" s="36">
        <f t="shared" si="394"/>
        <v>0</v>
      </c>
      <c r="AX330" s="36">
        <f t="shared" si="360"/>
        <v>0.5</v>
      </c>
      <c r="AY330" s="41">
        <f t="shared" si="395"/>
        <v>0</v>
      </c>
      <c r="AZ330" s="36">
        <f t="shared" si="396"/>
        <v>0</v>
      </c>
      <c r="BA330" s="36">
        <f t="shared" si="397"/>
        <v>0</v>
      </c>
      <c r="BB330" s="36">
        <f t="shared" si="398"/>
        <v>0</v>
      </c>
      <c r="BC330" s="42">
        <f t="shared" si="399"/>
        <v>1.0000000000000009E-2</v>
      </c>
      <c r="BD330" s="87">
        <f t="shared" si="400"/>
        <v>0</v>
      </c>
      <c r="BE330" s="36">
        <f t="shared" si="401"/>
        <v>0</v>
      </c>
      <c r="BF330" s="43">
        <f t="shared" si="361"/>
        <v>0.99</v>
      </c>
      <c r="BG330" s="41">
        <f t="shared" si="402"/>
        <v>0</v>
      </c>
      <c r="BH330" s="36">
        <f t="shared" si="403"/>
        <v>0</v>
      </c>
      <c r="BI330" s="36">
        <f t="shared" si="404"/>
        <v>0</v>
      </c>
      <c r="BJ330" s="36">
        <f t="shared" si="405"/>
        <v>0</v>
      </c>
      <c r="BK330" s="36">
        <f t="shared" si="406"/>
        <v>0</v>
      </c>
      <c r="BL330" s="42">
        <f t="shared" si="407"/>
        <v>0.51</v>
      </c>
      <c r="BM330" s="36">
        <f t="shared" si="408"/>
        <v>0</v>
      </c>
      <c r="BN330" s="43">
        <f t="shared" si="362"/>
        <v>0.49</v>
      </c>
      <c r="BO330" s="41">
        <f t="shared" si="409"/>
        <v>0</v>
      </c>
      <c r="BP330" s="36">
        <f t="shared" si="410"/>
        <v>0</v>
      </c>
      <c r="BQ330" s="36">
        <f t="shared" si="411"/>
        <v>0</v>
      </c>
      <c r="BR330" s="36">
        <f t="shared" si="412"/>
        <v>0</v>
      </c>
      <c r="BS330" s="36">
        <f t="shared" si="413"/>
        <v>0</v>
      </c>
      <c r="BT330" s="36">
        <f t="shared" si="414"/>
        <v>0</v>
      </c>
      <c r="BU330" s="42">
        <f t="shared" si="415"/>
        <v>0.51</v>
      </c>
      <c r="BV330" s="43">
        <f t="shared" si="363"/>
        <v>0.49</v>
      </c>
      <c r="BX330" s="69">
        <f t="shared" si="341"/>
        <v>7.2182674981350521E-74</v>
      </c>
      <c r="BY330" s="69">
        <f t="shared" si="342"/>
        <v>7.5762583892308895E-75</v>
      </c>
      <c r="BZ330" s="69">
        <f t="shared" si="343"/>
        <v>2.1897213009163198E-75</v>
      </c>
      <c r="CA330" s="69">
        <f t="shared" si="344"/>
        <v>4.761101803303409E-75</v>
      </c>
      <c r="CB330" s="69">
        <f t="shared" si="345"/>
        <v>7.2240075831764569E-76</v>
      </c>
      <c r="CC330" s="69">
        <f t="shared" si="346"/>
        <v>0</v>
      </c>
      <c r="CD330" s="69">
        <f t="shared" si="347"/>
        <v>0</v>
      </c>
      <c r="CE330" s="69">
        <f t="shared" si="348"/>
        <v>1</v>
      </c>
    </row>
    <row r="331" spans="2:83" s="7" customFormat="1" ht="15.75" customHeight="1">
      <c r="B331" s="172">
        <v>304</v>
      </c>
      <c r="C331" s="173">
        <v>2</v>
      </c>
      <c r="D331" s="63">
        <f t="shared" si="349"/>
        <v>3.5799099918263548E-71</v>
      </c>
      <c r="E331" s="64">
        <f t="shared" si="350"/>
        <v>3.7574560814313635E-72</v>
      </c>
      <c r="F331" s="64">
        <f t="shared" si="351"/>
        <v>1.0859953813696516E-72</v>
      </c>
      <c r="G331" s="64">
        <f t="shared" si="352"/>
        <v>2.361275184405705E-72</v>
      </c>
      <c r="H331" s="64">
        <f t="shared" si="353"/>
        <v>3.5827567951346563E-73</v>
      </c>
      <c r="I331" s="64">
        <f t="shared" si="354"/>
        <v>0</v>
      </c>
      <c r="J331" s="64">
        <f t="shared" si="355"/>
        <v>0</v>
      </c>
      <c r="K331" s="65">
        <f t="shared" si="356"/>
        <v>999.99999999999977</v>
      </c>
      <c r="L331" s="59">
        <f t="shared" si="340"/>
        <v>999.99999999999977</v>
      </c>
      <c r="M331" s="1"/>
      <c r="N331" s="17">
        <f t="shared" si="364"/>
        <v>4.1797952600065205E-71</v>
      </c>
      <c r="O331" s="27">
        <f t="shared" si="365"/>
        <v>3.5402933656765106E-68</v>
      </c>
      <c r="P331" s="17"/>
      <c r="Q331" s="52">
        <v>304</v>
      </c>
      <c r="R331" s="149">
        <f t="shared" si="357"/>
        <v>0.5</v>
      </c>
      <c r="S331" s="35">
        <f t="shared" si="367"/>
        <v>0.4747474747474747</v>
      </c>
      <c r="T331" s="36">
        <f t="shared" si="368"/>
        <v>2.5252525252525249E-2</v>
      </c>
      <c r="U331" s="36">
        <f t="shared" si="369"/>
        <v>0</v>
      </c>
      <c r="V331" s="36">
        <f t="shared" si="370"/>
        <v>0</v>
      </c>
      <c r="W331" s="36">
        <f t="shared" si="371"/>
        <v>0</v>
      </c>
      <c r="X331" s="36">
        <f t="shared" si="372"/>
        <v>0</v>
      </c>
      <c r="Y331" s="36">
        <f t="shared" si="373"/>
        <v>0</v>
      </c>
      <c r="Z331" s="36">
        <f t="shared" si="366"/>
        <v>0.5</v>
      </c>
      <c r="AA331" s="41">
        <f t="shared" si="374"/>
        <v>0.20202020202020199</v>
      </c>
      <c r="AB331" s="42">
        <f t="shared" si="375"/>
        <v>0.19696969696969702</v>
      </c>
      <c r="AC331" s="36">
        <f t="shared" si="376"/>
        <v>0.10101010101010099</v>
      </c>
      <c r="AD331" s="36">
        <f t="shared" si="377"/>
        <v>0</v>
      </c>
      <c r="AE331" s="36">
        <f t="shared" si="378"/>
        <v>0</v>
      </c>
      <c r="AF331" s="36">
        <f t="shared" si="379"/>
        <v>0</v>
      </c>
      <c r="AG331" s="36">
        <f t="shared" si="380"/>
        <v>0</v>
      </c>
      <c r="AH331" s="36">
        <f t="shared" si="358"/>
        <v>0.5</v>
      </c>
      <c r="AI331" s="41">
        <f t="shared" si="381"/>
        <v>0</v>
      </c>
      <c r="AJ331" s="36">
        <f t="shared" si="382"/>
        <v>0.20202020202020199</v>
      </c>
      <c r="AK331" s="42">
        <f t="shared" si="383"/>
        <v>0.14646464646464652</v>
      </c>
      <c r="AL331" s="36">
        <f t="shared" si="384"/>
        <v>0.10101010101010099</v>
      </c>
      <c r="AM331" s="36">
        <f t="shared" si="385"/>
        <v>5.0505050505050497E-2</v>
      </c>
      <c r="AN331" s="36">
        <f t="shared" si="386"/>
        <v>0</v>
      </c>
      <c r="AO331" s="36">
        <f t="shared" si="387"/>
        <v>0</v>
      </c>
      <c r="AP331" s="36">
        <f t="shared" si="359"/>
        <v>0.5</v>
      </c>
      <c r="AQ331" s="41">
        <f t="shared" si="388"/>
        <v>0</v>
      </c>
      <c r="AR331" s="36">
        <f t="shared" si="389"/>
        <v>0</v>
      </c>
      <c r="AS331" s="36">
        <f t="shared" si="390"/>
        <v>0</v>
      </c>
      <c r="AT331" s="42">
        <f t="shared" si="391"/>
        <v>0.4494949494949495</v>
      </c>
      <c r="AU331" s="36">
        <f t="shared" si="392"/>
        <v>5.0505050505050497E-2</v>
      </c>
      <c r="AV331" s="36">
        <f t="shared" si="393"/>
        <v>0</v>
      </c>
      <c r="AW331" s="36">
        <f t="shared" si="394"/>
        <v>0</v>
      </c>
      <c r="AX331" s="36">
        <f t="shared" si="360"/>
        <v>0.5</v>
      </c>
      <c r="AY331" s="41">
        <f t="shared" si="395"/>
        <v>0</v>
      </c>
      <c r="AZ331" s="36">
        <f t="shared" si="396"/>
        <v>0</v>
      </c>
      <c r="BA331" s="36">
        <f t="shared" si="397"/>
        <v>0</v>
      </c>
      <c r="BB331" s="36">
        <f t="shared" si="398"/>
        <v>0</v>
      </c>
      <c r="BC331" s="42">
        <f t="shared" si="399"/>
        <v>1.0000000000000009E-2</v>
      </c>
      <c r="BD331" s="87">
        <f t="shared" si="400"/>
        <v>0</v>
      </c>
      <c r="BE331" s="36">
        <f t="shared" si="401"/>
        <v>0</v>
      </c>
      <c r="BF331" s="43">
        <f t="shared" si="361"/>
        <v>0.99</v>
      </c>
      <c r="BG331" s="41">
        <f t="shared" si="402"/>
        <v>0</v>
      </c>
      <c r="BH331" s="36">
        <f t="shared" si="403"/>
        <v>0</v>
      </c>
      <c r="BI331" s="36">
        <f t="shared" si="404"/>
        <v>0</v>
      </c>
      <c r="BJ331" s="36">
        <f t="shared" si="405"/>
        <v>0</v>
      </c>
      <c r="BK331" s="36">
        <f t="shared" si="406"/>
        <v>0</v>
      </c>
      <c r="BL331" s="42">
        <f t="shared" si="407"/>
        <v>0.51</v>
      </c>
      <c r="BM331" s="36">
        <f t="shared" si="408"/>
        <v>0</v>
      </c>
      <c r="BN331" s="43">
        <f t="shared" si="362"/>
        <v>0.49</v>
      </c>
      <c r="BO331" s="41">
        <f t="shared" si="409"/>
        <v>0</v>
      </c>
      <c r="BP331" s="36">
        <f t="shared" si="410"/>
        <v>0</v>
      </c>
      <c r="BQ331" s="36">
        <f t="shared" si="411"/>
        <v>0</v>
      </c>
      <c r="BR331" s="36">
        <f t="shared" si="412"/>
        <v>0</v>
      </c>
      <c r="BS331" s="36">
        <f t="shared" si="413"/>
        <v>0</v>
      </c>
      <c r="BT331" s="36">
        <f t="shared" si="414"/>
        <v>0</v>
      </c>
      <c r="BU331" s="42">
        <f t="shared" si="415"/>
        <v>0.51</v>
      </c>
      <c r="BV331" s="43">
        <f t="shared" si="363"/>
        <v>0.49</v>
      </c>
      <c r="BX331" s="69">
        <f t="shared" si="341"/>
        <v>3.5799099918263556E-74</v>
      </c>
      <c r="BY331" s="69">
        <f t="shared" si="342"/>
        <v>3.7574560814313641E-75</v>
      </c>
      <c r="BZ331" s="69">
        <f t="shared" si="343"/>
        <v>1.0859953813696518E-75</v>
      </c>
      <c r="CA331" s="69">
        <f t="shared" si="344"/>
        <v>2.3612751844057055E-75</v>
      </c>
      <c r="CB331" s="69">
        <f t="shared" si="345"/>
        <v>3.5827567951346568E-76</v>
      </c>
      <c r="CC331" s="69">
        <f t="shared" si="346"/>
        <v>0</v>
      </c>
      <c r="CD331" s="69">
        <f t="shared" si="347"/>
        <v>0</v>
      </c>
      <c r="CE331" s="69">
        <f t="shared" si="348"/>
        <v>1</v>
      </c>
    </row>
    <row r="332" spans="2:83" s="7" customFormat="1" ht="15.75" customHeight="1">
      <c r="B332" s="172">
        <v>305</v>
      </c>
      <c r="C332" s="173"/>
      <c r="D332" s="63">
        <f t="shared" si="349"/>
        <v>1.7754614321080948E-71</v>
      </c>
      <c r="E332" s="64">
        <f t="shared" si="350"/>
        <v>1.8635156667774089E-72</v>
      </c>
      <c r="F332" s="64">
        <f t="shared" si="351"/>
        <v>5.3860094792094525E-73</v>
      </c>
      <c r="G332" s="64">
        <f t="shared" si="352"/>
        <v>1.1710777729267716E-72</v>
      </c>
      <c r="H332" s="64">
        <f t="shared" si="353"/>
        <v>1.7768733082419307E-73</v>
      </c>
      <c r="I332" s="64">
        <f t="shared" si="354"/>
        <v>0</v>
      </c>
      <c r="J332" s="64">
        <f t="shared" si="355"/>
        <v>0</v>
      </c>
      <c r="K332" s="65">
        <f t="shared" si="356"/>
        <v>999.99999999999977</v>
      </c>
      <c r="L332" s="59">
        <f t="shared" si="340"/>
        <v>999.99999999999977</v>
      </c>
      <c r="M332" s="1"/>
      <c r="N332" s="17">
        <f t="shared" si="364"/>
        <v>2.0729753807200663E-71</v>
      </c>
      <c r="O332" s="27">
        <f t="shared" si="365"/>
        <v>1.7558135102441794E-68</v>
      </c>
      <c r="P332" s="17"/>
      <c r="Q332" s="52">
        <v>305</v>
      </c>
      <c r="R332" s="149">
        <f t="shared" si="357"/>
        <v>0.5</v>
      </c>
      <c r="S332" s="35">
        <f t="shared" si="367"/>
        <v>0.4747474747474747</v>
      </c>
      <c r="T332" s="36">
        <f t="shared" si="368"/>
        <v>2.5252525252525249E-2</v>
      </c>
      <c r="U332" s="36">
        <f t="shared" si="369"/>
        <v>0</v>
      </c>
      <c r="V332" s="36">
        <f t="shared" si="370"/>
        <v>0</v>
      </c>
      <c r="W332" s="36">
        <f t="shared" si="371"/>
        <v>0</v>
      </c>
      <c r="X332" s="36">
        <f t="shared" si="372"/>
        <v>0</v>
      </c>
      <c r="Y332" s="36">
        <f t="shared" si="373"/>
        <v>0</v>
      </c>
      <c r="Z332" s="36">
        <f t="shared" si="366"/>
        <v>0.5</v>
      </c>
      <c r="AA332" s="41">
        <f t="shared" si="374"/>
        <v>0.20202020202020199</v>
      </c>
      <c r="AB332" s="42">
        <f t="shared" si="375"/>
        <v>0.19696969696969702</v>
      </c>
      <c r="AC332" s="36">
        <f t="shared" si="376"/>
        <v>0.10101010101010099</v>
      </c>
      <c r="AD332" s="36">
        <f t="shared" si="377"/>
        <v>0</v>
      </c>
      <c r="AE332" s="36">
        <f t="shared" si="378"/>
        <v>0</v>
      </c>
      <c r="AF332" s="36">
        <f t="shared" si="379"/>
        <v>0</v>
      </c>
      <c r="AG332" s="36">
        <f t="shared" si="380"/>
        <v>0</v>
      </c>
      <c r="AH332" s="36">
        <f t="shared" si="358"/>
        <v>0.5</v>
      </c>
      <c r="AI332" s="41">
        <f t="shared" si="381"/>
        <v>0</v>
      </c>
      <c r="AJ332" s="36">
        <f t="shared" si="382"/>
        <v>0.20202020202020199</v>
      </c>
      <c r="AK332" s="42">
        <f t="shared" si="383"/>
        <v>0.14646464646464652</v>
      </c>
      <c r="AL332" s="36">
        <f t="shared" si="384"/>
        <v>0.10101010101010099</v>
      </c>
      <c r="AM332" s="36">
        <f t="shared" si="385"/>
        <v>5.0505050505050497E-2</v>
      </c>
      <c r="AN332" s="36">
        <f t="shared" si="386"/>
        <v>0</v>
      </c>
      <c r="AO332" s="36">
        <f t="shared" si="387"/>
        <v>0</v>
      </c>
      <c r="AP332" s="36">
        <f t="shared" si="359"/>
        <v>0.5</v>
      </c>
      <c r="AQ332" s="41">
        <f t="shared" si="388"/>
        <v>0</v>
      </c>
      <c r="AR332" s="36">
        <f t="shared" si="389"/>
        <v>0</v>
      </c>
      <c r="AS332" s="36">
        <f t="shared" si="390"/>
        <v>0</v>
      </c>
      <c r="AT332" s="42">
        <f t="shared" si="391"/>
        <v>0.4494949494949495</v>
      </c>
      <c r="AU332" s="36">
        <f t="shared" si="392"/>
        <v>5.0505050505050497E-2</v>
      </c>
      <c r="AV332" s="36">
        <f t="shared" si="393"/>
        <v>0</v>
      </c>
      <c r="AW332" s="36">
        <f t="shared" si="394"/>
        <v>0</v>
      </c>
      <c r="AX332" s="36">
        <f t="shared" si="360"/>
        <v>0.5</v>
      </c>
      <c r="AY332" s="41">
        <f t="shared" si="395"/>
        <v>0</v>
      </c>
      <c r="AZ332" s="36">
        <f t="shared" si="396"/>
        <v>0</v>
      </c>
      <c r="BA332" s="36">
        <f t="shared" si="397"/>
        <v>0</v>
      </c>
      <c r="BB332" s="36">
        <f t="shared" si="398"/>
        <v>0</v>
      </c>
      <c r="BC332" s="42">
        <f t="shared" si="399"/>
        <v>1.0000000000000009E-2</v>
      </c>
      <c r="BD332" s="87">
        <f t="shared" si="400"/>
        <v>0</v>
      </c>
      <c r="BE332" s="36">
        <f t="shared" si="401"/>
        <v>0</v>
      </c>
      <c r="BF332" s="43">
        <f t="shared" si="361"/>
        <v>0.99</v>
      </c>
      <c r="BG332" s="41">
        <f t="shared" si="402"/>
        <v>0</v>
      </c>
      <c r="BH332" s="36">
        <f t="shared" si="403"/>
        <v>0</v>
      </c>
      <c r="BI332" s="36">
        <f t="shared" si="404"/>
        <v>0</v>
      </c>
      <c r="BJ332" s="36">
        <f t="shared" si="405"/>
        <v>0</v>
      </c>
      <c r="BK332" s="36">
        <f t="shared" si="406"/>
        <v>0</v>
      </c>
      <c r="BL332" s="42">
        <f t="shared" si="407"/>
        <v>0.51</v>
      </c>
      <c r="BM332" s="36">
        <f t="shared" si="408"/>
        <v>0</v>
      </c>
      <c r="BN332" s="43">
        <f t="shared" si="362"/>
        <v>0.49</v>
      </c>
      <c r="BO332" s="41">
        <f t="shared" si="409"/>
        <v>0</v>
      </c>
      <c r="BP332" s="36">
        <f t="shared" si="410"/>
        <v>0</v>
      </c>
      <c r="BQ332" s="36">
        <f t="shared" si="411"/>
        <v>0</v>
      </c>
      <c r="BR332" s="36">
        <f t="shared" si="412"/>
        <v>0</v>
      </c>
      <c r="BS332" s="36">
        <f t="shared" si="413"/>
        <v>0</v>
      </c>
      <c r="BT332" s="36">
        <f t="shared" si="414"/>
        <v>0</v>
      </c>
      <c r="BU332" s="42">
        <f t="shared" si="415"/>
        <v>0.51</v>
      </c>
      <c r="BV332" s="43">
        <f t="shared" si="363"/>
        <v>0.49</v>
      </c>
      <c r="BX332" s="69">
        <f t="shared" si="341"/>
        <v>1.7754614321080951E-74</v>
      </c>
      <c r="BY332" s="69">
        <f t="shared" si="342"/>
        <v>1.8635156667774094E-75</v>
      </c>
      <c r="BZ332" s="69">
        <f t="shared" si="343"/>
        <v>5.3860094792094536E-76</v>
      </c>
      <c r="CA332" s="69">
        <f t="shared" si="344"/>
        <v>1.1710777729267717E-75</v>
      </c>
      <c r="CB332" s="69">
        <f t="shared" si="345"/>
        <v>1.7768733082419312E-76</v>
      </c>
      <c r="CC332" s="69">
        <f t="shared" si="346"/>
        <v>0</v>
      </c>
      <c r="CD332" s="69">
        <f t="shared" si="347"/>
        <v>0</v>
      </c>
      <c r="CE332" s="69">
        <f t="shared" si="348"/>
        <v>1</v>
      </c>
    </row>
    <row r="333" spans="2:83" s="7" customFormat="1" ht="15.75" customHeight="1">
      <c r="B333" s="172">
        <v>306</v>
      </c>
      <c r="C333" s="173">
        <v>2</v>
      </c>
      <c r="D333" s="63">
        <f t="shared" si="349"/>
        <v>8.8054261255187139E-72</v>
      </c>
      <c r="E333" s="64">
        <f t="shared" si="350"/>
        <v>9.2421323498263388E-73</v>
      </c>
      <c r="F333" s="64">
        <f t="shared" si="351"/>
        <v>2.6711990315785654E-73</v>
      </c>
      <c r="G333" s="64">
        <f t="shared" si="352"/>
        <v>5.8079768055000789E-73</v>
      </c>
      <c r="H333" s="64">
        <f t="shared" si="353"/>
        <v>8.8124283452065998E-74</v>
      </c>
      <c r="I333" s="64">
        <f t="shared" si="354"/>
        <v>0</v>
      </c>
      <c r="J333" s="64">
        <f t="shared" si="355"/>
        <v>0</v>
      </c>
      <c r="K333" s="65">
        <f t="shared" si="356"/>
        <v>999.99999999999977</v>
      </c>
      <c r="L333" s="59">
        <f t="shared" si="340"/>
        <v>999.99999999999977</v>
      </c>
      <c r="M333" s="1"/>
      <c r="N333" s="17">
        <f t="shared" si="364"/>
        <v>1.0280950768542668E-71</v>
      </c>
      <c r="O333" s="27">
        <f t="shared" si="365"/>
        <v>8.7079819786823844E-69</v>
      </c>
      <c r="P333" s="17"/>
      <c r="Q333" s="52">
        <v>306</v>
      </c>
      <c r="R333" s="149">
        <f t="shared" si="357"/>
        <v>0.5</v>
      </c>
      <c r="S333" s="35">
        <f t="shared" si="367"/>
        <v>0.4747474747474747</v>
      </c>
      <c r="T333" s="36">
        <f t="shared" si="368"/>
        <v>2.5252525252525249E-2</v>
      </c>
      <c r="U333" s="36">
        <f t="shared" si="369"/>
        <v>0</v>
      </c>
      <c r="V333" s="36">
        <f t="shared" si="370"/>
        <v>0</v>
      </c>
      <c r="W333" s="36">
        <f t="shared" si="371"/>
        <v>0</v>
      </c>
      <c r="X333" s="36">
        <f t="shared" si="372"/>
        <v>0</v>
      </c>
      <c r="Y333" s="36">
        <f t="shared" si="373"/>
        <v>0</v>
      </c>
      <c r="Z333" s="36">
        <f t="shared" si="366"/>
        <v>0.5</v>
      </c>
      <c r="AA333" s="41">
        <f t="shared" si="374"/>
        <v>0.20202020202020199</v>
      </c>
      <c r="AB333" s="42">
        <f t="shared" si="375"/>
        <v>0.19696969696969702</v>
      </c>
      <c r="AC333" s="36">
        <f t="shared" si="376"/>
        <v>0.10101010101010099</v>
      </c>
      <c r="AD333" s="36">
        <f t="shared" si="377"/>
        <v>0</v>
      </c>
      <c r="AE333" s="36">
        <f t="shared" si="378"/>
        <v>0</v>
      </c>
      <c r="AF333" s="36">
        <f t="shared" si="379"/>
        <v>0</v>
      </c>
      <c r="AG333" s="36">
        <f t="shared" si="380"/>
        <v>0</v>
      </c>
      <c r="AH333" s="36">
        <f t="shared" si="358"/>
        <v>0.5</v>
      </c>
      <c r="AI333" s="41">
        <f t="shared" si="381"/>
        <v>0</v>
      </c>
      <c r="AJ333" s="36">
        <f t="shared" si="382"/>
        <v>0.20202020202020199</v>
      </c>
      <c r="AK333" s="42">
        <f t="shared" si="383"/>
        <v>0.14646464646464652</v>
      </c>
      <c r="AL333" s="36">
        <f t="shared" si="384"/>
        <v>0.10101010101010099</v>
      </c>
      <c r="AM333" s="36">
        <f t="shared" si="385"/>
        <v>5.0505050505050497E-2</v>
      </c>
      <c r="AN333" s="36">
        <f t="shared" si="386"/>
        <v>0</v>
      </c>
      <c r="AO333" s="36">
        <f t="shared" si="387"/>
        <v>0</v>
      </c>
      <c r="AP333" s="36">
        <f t="shared" si="359"/>
        <v>0.5</v>
      </c>
      <c r="AQ333" s="41">
        <f t="shared" si="388"/>
        <v>0</v>
      </c>
      <c r="AR333" s="36">
        <f t="shared" si="389"/>
        <v>0</v>
      </c>
      <c r="AS333" s="36">
        <f t="shared" si="390"/>
        <v>0</v>
      </c>
      <c r="AT333" s="42">
        <f t="shared" si="391"/>
        <v>0.4494949494949495</v>
      </c>
      <c r="AU333" s="36">
        <f t="shared" si="392"/>
        <v>5.0505050505050497E-2</v>
      </c>
      <c r="AV333" s="36">
        <f t="shared" si="393"/>
        <v>0</v>
      </c>
      <c r="AW333" s="36">
        <f t="shared" si="394"/>
        <v>0</v>
      </c>
      <c r="AX333" s="36">
        <f t="shared" si="360"/>
        <v>0.5</v>
      </c>
      <c r="AY333" s="41">
        <f t="shared" si="395"/>
        <v>0</v>
      </c>
      <c r="AZ333" s="36">
        <f t="shared" si="396"/>
        <v>0</v>
      </c>
      <c r="BA333" s="36">
        <f t="shared" si="397"/>
        <v>0</v>
      </c>
      <c r="BB333" s="36">
        <f t="shared" si="398"/>
        <v>0</v>
      </c>
      <c r="BC333" s="42">
        <f t="shared" si="399"/>
        <v>1.0000000000000009E-2</v>
      </c>
      <c r="BD333" s="87">
        <f t="shared" si="400"/>
        <v>0</v>
      </c>
      <c r="BE333" s="36">
        <f t="shared" si="401"/>
        <v>0</v>
      </c>
      <c r="BF333" s="43">
        <f t="shared" si="361"/>
        <v>0.99</v>
      </c>
      <c r="BG333" s="41">
        <f t="shared" si="402"/>
        <v>0</v>
      </c>
      <c r="BH333" s="36">
        <f t="shared" si="403"/>
        <v>0</v>
      </c>
      <c r="BI333" s="36">
        <f t="shared" si="404"/>
        <v>0</v>
      </c>
      <c r="BJ333" s="36">
        <f t="shared" si="405"/>
        <v>0</v>
      </c>
      <c r="BK333" s="36">
        <f t="shared" si="406"/>
        <v>0</v>
      </c>
      <c r="BL333" s="42">
        <f t="shared" si="407"/>
        <v>0.51</v>
      </c>
      <c r="BM333" s="36">
        <f t="shared" si="408"/>
        <v>0</v>
      </c>
      <c r="BN333" s="43">
        <f t="shared" si="362"/>
        <v>0.49</v>
      </c>
      <c r="BO333" s="41">
        <f t="shared" si="409"/>
        <v>0</v>
      </c>
      <c r="BP333" s="36">
        <f t="shared" si="410"/>
        <v>0</v>
      </c>
      <c r="BQ333" s="36">
        <f t="shared" si="411"/>
        <v>0</v>
      </c>
      <c r="BR333" s="36">
        <f t="shared" si="412"/>
        <v>0</v>
      </c>
      <c r="BS333" s="36">
        <f t="shared" si="413"/>
        <v>0</v>
      </c>
      <c r="BT333" s="36">
        <f t="shared" si="414"/>
        <v>0</v>
      </c>
      <c r="BU333" s="42">
        <f t="shared" si="415"/>
        <v>0.51</v>
      </c>
      <c r="BV333" s="43">
        <f t="shared" si="363"/>
        <v>0.49</v>
      </c>
      <c r="BX333" s="69">
        <f t="shared" si="341"/>
        <v>8.8054261255187157E-75</v>
      </c>
      <c r="BY333" s="69">
        <f t="shared" si="342"/>
        <v>9.2421323498263404E-76</v>
      </c>
      <c r="BZ333" s="69">
        <f t="shared" si="343"/>
        <v>2.6711990315785661E-76</v>
      </c>
      <c r="CA333" s="69">
        <f t="shared" si="344"/>
        <v>5.80797680550008E-76</v>
      </c>
      <c r="CB333" s="69">
        <f t="shared" si="345"/>
        <v>8.812428345206601E-77</v>
      </c>
      <c r="CC333" s="69">
        <f t="shared" si="346"/>
        <v>0</v>
      </c>
      <c r="CD333" s="69">
        <f t="shared" si="347"/>
        <v>0</v>
      </c>
      <c r="CE333" s="69">
        <f t="shared" si="348"/>
        <v>1</v>
      </c>
    </row>
    <row r="334" spans="2:83" s="7" customFormat="1" ht="15.75" customHeight="1">
      <c r="B334" s="172">
        <v>307</v>
      </c>
      <c r="C334" s="173"/>
      <c r="D334" s="63">
        <f t="shared" si="349"/>
        <v>4.3670635616063859E-72</v>
      </c>
      <c r="E334" s="64">
        <f t="shared" si="350"/>
        <v>4.583648632233866E-73</v>
      </c>
      <c r="F334" s="64">
        <f t="shared" si="351"/>
        <v>1.3247849440015412E-73</v>
      </c>
      <c r="G334" s="64">
        <f t="shared" si="352"/>
        <v>2.8804743248539312E-73</v>
      </c>
      <c r="H334" s="64">
        <f t="shared" si="353"/>
        <v>4.3705363223806736E-74</v>
      </c>
      <c r="I334" s="64">
        <f t="shared" si="354"/>
        <v>0</v>
      </c>
      <c r="J334" s="64">
        <f t="shared" si="355"/>
        <v>0</v>
      </c>
      <c r="K334" s="65">
        <f t="shared" si="356"/>
        <v>999.99999999999977</v>
      </c>
      <c r="L334" s="59">
        <f t="shared" si="340"/>
        <v>999.99999999999977</v>
      </c>
      <c r="M334" s="1"/>
      <c r="N334" s="17">
        <f t="shared" si="364"/>
        <v>5.0988520986912514E-72</v>
      </c>
      <c r="O334" s="27">
        <f t="shared" si="365"/>
        <v>4.3187359989337163E-69</v>
      </c>
      <c r="P334" s="17"/>
      <c r="Q334" s="52">
        <v>307</v>
      </c>
      <c r="R334" s="149">
        <f t="shared" si="357"/>
        <v>0.5</v>
      </c>
      <c r="S334" s="35">
        <f t="shared" si="367"/>
        <v>0.4747474747474747</v>
      </c>
      <c r="T334" s="36">
        <f t="shared" si="368"/>
        <v>2.5252525252525249E-2</v>
      </c>
      <c r="U334" s="36">
        <f t="shared" si="369"/>
        <v>0</v>
      </c>
      <c r="V334" s="36">
        <f t="shared" si="370"/>
        <v>0</v>
      </c>
      <c r="W334" s="36">
        <f t="shared" si="371"/>
        <v>0</v>
      </c>
      <c r="X334" s="36">
        <f t="shared" si="372"/>
        <v>0</v>
      </c>
      <c r="Y334" s="36">
        <f t="shared" si="373"/>
        <v>0</v>
      </c>
      <c r="Z334" s="36">
        <f t="shared" si="366"/>
        <v>0.5</v>
      </c>
      <c r="AA334" s="41">
        <f t="shared" si="374"/>
        <v>0.20202020202020199</v>
      </c>
      <c r="AB334" s="42">
        <f t="shared" si="375"/>
        <v>0.19696969696969702</v>
      </c>
      <c r="AC334" s="36">
        <f t="shared" si="376"/>
        <v>0.10101010101010099</v>
      </c>
      <c r="AD334" s="36">
        <f t="shared" si="377"/>
        <v>0</v>
      </c>
      <c r="AE334" s="36">
        <f t="shared" si="378"/>
        <v>0</v>
      </c>
      <c r="AF334" s="36">
        <f t="shared" si="379"/>
        <v>0</v>
      </c>
      <c r="AG334" s="36">
        <f t="shared" si="380"/>
        <v>0</v>
      </c>
      <c r="AH334" s="36">
        <f t="shared" si="358"/>
        <v>0.5</v>
      </c>
      <c r="AI334" s="41">
        <f t="shared" si="381"/>
        <v>0</v>
      </c>
      <c r="AJ334" s="36">
        <f t="shared" si="382"/>
        <v>0.20202020202020199</v>
      </c>
      <c r="AK334" s="42">
        <f t="shared" si="383"/>
        <v>0.14646464646464652</v>
      </c>
      <c r="AL334" s="36">
        <f t="shared" si="384"/>
        <v>0.10101010101010099</v>
      </c>
      <c r="AM334" s="36">
        <f t="shared" si="385"/>
        <v>5.0505050505050497E-2</v>
      </c>
      <c r="AN334" s="36">
        <f t="shared" si="386"/>
        <v>0</v>
      </c>
      <c r="AO334" s="36">
        <f t="shared" si="387"/>
        <v>0</v>
      </c>
      <c r="AP334" s="36">
        <f t="shared" si="359"/>
        <v>0.5</v>
      </c>
      <c r="AQ334" s="41">
        <f t="shared" si="388"/>
        <v>0</v>
      </c>
      <c r="AR334" s="36">
        <f t="shared" si="389"/>
        <v>0</v>
      </c>
      <c r="AS334" s="36">
        <f t="shared" si="390"/>
        <v>0</v>
      </c>
      <c r="AT334" s="42">
        <f t="shared" si="391"/>
        <v>0.4494949494949495</v>
      </c>
      <c r="AU334" s="36">
        <f t="shared" si="392"/>
        <v>5.0505050505050497E-2</v>
      </c>
      <c r="AV334" s="36">
        <f t="shared" si="393"/>
        <v>0</v>
      </c>
      <c r="AW334" s="36">
        <f t="shared" si="394"/>
        <v>0</v>
      </c>
      <c r="AX334" s="36">
        <f t="shared" si="360"/>
        <v>0.5</v>
      </c>
      <c r="AY334" s="41">
        <f t="shared" si="395"/>
        <v>0</v>
      </c>
      <c r="AZ334" s="36">
        <f t="shared" si="396"/>
        <v>0</v>
      </c>
      <c r="BA334" s="36">
        <f t="shared" si="397"/>
        <v>0</v>
      </c>
      <c r="BB334" s="36">
        <f t="shared" si="398"/>
        <v>0</v>
      </c>
      <c r="BC334" s="42">
        <f t="shared" si="399"/>
        <v>1.0000000000000009E-2</v>
      </c>
      <c r="BD334" s="87">
        <f t="shared" si="400"/>
        <v>0</v>
      </c>
      <c r="BE334" s="36">
        <f t="shared" si="401"/>
        <v>0</v>
      </c>
      <c r="BF334" s="43">
        <f t="shared" si="361"/>
        <v>0.99</v>
      </c>
      <c r="BG334" s="41">
        <f t="shared" si="402"/>
        <v>0</v>
      </c>
      <c r="BH334" s="36">
        <f t="shared" si="403"/>
        <v>0</v>
      </c>
      <c r="BI334" s="36">
        <f t="shared" si="404"/>
        <v>0</v>
      </c>
      <c r="BJ334" s="36">
        <f t="shared" si="405"/>
        <v>0</v>
      </c>
      <c r="BK334" s="36">
        <f t="shared" si="406"/>
        <v>0</v>
      </c>
      <c r="BL334" s="42">
        <f t="shared" si="407"/>
        <v>0.51</v>
      </c>
      <c r="BM334" s="36">
        <f t="shared" si="408"/>
        <v>0</v>
      </c>
      <c r="BN334" s="43">
        <f t="shared" si="362"/>
        <v>0.49</v>
      </c>
      <c r="BO334" s="41">
        <f t="shared" si="409"/>
        <v>0</v>
      </c>
      <c r="BP334" s="36">
        <f t="shared" si="410"/>
        <v>0</v>
      </c>
      <c r="BQ334" s="36">
        <f t="shared" si="411"/>
        <v>0</v>
      </c>
      <c r="BR334" s="36">
        <f t="shared" si="412"/>
        <v>0</v>
      </c>
      <c r="BS334" s="36">
        <f t="shared" si="413"/>
        <v>0</v>
      </c>
      <c r="BT334" s="36">
        <f t="shared" si="414"/>
        <v>0</v>
      </c>
      <c r="BU334" s="42">
        <f t="shared" si="415"/>
        <v>0.51</v>
      </c>
      <c r="BV334" s="43">
        <f t="shared" si="363"/>
        <v>0.49</v>
      </c>
      <c r="BX334" s="69">
        <f t="shared" si="341"/>
        <v>4.3670635616063867E-75</v>
      </c>
      <c r="BY334" s="69">
        <f t="shared" si="342"/>
        <v>4.5836486322338672E-76</v>
      </c>
      <c r="BZ334" s="69">
        <f t="shared" si="343"/>
        <v>1.3247849440015415E-76</v>
      </c>
      <c r="CA334" s="69">
        <f t="shared" si="344"/>
        <v>2.8804743248539319E-76</v>
      </c>
      <c r="CB334" s="69">
        <f t="shared" si="345"/>
        <v>4.3705363223806745E-77</v>
      </c>
      <c r="CC334" s="69">
        <f t="shared" si="346"/>
        <v>0</v>
      </c>
      <c r="CD334" s="69">
        <f t="shared" si="347"/>
        <v>0</v>
      </c>
      <c r="CE334" s="69">
        <f t="shared" si="348"/>
        <v>1</v>
      </c>
    </row>
    <row r="335" spans="2:83" s="7" customFormat="1" ht="15.75" customHeight="1">
      <c r="B335" s="172">
        <v>308</v>
      </c>
      <c r="C335" s="173">
        <v>2</v>
      </c>
      <c r="D335" s="63">
        <f t="shared" si="349"/>
        <v>2.1658513602016954E-72</v>
      </c>
      <c r="E335" s="64">
        <f t="shared" si="350"/>
        <v>2.2732670328156654E-73</v>
      </c>
      <c r="F335" s="64">
        <f t="shared" si="351"/>
        <v>6.570289698016264E-74</v>
      </c>
      <c r="G335" s="64">
        <f t="shared" si="352"/>
        <v>1.4285753221819734E-73</v>
      </c>
      <c r="H335" s="64">
        <f t="shared" si="353"/>
        <v>2.1675736808275806E-74</v>
      </c>
      <c r="I335" s="64">
        <f t="shared" si="354"/>
        <v>0</v>
      </c>
      <c r="J335" s="64">
        <f t="shared" si="355"/>
        <v>0</v>
      </c>
      <c r="K335" s="65">
        <f t="shared" si="356"/>
        <v>999.99999999999977</v>
      </c>
      <c r="L335" s="59">
        <f t="shared" si="340"/>
        <v>999.99999999999977</v>
      </c>
      <c r="M335" s="1"/>
      <c r="N335" s="17">
        <f t="shared" si="364"/>
        <v>2.5287829218944358E-72</v>
      </c>
      <c r="O335" s="27">
        <f t="shared" si="365"/>
        <v>2.1418832370284924E-69</v>
      </c>
      <c r="P335" s="17"/>
      <c r="Q335" s="52">
        <v>308</v>
      </c>
      <c r="R335" s="149">
        <f t="shared" si="357"/>
        <v>0.5</v>
      </c>
      <c r="S335" s="35">
        <f t="shared" si="367"/>
        <v>0.4747474747474747</v>
      </c>
      <c r="T335" s="36">
        <f t="shared" si="368"/>
        <v>2.5252525252525249E-2</v>
      </c>
      <c r="U335" s="36">
        <f t="shared" si="369"/>
        <v>0</v>
      </c>
      <c r="V335" s="36">
        <f t="shared" si="370"/>
        <v>0</v>
      </c>
      <c r="W335" s="36">
        <f t="shared" si="371"/>
        <v>0</v>
      </c>
      <c r="X335" s="36">
        <f t="shared" si="372"/>
        <v>0</v>
      </c>
      <c r="Y335" s="36">
        <f t="shared" si="373"/>
        <v>0</v>
      </c>
      <c r="Z335" s="36">
        <f t="shared" si="366"/>
        <v>0.5</v>
      </c>
      <c r="AA335" s="41">
        <f t="shared" si="374"/>
        <v>0.20202020202020199</v>
      </c>
      <c r="AB335" s="42">
        <f t="shared" si="375"/>
        <v>0.19696969696969702</v>
      </c>
      <c r="AC335" s="36">
        <f t="shared" si="376"/>
        <v>0.10101010101010099</v>
      </c>
      <c r="AD335" s="36">
        <f t="shared" si="377"/>
        <v>0</v>
      </c>
      <c r="AE335" s="36">
        <f t="shared" si="378"/>
        <v>0</v>
      </c>
      <c r="AF335" s="36">
        <f t="shared" si="379"/>
        <v>0</v>
      </c>
      <c r="AG335" s="36">
        <f t="shared" si="380"/>
        <v>0</v>
      </c>
      <c r="AH335" s="36">
        <f t="shared" si="358"/>
        <v>0.5</v>
      </c>
      <c r="AI335" s="41">
        <f t="shared" si="381"/>
        <v>0</v>
      </c>
      <c r="AJ335" s="36">
        <f t="shared" si="382"/>
        <v>0.20202020202020199</v>
      </c>
      <c r="AK335" s="42">
        <f t="shared" si="383"/>
        <v>0.14646464646464652</v>
      </c>
      <c r="AL335" s="36">
        <f t="shared" si="384"/>
        <v>0.10101010101010099</v>
      </c>
      <c r="AM335" s="36">
        <f t="shared" si="385"/>
        <v>5.0505050505050497E-2</v>
      </c>
      <c r="AN335" s="36">
        <f t="shared" si="386"/>
        <v>0</v>
      </c>
      <c r="AO335" s="36">
        <f t="shared" si="387"/>
        <v>0</v>
      </c>
      <c r="AP335" s="36">
        <f t="shared" si="359"/>
        <v>0.5</v>
      </c>
      <c r="AQ335" s="41">
        <f t="shared" si="388"/>
        <v>0</v>
      </c>
      <c r="AR335" s="36">
        <f t="shared" si="389"/>
        <v>0</v>
      </c>
      <c r="AS335" s="36">
        <f t="shared" si="390"/>
        <v>0</v>
      </c>
      <c r="AT335" s="42">
        <f t="shared" si="391"/>
        <v>0.4494949494949495</v>
      </c>
      <c r="AU335" s="36">
        <f t="shared" si="392"/>
        <v>5.0505050505050497E-2</v>
      </c>
      <c r="AV335" s="36">
        <f t="shared" si="393"/>
        <v>0</v>
      </c>
      <c r="AW335" s="36">
        <f t="shared" si="394"/>
        <v>0</v>
      </c>
      <c r="AX335" s="36">
        <f t="shared" si="360"/>
        <v>0.5</v>
      </c>
      <c r="AY335" s="41">
        <f t="shared" si="395"/>
        <v>0</v>
      </c>
      <c r="AZ335" s="36">
        <f t="shared" si="396"/>
        <v>0</v>
      </c>
      <c r="BA335" s="36">
        <f t="shared" si="397"/>
        <v>0</v>
      </c>
      <c r="BB335" s="36">
        <f t="shared" si="398"/>
        <v>0</v>
      </c>
      <c r="BC335" s="42">
        <f t="shared" si="399"/>
        <v>1.0000000000000009E-2</v>
      </c>
      <c r="BD335" s="87">
        <f t="shared" si="400"/>
        <v>0</v>
      </c>
      <c r="BE335" s="36">
        <f t="shared" si="401"/>
        <v>0</v>
      </c>
      <c r="BF335" s="43">
        <f t="shared" si="361"/>
        <v>0.99</v>
      </c>
      <c r="BG335" s="41">
        <f t="shared" si="402"/>
        <v>0</v>
      </c>
      <c r="BH335" s="36">
        <f t="shared" si="403"/>
        <v>0</v>
      </c>
      <c r="BI335" s="36">
        <f t="shared" si="404"/>
        <v>0</v>
      </c>
      <c r="BJ335" s="36">
        <f t="shared" si="405"/>
        <v>0</v>
      </c>
      <c r="BK335" s="36">
        <f t="shared" si="406"/>
        <v>0</v>
      </c>
      <c r="BL335" s="42">
        <f t="shared" si="407"/>
        <v>0.51</v>
      </c>
      <c r="BM335" s="36">
        <f t="shared" si="408"/>
        <v>0</v>
      </c>
      <c r="BN335" s="43">
        <f t="shared" si="362"/>
        <v>0.49</v>
      </c>
      <c r="BO335" s="41">
        <f t="shared" si="409"/>
        <v>0</v>
      </c>
      <c r="BP335" s="36">
        <f t="shared" si="410"/>
        <v>0</v>
      </c>
      <c r="BQ335" s="36">
        <f t="shared" si="411"/>
        <v>0</v>
      </c>
      <c r="BR335" s="36">
        <f t="shared" si="412"/>
        <v>0</v>
      </c>
      <c r="BS335" s="36">
        <f t="shared" si="413"/>
        <v>0</v>
      </c>
      <c r="BT335" s="36">
        <f t="shared" si="414"/>
        <v>0</v>
      </c>
      <c r="BU335" s="42">
        <f t="shared" si="415"/>
        <v>0.51</v>
      </c>
      <c r="BV335" s="43">
        <f t="shared" si="363"/>
        <v>0.49</v>
      </c>
      <c r="BX335" s="69">
        <f t="shared" si="341"/>
        <v>2.165851360201696E-75</v>
      </c>
      <c r="BY335" s="69">
        <f t="shared" si="342"/>
        <v>2.2732670328156658E-76</v>
      </c>
      <c r="BZ335" s="69">
        <f t="shared" si="343"/>
        <v>6.5702896980162658E-77</v>
      </c>
      <c r="CA335" s="69">
        <f t="shared" si="344"/>
        <v>1.4285753221819738E-76</v>
      </c>
      <c r="CB335" s="69">
        <f t="shared" si="345"/>
        <v>2.1675736808275812E-77</v>
      </c>
      <c r="CC335" s="69">
        <f t="shared" si="346"/>
        <v>0</v>
      </c>
      <c r="CD335" s="69">
        <f t="shared" si="347"/>
        <v>0</v>
      </c>
      <c r="CE335" s="69">
        <f t="shared" si="348"/>
        <v>1</v>
      </c>
    </row>
    <row r="336" spans="2:83" s="7" customFormat="1" ht="15.75" customHeight="1">
      <c r="B336" s="172">
        <v>309</v>
      </c>
      <c r="C336" s="173"/>
      <c r="D336" s="63">
        <f t="shared" si="349"/>
        <v>1.0741570504556668E-72</v>
      </c>
      <c r="E336" s="64">
        <f t="shared" si="350"/>
        <v>1.1274300054644483E-73</v>
      </c>
      <c r="F336" s="64">
        <f t="shared" si="351"/>
        <v>3.2585444838666907E-74</v>
      </c>
      <c r="G336" s="64">
        <f t="shared" si="352"/>
        <v>7.0850395490014227E-74</v>
      </c>
      <c r="H336" s="64">
        <f t="shared" si="353"/>
        <v>1.0750112378100938E-74</v>
      </c>
      <c r="I336" s="64">
        <f t="shared" si="354"/>
        <v>0</v>
      </c>
      <c r="J336" s="64">
        <f t="shared" si="355"/>
        <v>0</v>
      </c>
      <c r="K336" s="65">
        <f t="shared" si="356"/>
        <v>999.99999999999977</v>
      </c>
      <c r="L336" s="59">
        <f t="shared" si="340"/>
        <v>999.99999999999977</v>
      </c>
      <c r="M336" s="1"/>
      <c r="N336" s="17">
        <f t="shared" si="364"/>
        <v>1.2541534726426625E-72</v>
      </c>
      <c r="O336" s="27">
        <f t="shared" si="365"/>
        <v>1.062270025812259E-69</v>
      </c>
      <c r="P336" s="17"/>
      <c r="Q336" s="52">
        <v>309</v>
      </c>
      <c r="R336" s="149">
        <f t="shared" si="357"/>
        <v>0.5</v>
      </c>
      <c r="S336" s="35">
        <f t="shared" si="367"/>
        <v>0.4747474747474747</v>
      </c>
      <c r="T336" s="36">
        <f t="shared" si="368"/>
        <v>2.5252525252525249E-2</v>
      </c>
      <c r="U336" s="36">
        <f t="shared" si="369"/>
        <v>0</v>
      </c>
      <c r="V336" s="36">
        <f t="shared" si="370"/>
        <v>0</v>
      </c>
      <c r="W336" s="36">
        <f t="shared" si="371"/>
        <v>0</v>
      </c>
      <c r="X336" s="36">
        <f t="shared" si="372"/>
        <v>0</v>
      </c>
      <c r="Y336" s="36">
        <f t="shared" si="373"/>
        <v>0</v>
      </c>
      <c r="Z336" s="36">
        <f t="shared" si="366"/>
        <v>0.5</v>
      </c>
      <c r="AA336" s="41">
        <f t="shared" si="374"/>
        <v>0.20202020202020199</v>
      </c>
      <c r="AB336" s="42">
        <f t="shared" si="375"/>
        <v>0.19696969696969702</v>
      </c>
      <c r="AC336" s="36">
        <f t="shared" si="376"/>
        <v>0.10101010101010099</v>
      </c>
      <c r="AD336" s="36">
        <f t="shared" si="377"/>
        <v>0</v>
      </c>
      <c r="AE336" s="36">
        <f t="shared" si="378"/>
        <v>0</v>
      </c>
      <c r="AF336" s="36">
        <f t="shared" si="379"/>
        <v>0</v>
      </c>
      <c r="AG336" s="36">
        <f t="shared" si="380"/>
        <v>0</v>
      </c>
      <c r="AH336" s="36">
        <f t="shared" si="358"/>
        <v>0.5</v>
      </c>
      <c r="AI336" s="41">
        <f t="shared" si="381"/>
        <v>0</v>
      </c>
      <c r="AJ336" s="36">
        <f t="shared" si="382"/>
        <v>0.20202020202020199</v>
      </c>
      <c r="AK336" s="42">
        <f t="shared" si="383"/>
        <v>0.14646464646464652</v>
      </c>
      <c r="AL336" s="36">
        <f t="shared" si="384"/>
        <v>0.10101010101010099</v>
      </c>
      <c r="AM336" s="36">
        <f t="shared" si="385"/>
        <v>5.0505050505050497E-2</v>
      </c>
      <c r="AN336" s="36">
        <f t="shared" si="386"/>
        <v>0</v>
      </c>
      <c r="AO336" s="36">
        <f t="shared" si="387"/>
        <v>0</v>
      </c>
      <c r="AP336" s="36">
        <f t="shared" si="359"/>
        <v>0.5</v>
      </c>
      <c r="AQ336" s="41">
        <f t="shared" si="388"/>
        <v>0</v>
      </c>
      <c r="AR336" s="36">
        <f t="shared" si="389"/>
        <v>0</v>
      </c>
      <c r="AS336" s="36">
        <f t="shared" si="390"/>
        <v>0</v>
      </c>
      <c r="AT336" s="42">
        <f t="shared" si="391"/>
        <v>0.4494949494949495</v>
      </c>
      <c r="AU336" s="36">
        <f t="shared" si="392"/>
        <v>5.0505050505050497E-2</v>
      </c>
      <c r="AV336" s="36">
        <f t="shared" si="393"/>
        <v>0</v>
      </c>
      <c r="AW336" s="36">
        <f t="shared" si="394"/>
        <v>0</v>
      </c>
      <c r="AX336" s="36">
        <f t="shared" si="360"/>
        <v>0.5</v>
      </c>
      <c r="AY336" s="41">
        <f t="shared" si="395"/>
        <v>0</v>
      </c>
      <c r="AZ336" s="36">
        <f t="shared" si="396"/>
        <v>0</v>
      </c>
      <c r="BA336" s="36">
        <f t="shared" si="397"/>
        <v>0</v>
      </c>
      <c r="BB336" s="36">
        <f t="shared" si="398"/>
        <v>0</v>
      </c>
      <c r="BC336" s="42">
        <f t="shared" si="399"/>
        <v>1.0000000000000009E-2</v>
      </c>
      <c r="BD336" s="87">
        <f t="shared" si="400"/>
        <v>0</v>
      </c>
      <c r="BE336" s="36">
        <f t="shared" si="401"/>
        <v>0</v>
      </c>
      <c r="BF336" s="43">
        <f t="shared" si="361"/>
        <v>0.99</v>
      </c>
      <c r="BG336" s="41">
        <f t="shared" si="402"/>
        <v>0</v>
      </c>
      <c r="BH336" s="36">
        <f t="shared" si="403"/>
        <v>0</v>
      </c>
      <c r="BI336" s="36">
        <f t="shared" si="404"/>
        <v>0</v>
      </c>
      <c r="BJ336" s="36">
        <f t="shared" si="405"/>
        <v>0</v>
      </c>
      <c r="BK336" s="36">
        <f t="shared" si="406"/>
        <v>0</v>
      </c>
      <c r="BL336" s="42">
        <f t="shared" si="407"/>
        <v>0.51</v>
      </c>
      <c r="BM336" s="36">
        <f t="shared" si="408"/>
        <v>0</v>
      </c>
      <c r="BN336" s="43">
        <f t="shared" si="362"/>
        <v>0.49</v>
      </c>
      <c r="BO336" s="41">
        <f t="shared" si="409"/>
        <v>0</v>
      </c>
      <c r="BP336" s="36">
        <f t="shared" si="410"/>
        <v>0</v>
      </c>
      <c r="BQ336" s="36">
        <f t="shared" si="411"/>
        <v>0</v>
      </c>
      <c r="BR336" s="36">
        <f t="shared" si="412"/>
        <v>0</v>
      </c>
      <c r="BS336" s="36">
        <f t="shared" si="413"/>
        <v>0</v>
      </c>
      <c r="BT336" s="36">
        <f t="shared" si="414"/>
        <v>0</v>
      </c>
      <c r="BU336" s="42">
        <f t="shared" si="415"/>
        <v>0.51</v>
      </c>
      <c r="BV336" s="43">
        <f t="shared" si="363"/>
        <v>0.49</v>
      </c>
      <c r="BX336" s="69">
        <f t="shared" si="341"/>
        <v>1.074157050455667E-75</v>
      </c>
      <c r="BY336" s="69">
        <f t="shared" si="342"/>
        <v>1.1274300054644486E-76</v>
      </c>
      <c r="BZ336" s="69">
        <f t="shared" si="343"/>
        <v>3.2585444838666914E-77</v>
      </c>
      <c r="CA336" s="69">
        <f t="shared" si="344"/>
        <v>7.0850395490014239E-77</v>
      </c>
      <c r="CB336" s="69">
        <f t="shared" si="345"/>
        <v>1.075011237810094E-77</v>
      </c>
      <c r="CC336" s="69">
        <f t="shared" si="346"/>
        <v>0</v>
      </c>
      <c r="CD336" s="69">
        <f t="shared" si="347"/>
        <v>0</v>
      </c>
      <c r="CE336" s="69">
        <f t="shared" si="348"/>
        <v>1</v>
      </c>
    </row>
    <row r="337" spans="2:83" s="7" customFormat="1" ht="15.75" customHeight="1">
      <c r="B337" s="172">
        <v>310</v>
      </c>
      <c r="C337" s="173">
        <v>2</v>
      </c>
      <c r="D337" s="63">
        <f t="shared" si="349"/>
        <v>5.3272971093278013E-73</v>
      </c>
      <c r="E337" s="64">
        <f t="shared" si="350"/>
        <v>5.5915050844123025E-74</v>
      </c>
      <c r="F337" s="64">
        <f t="shared" si="351"/>
        <v>1.6160797531566852E-74</v>
      </c>
      <c r="G337" s="64">
        <f t="shared" si="352"/>
        <v>3.5138354017093961E-74</v>
      </c>
      <c r="H337" s="64">
        <f t="shared" si="353"/>
        <v>5.3315334636133899E-75</v>
      </c>
      <c r="I337" s="64">
        <f t="shared" si="354"/>
        <v>0</v>
      </c>
      <c r="J337" s="64">
        <f t="shared" si="355"/>
        <v>0</v>
      </c>
      <c r="K337" s="65">
        <f t="shared" si="356"/>
        <v>999.99999999999977</v>
      </c>
      <c r="L337" s="59">
        <f t="shared" si="340"/>
        <v>999.99999999999977</v>
      </c>
      <c r="M337" s="1"/>
      <c r="N337" s="17">
        <f t="shared" si="364"/>
        <v>6.2199919151751961E-73</v>
      </c>
      <c r="O337" s="27">
        <f t="shared" si="365"/>
        <v>5.2683432422052519E-70</v>
      </c>
      <c r="P337" s="17"/>
      <c r="Q337" s="52">
        <v>310</v>
      </c>
      <c r="R337" s="149">
        <f t="shared" si="357"/>
        <v>0.5</v>
      </c>
      <c r="S337" s="35">
        <f t="shared" si="367"/>
        <v>0.4747474747474747</v>
      </c>
      <c r="T337" s="36">
        <f t="shared" si="368"/>
        <v>2.5252525252525249E-2</v>
      </c>
      <c r="U337" s="36">
        <f t="shared" si="369"/>
        <v>0</v>
      </c>
      <c r="V337" s="36">
        <f t="shared" si="370"/>
        <v>0</v>
      </c>
      <c r="W337" s="36">
        <f t="shared" si="371"/>
        <v>0</v>
      </c>
      <c r="X337" s="36">
        <f t="shared" si="372"/>
        <v>0</v>
      </c>
      <c r="Y337" s="36">
        <f t="shared" si="373"/>
        <v>0</v>
      </c>
      <c r="Z337" s="36">
        <f t="shared" si="366"/>
        <v>0.5</v>
      </c>
      <c r="AA337" s="41">
        <f t="shared" si="374"/>
        <v>0.20202020202020199</v>
      </c>
      <c r="AB337" s="42">
        <f t="shared" si="375"/>
        <v>0.19696969696969702</v>
      </c>
      <c r="AC337" s="36">
        <f t="shared" si="376"/>
        <v>0.10101010101010099</v>
      </c>
      <c r="AD337" s="36">
        <f t="shared" si="377"/>
        <v>0</v>
      </c>
      <c r="AE337" s="36">
        <f t="shared" si="378"/>
        <v>0</v>
      </c>
      <c r="AF337" s="36">
        <f t="shared" si="379"/>
        <v>0</v>
      </c>
      <c r="AG337" s="36">
        <f t="shared" si="380"/>
        <v>0</v>
      </c>
      <c r="AH337" s="36">
        <f t="shared" si="358"/>
        <v>0.5</v>
      </c>
      <c r="AI337" s="41">
        <f t="shared" si="381"/>
        <v>0</v>
      </c>
      <c r="AJ337" s="36">
        <f t="shared" si="382"/>
        <v>0.20202020202020199</v>
      </c>
      <c r="AK337" s="42">
        <f t="shared" si="383"/>
        <v>0.14646464646464652</v>
      </c>
      <c r="AL337" s="36">
        <f t="shared" si="384"/>
        <v>0.10101010101010099</v>
      </c>
      <c r="AM337" s="36">
        <f t="shared" si="385"/>
        <v>5.0505050505050497E-2</v>
      </c>
      <c r="AN337" s="36">
        <f t="shared" si="386"/>
        <v>0</v>
      </c>
      <c r="AO337" s="36">
        <f t="shared" si="387"/>
        <v>0</v>
      </c>
      <c r="AP337" s="36">
        <f t="shared" si="359"/>
        <v>0.5</v>
      </c>
      <c r="AQ337" s="41">
        <f t="shared" si="388"/>
        <v>0</v>
      </c>
      <c r="AR337" s="36">
        <f t="shared" si="389"/>
        <v>0</v>
      </c>
      <c r="AS337" s="36">
        <f t="shared" si="390"/>
        <v>0</v>
      </c>
      <c r="AT337" s="42">
        <f t="shared" si="391"/>
        <v>0.4494949494949495</v>
      </c>
      <c r="AU337" s="36">
        <f t="shared" si="392"/>
        <v>5.0505050505050497E-2</v>
      </c>
      <c r="AV337" s="36">
        <f t="shared" si="393"/>
        <v>0</v>
      </c>
      <c r="AW337" s="36">
        <f t="shared" si="394"/>
        <v>0</v>
      </c>
      <c r="AX337" s="36">
        <f t="shared" si="360"/>
        <v>0.5</v>
      </c>
      <c r="AY337" s="41">
        <f t="shared" si="395"/>
        <v>0</v>
      </c>
      <c r="AZ337" s="36">
        <f t="shared" si="396"/>
        <v>0</v>
      </c>
      <c r="BA337" s="36">
        <f t="shared" si="397"/>
        <v>0</v>
      </c>
      <c r="BB337" s="36">
        <f t="shared" si="398"/>
        <v>0</v>
      </c>
      <c r="BC337" s="42">
        <f t="shared" si="399"/>
        <v>1.0000000000000009E-2</v>
      </c>
      <c r="BD337" s="87">
        <f t="shared" si="400"/>
        <v>0</v>
      </c>
      <c r="BE337" s="36">
        <f t="shared" si="401"/>
        <v>0</v>
      </c>
      <c r="BF337" s="43">
        <f t="shared" si="361"/>
        <v>0.99</v>
      </c>
      <c r="BG337" s="41">
        <f t="shared" si="402"/>
        <v>0</v>
      </c>
      <c r="BH337" s="36">
        <f t="shared" si="403"/>
        <v>0</v>
      </c>
      <c r="BI337" s="36">
        <f t="shared" si="404"/>
        <v>0</v>
      </c>
      <c r="BJ337" s="36">
        <f t="shared" si="405"/>
        <v>0</v>
      </c>
      <c r="BK337" s="36">
        <f t="shared" si="406"/>
        <v>0</v>
      </c>
      <c r="BL337" s="42">
        <f t="shared" si="407"/>
        <v>0.51</v>
      </c>
      <c r="BM337" s="36">
        <f t="shared" si="408"/>
        <v>0</v>
      </c>
      <c r="BN337" s="43">
        <f t="shared" si="362"/>
        <v>0.49</v>
      </c>
      <c r="BO337" s="41">
        <f t="shared" si="409"/>
        <v>0</v>
      </c>
      <c r="BP337" s="36">
        <f t="shared" si="410"/>
        <v>0</v>
      </c>
      <c r="BQ337" s="36">
        <f t="shared" si="411"/>
        <v>0</v>
      </c>
      <c r="BR337" s="36">
        <f t="shared" si="412"/>
        <v>0</v>
      </c>
      <c r="BS337" s="36">
        <f t="shared" si="413"/>
        <v>0</v>
      </c>
      <c r="BT337" s="36">
        <f t="shared" si="414"/>
        <v>0</v>
      </c>
      <c r="BU337" s="42">
        <f t="shared" si="415"/>
        <v>0.51</v>
      </c>
      <c r="BV337" s="43">
        <f t="shared" si="363"/>
        <v>0.49</v>
      </c>
      <c r="BX337" s="69">
        <f t="shared" si="341"/>
        <v>5.3272971093278028E-76</v>
      </c>
      <c r="BY337" s="69">
        <f t="shared" si="342"/>
        <v>5.5915050844123041E-77</v>
      </c>
      <c r="BZ337" s="69">
        <f t="shared" si="343"/>
        <v>1.6160797531566855E-77</v>
      </c>
      <c r="CA337" s="69">
        <f t="shared" si="344"/>
        <v>3.5138354017093971E-77</v>
      </c>
      <c r="CB337" s="69">
        <f t="shared" si="345"/>
        <v>5.3315334636133907E-78</v>
      </c>
      <c r="CC337" s="69">
        <f t="shared" si="346"/>
        <v>0</v>
      </c>
      <c r="CD337" s="69">
        <f t="shared" si="347"/>
        <v>0</v>
      </c>
      <c r="CE337" s="69">
        <f t="shared" si="348"/>
        <v>1</v>
      </c>
    </row>
    <row r="338" spans="2:83" s="7" customFormat="1" ht="15.75" customHeight="1">
      <c r="B338" s="172">
        <v>311</v>
      </c>
      <c r="C338" s="173"/>
      <c r="D338" s="63">
        <f t="shared" si="349"/>
        <v>2.6420805485578914E-73</v>
      </c>
      <c r="E338" s="64">
        <f t="shared" si="350"/>
        <v>2.7731148681047336E-74</v>
      </c>
      <c r="F338" s="64">
        <f t="shared" si="351"/>
        <v>8.0149704307974706E-75</v>
      </c>
      <c r="G338" s="64">
        <f t="shared" si="352"/>
        <v>1.7426916455316665E-74</v>
      </c>
      <c r="H338" s="64">
        <f t="shared" si="353"/>
        <v>2.6441815744674875E-75</v>
      </c>
      <c r="I338" s="64">
        <f t="shared" si="354"/>
        <v>0</v>
      </c>
      <c r="J338" s="64">
        <f t="shared" si="355"/>
        <v>0</v>
      </c>
      <c r="K338" s="65">
        <f t="shared" si="356"/>
        <v>999.99999999999977</v>
      </c>
      <c r="L338" s="59">
        <f t="shared" si="340"/>
        <v>999.99999999999977</v>
      </c>
      <c r="M338" s="1"/>
      <c r="N338" s="17">
        <f t="shared" si="364"/>
        <v>3.0848138021994697E-73</v>
      </c>
      <c r="O338" s="27">
        <f t="shared" si="365"/>
        <v>2.6128422946384737E-70</v>
      </c>
      <c r="P338" s="17"/>
      <c r="Q338" s="52">
        <v>311</v>
      </c>
      <c r="R338" s="149">
        <f t="shared" si="357"/>
        <v>0.5</v>
      </c>
      <c r="S338" s="35">
        <f t="shared" si="367"/>
        <v>0.4747474747474747</v>
      </c>
      <c r="T338" s="36">
        <f t="shared" si="368"/>
        <v>2.5252525252525249E-2</v>
      </c>
      <c r="U338" s="36">
        <f t="shared" si="369"/>
        <v>0</v>
      </c>
      <c r="V338" s="36">
        <f t="shared" si="370"/>
        <v>0</v>
      </c>
      <c r="W338" s="36">
        <f t="shared" si="371"/>
        <v>0</v>
      </c>
      <c r="X338" s="36">
        <f t="shared" si="372"/>
        <v>0</v>
      </c>
      <c r="Y338" s="36">
        <f t="shared" si="373"/>
        <v>0</v>
      </c>
      <c r="Z338" s="36">
        <f t="shared" si="366"/>
        <v>0.5</v>
      </c>
      <c r="AA338" s="41">
        <f t="shared" si="374"/>
        <v>0.20202020202020199</v>
      </c>
      <c r="AB338" s="42">
        <f t="shared" si="375"/>
        <v>0.19696969696969702</v>
      </c>
      <c r="AC338" s="36">
        <f t="shared" si="376"/>
        <v>0.10101010101010099</v>
      </c>
      <c r="AD338" s="36">
        <f t="shared" si="377"/>
        <v>0</v>
      </c>
      <c r="AE338" s="36">
        <f t="shared" si="378"/>
        <v>0</v>
      </c>
      <c r="AF338" s="36">
        <f t="shared" si="379"/>
        <v>0</v>
      </c>
      <c r="AG338" s="36">
        <f t="shared" si="380"/>
        <v>0</v>
      </c>
      <c r="AH338" s="36">
        <f t="shared" si="358"/>
        <v>0.5</v>
      </c>
      <c r="AI338" s="41">
        <f t="shared" si="381"/>
        <v>0</v>
      </c>
      <c r="AJ338" s="36">
        <f t="shared" si="382"/>
        <v>0.20202020202020199</v>
      </c>
      <c r="AK338" s="42">
        <f t="shared" si="383"/>
        <v>0.14646464646464652</v>
      </c>
      <c r="AL338" s="36">
        <f t="shared" si="384"/>
        <v>0.10101010101010099</v>
      </c>
      <c r="AM338" s="36">
        <f t="shared" si="385"/>
        <v>5.0505050505050497E-2</v>
      </c>
      <c r="AN338" s="36">
        <f t="shared" si="386"/>
        <v>0</v>
      </c>
      <c r="AO338" s="36">
        <f t="shared" si="387"/>
        <v>0</v>
      </c>
      <c r="AP338" s="36">
        <f t="shared" si="359"/>
        <v>0.5</v>
      </c>
      <c r="AQ338" s="41">
        <f t="shared" si="388"/>
        <v>0</v>
      </c>
      <c r="AR338" s="36">
        <f t="shared" si="389"/>
        <v>0</v>
      </c>
      <c r="AS338" s="36">
        <f t="shared" si="390"/>
        <v>0</v>
      </c>
      <c r="AT338" s="42">
        <f t="shared" si="391"/>
        <v>0.4494949494949495</v>
      </c>
      <c r="AU338" s="36">
        <f t="shared" si="392"/>
        <v>5.0505050505050497E-2</v>
      </c>
      <c r="AV338" s="36">
        <f t="shared" si="393"/>
        <v>0</v>
      </c>
      <c r="AW338" s="36">
        <f t="shared" si="394"/>
        <v>0</v>
      </c>
      <c r="AX338" s="36">
        <f t="shared" si="360"/>
        <v>0.5</v>
      </c>
      <c r="AY338" s="41">
        <f t="shared" si="395"/>
        <v>0</v>
      </c>
      <c r="AZ338" s="36">
        <f t="shared" si="396"/>
        <v>0</v>
      </c>
      <c r="BA338" s="36">
        <f t="shared" si="397"/>
        <v>0</v>
      </c>
      <c r="BB338" s="36">
        <f t="shared" si="398"/>
        <v>0</v>
      </c>
      <c r="BC338" s="42">
        <f t="shared" si="399"/>
        <v>1.0000000000000009E-2</v>
      </c>
      <c r="BD338" s="87">
        <f t="shared" si="400"/>
        <v>0</v>
      </c>
      <c r="BE338" s="36">
        <f t="shared" si="401"/>
        <v>0</v>
      </c>
      <c r="BF338" s="43">
        <f t="shared" si="361"/>
        <v>0.99</v>
      </c>
      <c r="BG338" s="41">
        <f t="shared" si="402"/>
        <v>0</v>
      </c>
      <c r="BH338" s="36">
        <f t="shared" si="403"/>
        <v>0</v>
      </c>
      <c r="BI338" s="36">
        <f t="shared" si="404"/>
        <v>0</v>
      </c>
      <c r="BJ338" s="36">
        <f t="shared" si="405"/>
        <v>0</v>
      </c>
      <c r="BK338" s="36">
        <f t="shared" si="406"/>
        <v>0</v>
      </c>
      <c r="BL338" s="42">
        <f t="shared" si="407"/>
        <v>0.51</v>
      </c>
      <c r="BM338" s="36">
        <f t="shared" si="408"/>
        <v>0</v>
      </c>
      <c r="BN338" s="43">
        <f t="shared" si="362"/>
        <v>0.49</v>
      </c>
      <c r="BO338" s="41">
        <f t="shared" si="409"/>
        <v>0</v>
      </c>
      <c r="BP338" s="36">
        <f t="shared" si="410"/>
        <v>0</v>
      </c>
      <c r="BQ338" s="36">
        <f t="shared" si="411"/>
        <v>0</v>
      </c>
      <c r="BR338" s="36">
        <f t="shared" si="412"/>
        <v>0</v>
      </c>
      <c r="BS338" s="36">
        <f t="shared" si="413"/>
        <v>0</v>
      </c>
      <c r="BT338" s="36">
        <f t="shared" si="414"/>
        <v>0</v>
      </c>
      <c r="BU338" s="42">
        <f t="shared" si="415"/>
        <v>0.51</v>
      </c>
      <c r="BV338" s="43">
        <f t="shared" si="363"/>
        <v>0.49</v>
      </c>
      <c r="BX338" s="69">
        <f t="shared" si="341"/>
        <v>2.6420805485578919E-76</v>
      </c>
      <c r="BY338" s="69">
        <f t="shared" si="342"/>
        <v>2.7731148681047343E-77</v>
      </c>
      <c r="BZ338" s="69">
        <f t="shared" si="343"/>
        <v>8.0149704307974727E-78</v>
      </c>
      <c r="CA338" s="69">
        <f t="shared" si="344"/>
        <v>1.7426916455316671E-77</v>
      </c>
      <c r="CB338" s="69">
        <f t="shared" si="345"/>
        <v>2.644181574467488E-78</v>
      </c>
      <c r="CC338" s="69">
        <f t="shared" si="346"/>
        <v>0</v>
      </c>
      <c r="CD338" s="69">
        <f t="shared" si="347"/>
        <v>0</v>
      </c>
      <c r="CE338" s="69">
        <f t="shared" si="348"/>
        <v>1</v>
      </c>
    </row>
    <row r="339" spans="2:83" s="7" customFormat="1" ht="15.75" customHeight="1">
      <c r="B339" s="172">
        <v>312</v>
      </c>
      <c r="C339" s="173">
        <v>2</v>
      </c>
      <c r="D339" s="63">
        <f t="shared" si="349"/>
        <v>1.3103435910952561E-73</v>
      </c>
      <c r="E339" s="64">
        <f t="shared" si="350"/>
        <v>1.3753302475109549E-74</v>
      </c>
      <c r="F339" s="64">
        <f t="shared" si="351"/>
        <v>3.9750359399700675E-75</v>
      </c>
      <c r="G339" s="64">
        <f t="shared" si="352"/>
        <v>8.6429039047430947E-75</v>
      </c>
      <c r="H339" s="64">
        <f t="shared" si="353"/>
        <v>1.3113855978716513E-75</v>
      </c>
      <c r="I339" s="64">
        <f t="shared" si="354"/>
        <v>0</v>
      </c>
      <c r="J339" s="64">
        <f t="shared" si="355"/>
        <v>0</v>
      </c>
      <c r="K339" s="65">
        <f t="shared" si="356"/>
        <v>999.99999999999977</v>
      </c>
      <c r="L339" s="59">
        <f t="shared" si="340"/>
        <v>999.99999999999977</v>
      </c>
      <c r="M339" s="1"/>
      <c r="N339" s="17">
        <f t="shared" si="364"/>
        <v>1.5299177754594099E-73</v>
      </c>
      <c r="O339" s="27">
        <f t="shared" si="365"/>
        <v>1.2958428376420632E-70</v>
      </c>
      <c r="P339" s="17"/>
      <c r="Q339" s="52">
        <v>312</v>
      </c>
      <c r="R339" s="149">
        <f t="shared" si="357"/>
        <v>0.5</v>
      </c>
      <c r="S339" s="35">
        <f t="shared" si="367"/>
        <v>0.4747474747474747</v>
      </c>
      <c r="T339" s="36">
        <f t="shared" si="368"/>
        <v>2.5252525252525249E-2</v>
      </c>
      <c r="U339" s="36">
        <f t="shared" si="369"/>
        <v>0</v>
      </c>
      <c r="V339" s="36">
        <f t="shared" si="370"/>
        <v>0</v>
      </c>
      <c r="W339" s="36">
        <f t="shared" si="371"/>
        <v>0</v>
      </c>
      <c r="X339" s="36">
        <f t="shared" si="372"/>
        <v>0</v>
      </c>
      <c r="Y339" s="36">
        <f t="shared" si="373"/>
        <v>0</v>
      </c>
      <c r="Z339" s="36">
        <f t="shared" si="366"/>
        <v>0.5</v>
      </c>
      <c r="AA339" s="41">
        <f t="shared" si="374"/>
        <v>0.20202020202020199</v>
      </c>
      <c r="AB339" s="42">
        <f t="shared" si="375"/>
        <v>0.19696969696969702</v>
      </c>
      <c r="AC339" s="36">
        <f t="shared" si="376"/>
        <v>0.10101010101010099</v>
      </c>
      <c r="AD339" s="36">
        <f t="shared" si="377"/>
        <v>0</v>
      </c>
      <c r="AE339" s="36">
        <f t="shared" si="378"/>
        <v>0</v>
      </c>
      <c r="AF339" s="36">
        <f t="shared" si="379"/>
        <v>0</v>
      </c>
      <c r="AG339" s="36">
        <f t="shared" si="380"/>
        <v>0</v>
      </c>
      <c r="AH339" s="36">
        <f t="shared" si="358"/>
        <v>0.5</v>
      </c>
      <c r="AI339" s="41">
        <f t="shared" si="381"/>
        <v>0</v>
      </c>
      <c r="AJ339" s="36">
        <f t="shared" si="382"/>
        <v>0.20202020202020199</v>
      </c>
      <c r="AK339" s="42">
        <f t="shared" si="383"/>
        <v>0.14646464646464652</v>
      </c>
      <c r="AL339" s="36">
        <f t="shared" si="384"/>
        <v>0.10101010101010099</v>
      </c>
      <c r="AM339" s="36">
        <f t="shared" si="385"/>
        <v>5.0505050505050497E-2</v>
      </c>
      <c r="AN339" s="36">
        <f t="shared" si="386"/>
        <v>0</v>
      </c>
      <c r="AO339" s="36">
        <f t="shared" si="387"/>
        <v>0</v>
      </c>
      <c r="AP339" s="36">
        <f t="shared" si="359"/>
        <v>0.5</v>
      </c>
      <c r="AQ339" s="41">
        <f t="shared" si="388"/>
        <v>0</v>
      </c>
      <c r="AR339" s="36">
        <f t="shared" si="389"/>
        <v>0</v>
      </c>
      <c r="AS339" s="36">
        <f t="shared" si="390"/>
        <v>0</v>
      </c>
      <c r="AT339" s="42">
        <f t="shared" si="391"/>
        <v>0.4494949494949495</v>
      </c>
      <c r="AU339" s="36">
        <f t="shared" si="392"/>
        <v>5.0505050505050497E-2</v>
      </c>
      <c r="AV339" s="36">
        <f t="shared" si="393"/>
        <v>0</v>
      </c>
      <c r="AW339" s="36">
        <f t="shared" si="394"/>
        <v>0</v>
      </c>
      <c r="AX339" s="36">
        <f t="shared" si="360"/>
        <v>0.5</v>
      </c>
      <c r="AY339" s="41">
        <f t="shared" si="395"/>
        <v>0</v>
      </c>
      <c r="AZ339" s="36">
        <f t="shared" si="396"/>
        <v>0</v>
      </c>
      <c r="BA339" s="36">
        <f t="shared" si="397"/>
        <v>0</v>
      </c>
      <c r="BB339" s="36">
        <f t="shared" si="398"/>
        <v>0</v>
      </c>
      <c r="BC339" s="42">
        <f t="shared" si="399"/>
        <v>1.0000000000000009E-2</v>
      </c>
      <c r="BD339" s="87">
        <f t="shared" si="400"/>
        <v>0</v>
      </c>
      <c r="BE339" s="36">
        <f t="shared" si="401"/>
        <v>0</v>
      </c>
      <c r="BF339" s="43">
        <f t="shared" si="361"/>
        <v>0.99</v>
      </c>
      <c r="BG339" s="41">
        <f t="shared" si="402"/>
        <v>0</v>
      </c>
      <c r="BH339" s="36">
        <f t="shared" si="403"/>
        <v>0</v>
      </c>
      <c r="BI339" s="36">
        <f t="shared" si="404"/>
        <v>0</v>
      </c>
      <c r="BJ339" s="36">
        <f t="shared" si="405"/>
        <v>0</v>
      </c>
      <c r="BK339" s="36">
        <f t="shared" si="406"/>
        <v>0</v>
      </c>
      <c r="BL339" s="42">
        <f t="shared" si="407"/>
        <v>0.51</v>
      </c>
      <c r="BM339" s="36">
        <f t="shared" si="408"/>
        <v>0</v>
      </c>
      <c r="BN339" s="43">
        <f t="shared" si="362"/>
        <v>0.49</v>
      </c>
      <c r="BO339" s="41">
        <f t="shared" si="409"/>
        <v>0</v>
      </c>
      <c r="BP339" s="36">
        <f t="shared" si="410"/>
        <v>0</v>
      </c>
      <c r="BQ339" s="36">
        <f t="shared" si="411"/>
        <v>0</v>
      </c>
      <c r="BR339" s="36">
        <f t="shared" si="412"/>
        <v>0</v>
      </c>
      <c r="BS339" s="36">
        <f t="shared" si="413"/>
        <v>0</v>
      </c>
      <c r="BT339" s="36">
        <f t="shared" si="414"/>
        <v>0</v>
      </c>
      <c r="BU339" s="42">
        <f t="shared" si="415"/>
        <v>0.51</v>
      </c>
      <c r="BV339" s="43">
        <f t="shared" si="363"/>
        <v>0.49</v>
      </c>
      <c r="BX339" s="69">
        <f t="shared" si="341"/>
        <v>1.3103435910952564E-76</v>
      </c>
      <c r="BY339" s="69">
        <f t="shared" si="342"/>
        <v>1.3753302475109551E-77</v>
      </c>
      <c r="BZ339" s="69">
        <f t="shared" si="343"/>
        <v>3.9750359399700683E-78</v>
      </c>
      <c r="CA339" s="69">
        <f t="shared" si="344"/>
        <v>8.6429039047430967E-78</v>
      </c>
      <c r="CB339" s="69">
        <f t="shared" si="345"/>
        <v>1.3113855978716515E-78</v>
      </c>
      <c r="CC339" s="69">
        <f t="shared" si="346"/>
        <v>0</v>
      </c>
      <c r="CD339" s="69">
        <f t="shared" si="347"/>
        <v>0</v>
      </c>
      <c r="CE339" s="69">
        <f t="shared" si="348"/>
        <v>1</v>
      </c>
    </row>
    <row r="340" spans="2:83" s="7" customFormat="1" ht="15.75" customHeight="1">
      <c r="B340" s="172">
        <v>313</v>
      </c>
      <c r="C340" s="173"/>
      <c r="D340" s="63">
        <f t="shared" si="349"/>
        <v>6.4986676036867613E-74</v>
      </c>
      <c r="E340" s="64">
        <f t="shared" si="350"/>
        <v>6.8209698468469859E-75</v>
      </c>
      <c r="F340" s="64">
        <f t="shared" si="351"/>
        <v>1.9714247058652674E-75</v>
      </c>
      <c r="G340" s="64">
        <f t="shared" si="352"/>
        <v>4.286460435967357E-75</v>
      </c>
      <c r="H340" s="64">
        <f t="shared" si="353"/>
        <v>6.5038354510564386E-76</v>
      </c>
      <c r="I340" s="64">
        <f t="shared" si="354"/>
        <v>0</v>
      </c>
      <c r="J340" s="64">
        <f t="shared" si="355"/>
        <v>0</v>
      </c>
      <c r="K340" s="65">
        <f t="shared" si="356"/>
        <v>999.99999999999977</v>
      </c>
      <c r="L340" s="59">
        <f t="shared" si="340"/>
        <v>999.99999999999977</v>
      </c>
      <c r="M340" s="1"/>
      <c r="N340" s="17">
        <f t="shared" si="364"/>
        <v>7.5876488817502924E-74</v>
      </c>
      <c r="O340" s="27">
        <f t="shared" si="365"/>
        <v>6.4267509115033622E-71</v>
      </c>
      <c r="P340" s="17"/>
      <c r="Q340" s="52">
        <v>313</v>
      </c>
      <c r="R340" s="149">
        <f t="shared" si="357"/>
        <v>0.5</v>
      </c>
      <c r="S340" s="35">
        <f t="shared" si="367"/>
        <v>0.4747474747474747</v>
      </c>
      <c r="T340" s="36">
        <f t="shared" si="368"/>
        <v>2.5252525252525249E-2</v>
      </c>
      <c r="U340" s="36">
        <f t="shared" si="369"/>
        <v>0</v>
      </c>
      <c r="V340" s="36">
        <f t="shared" si="370"/>
        <v>0</v>
      </c>
      <c r="W340" s="36">
        <f t="shared" si="371"/>
        <v>0</v>
      </c>
      <c r="X340" s="36">
        <f t="shared" si="372"/>
        <v>0</v>
      </c>
      <c r="Y340" s="36">
        <f t="shared" si="373"/>
        <v>0</v>
      </c>
      <c r="Z340" s="36">
        <f t="shared" si="366"/>
        <v>0.5</v>
      </c>
      <c r="AA340" s="41">
        <f t="shared" si="374"/>
        <v>0.20202020202020199</v>
      </c>
      <c r="AB340" s="42">
        <f t="shared" si="375"/>
        <v>0.19696969696969702</v>
      </c>
      <c r="AC340" s="36">
        <f t="shared" si="376"/>
        <v>0.10101010101010099</v>
      </c>
      <c r="AD340" s="36">
        <f t="shared" si="377"/>
        <v>0</v>
      </c>
      <c r="AE340" s="36">
        <f t="shared" si="378"/>
        <v>0</v>
      </c>
      <c r="AF340" s="36">
        <f t="shared" si="379"/>
        <v>0</v>
      </c>
      <c r="AG340" s="36">
        <f t="shared" si="380"/>
        <v>0</v>
      </c>
      <c r="AH340" s="36">
        <f t="shared" si="358"/>
        <v>0.5</v>
      </c>
      <c r="AI340" s="41">
        <f t="shared" si="381"/>
        <v>0</v>
      </c>
      <c r="AJ340" s="36">
        <f t="shared" si="382"/>
        <v>0.20202020202020199</v>
      </c>
      <c r="AK340" s="42">
        <f t="shared" si="383"/>
        <v>0.14646464646464652</v>
      </c>
      <c r="AL340" s="36">
        <f t="shared" si="384"/>
        <v>0.10101010101010099</v>
      </c>
      <c r="AM340" s="36">
        <f t="shared" si="385"/>
        <v>5.0505050505050497E-2</v>
      </c>
      <c r="AN340" s="36">
        <f t="shared" si="386"/>
        <v>0</v>
      </c>
      <c r="AO340" s="36">
        <f t="shared" si="387"/>
        <v>0</v>
      </c>
      <c r="AP340" s="36">
        <f t="shared" si="359"/>
        <v>0.5</v>
      </c>
      <c r="AQ340" s="41">
        <f t="shared" si="388"/>
        <v>0</v>
      </c>
      <c r="AR340" s="36">
        <f t="shared" si="389"/>
        <v>0</v>
      </c>
      <c r="AS340" s="36">
        <f t="shared" si="390"/>
        <v>0</v>
      </c>
      <c r="AT340" s="42">
        <f t="shared" si="391"/>
        <v>0.4494949494949495</v>
      </c>
      <c r="AU340" s="36">
        <f t="shared" si="392"/>
        <v>5.0505050505050497E-2</v>
      </c>
      <c r="AV340" s="36">
        <f t="shared" si="393"/>
        <v>0</v>
      </c>
      <c r="AW340" s="36">
        <f t="shared" si="394"/>
        <v>0</v>
      </c>
      <c r="AX340" s="36">
        <f t="shared" si="360"/>
        <v>0.5</v>
      </c>
      <c r="AY340" s="41">
        <f t="shared" si="395"/>
        <v>0</v>
      </c>
      <c r="AZ340" s="36">
        <f t="shared" si="396"/>
        <v>0</v>
      </c>
      <c r="BA340" s="36">
        <f t="shared" si="397"/>
        <v>0</v>
      </c>
      <c r="BB340" s="36">
        <f t="shared" si="398"/>
        <v>0</v>
      </c>
      <c r="BC340" s="42">
        <f t="shared" si="399"/>
        <v>1.0000000000000009E-2</v>
      </c>
      <c r="BD340" s="87">
        <f t="shared" si="400"/>
        <v>0</v>
      </c>
      <c r="BE340" s="36">
        <f t="shared" si="401"/>
        <v>0</v>
      </c>
      <c r="BF340" s="43">
        <f t="shared" si="361"/>
        <v>0.99</v>
      </c>
      <c r="BG340" s="41">
        <f t="shared" si="402"/>
        <v>0</v>
      </c>
      <c r="BH340" s="36">
        <f t="shared" si="403"/>
        <v>0</v>
      </c>
      <c r="BI340" s="36">
        <f t="shared" si="404"/>
        <v>0</v>
      </c>
      <c r="BJ340" s="36">
        <f t="shared" si="405"/>
        <v>0</v>
      </c>
      <c r="BK340" s="36">
        <f t="shared" si="406"/>
        <v>0</v>
      </c>
      <c r="BL340" s="42">
        <f t="shared" si="407"/>
        <v>0.51</v>
      </c>
      <c r="BM340" s="36">
        <f t="shared" si="408"/>
        <v>0</v>
      </c>
      <c r="BN340" s="43">
        <f t="shared" si="362"/>
        <v>0.49</v>
      </c>
      <c r="BO340" s="41">
        <f t="shared" si="409"/>
        <v>0</v>
      </c>
      <c r="BP340" s="36">
        <f t="shared" si="410"/>
        <v>0</v>
      </c>
      <c r="BQ340" s="36">
        <f t="shared" si="411"/>
        <v>0</v>
      </c>
      <c r="BR340" s="36">
        <f t="shared" si="412"/>
        <v>0</v>
      </c>
      <c r="BS340" s="36">
        <f t="shared" si="413"/>
        <v>0</v>
      </c>
      <c r="BT340" s="36">
        <f t="shared" si="414"/>
        <v>0</v>
      </c>
      <c r="BU340" s="42">
        <f t="shared" si="415"/>
        <v>0.51</v>
      </c>
      <c r="BV340" s="43">
        <f t="shared" si="363"/>
        <v>0.49</v>
      </c>
      <c r="BX340" s="69">
        <f t="shared" si="341"/>
        <v>6.4986676036867625E-77</v>
      </c>
      <c r="BY340" s="69">
        <f t="shared" si="342"/>
        <v>6.8209698468469874E-78</v>
      </c>
      <c r="BZ340" s="69">
        <f t="shared" si="343"/>
        <v>1.9714247058652679E-78</v>
      </c>
      <c r="CA340" s="69">
        <f t="shared" si="344"/>
        <v>4.286460435967358E-78</v>
      </c>
      <c r="CB340" s="69">
        <f t="shared" si="345"/>
        <v>6.5038354510564406E-79</v>
      </c>
      <c r="CC340" s="69">
        <f t="shared" si="346"/>
        <v>0</v>
      </c>
      <c r="CD340" s="69">
        <f t="shared" si="347"/>
        <v>0</v>
      </c>
      <c r="CE340" s="69">
        <f t="shared" si="348"/>
        <v>1</v>
      </c>
    </row>
    <row r="341" spans="2:83" s="7" customFormat="1" ht="15.75" customHeight="1">
      <c r="B341" s="172">
        <v>314</v>
      </c>
      <c r="C341" s="173">
        <v>2</v>
      </c>
      <c r="D341" s="63">
        <f t="shared" si="349"/>
        <v>3.2230234047168861E-74</v>
      </c>
      <c r="E341" s="64">
        <f t="shared" si="350"/>
        <v>3.3828696588180867E-75</v>
      </c>
      <c r="F341" s="64">
        <f t="shared" si="351"/>
        <v>9.7773087579309332E-76</v>
      </c>
      <c r="G341" s="64">
        <f t="shared" si="352"/>
        <v>2.1258761258505056E-75</v>
      </c>
      <c r="H341" s="64">
        <f t="shared" si="353"/>
        <v>3.2255864059411824E-76</v>
      </c>
      <c r="I341" s="64">
        <f t="shared" si="354"/>
        <v>0</v>
      </c>
      <c r="J341" s="64">
        <f t="shared" si="355"/>
        <v>0</v>
      </c>
      <c r="K341" s="65">
        <f t="shared" si="356"/>
        <v>999.99999999999977</v>
      </c>
      <c r="L341" s="59">
        <f t="shared" si="340"/>
        <v>999.99999999999977</v>
      </c>
      <c r="M341" s="1"/>
      <c r="N341" s="17">
        <f t="shared" si="364"/>
        <v>3.763105212333284E-74</v>
      </c>
      <c r="O341" s="27">
        <f t="shared" si="365"/>
        <v>3.1873562193440923E-71</v>
      </c>
      <c r="P341" s="17"/>
      <c r="Q341" s="52">
        <v>314</v>
      </c>
      <c r="R341" s="149">
        <f t="shared" si="357"/>
        <v>0.5</v>
      </c>
      <c r="S341" s="35">
        <f t="shared" si="367"/>
        <v>0.4747474747474747</v>
      </c>
      <c r="T341" s="36">
        <f t="shared" si="368"/>
        <v>2.5252525252525249E-2</v>
      </c>
      <c r="U341" s="36">
        <f t="shared" si="369"/>
        <v>0</v>
      </c>
      <c r="V341" s="36">
        <f t="shared" si="370"/>
        <v>0</v>
      </c>
      <c r="W341" s="36">
        <f t="shared" si="371"/>
        <v>0</v>
      </c>
      <c r="X341" s="36">
        <f t="shared" si="372"/>
        <v>0</v>
      </c>
      <c r="Y341" s="36">
        <f t="shared" si="373"/>
        <v>0</v>
      </c>
      <c r="Z341" s="36">
        <f t="shared" si="366"/>
        <v>0.5</v>
      </c>
      <c r="AA341" s="41">
        <f t="shared" si="374"/>
        <v>0.20202020202020199</v>
      </c>
      <c r="AB341" s="42">
        <f t="shared" si="375"/>
        <v>0.19696969696969702</v>
      </c>
      <c r="AC341" s="36">
        <f t="shared" si="376"/>
        <v>0.10101010101010099</v>
      </c>
      <c r="AD341" s="36">
        <f t="shared" si="377"/>
        <v>0</v>
      </c>
      <c r="AE341" s="36">
        <f t="shared" si="378"/>
        <v>0</v>
      </c>
      <c r="AF341" s="36">
        <f t="shared" si="379"/>
        <v>0</v>
      </c>
      <c r="AG341" s="36">
        <f t="shared" si="380"/>
        <v>0</v>
      </c>
      <c r="AH341" s="36">
        <f t="shared" si="358"/>
        <v>0.5</v>
      </c>
      <c r="AI341" s="41">
        <f t="shared" si="381"/>
        <v>0</v>
      </c>
      <c r="AJ341" s="36">
        <f t="shared" si="382"/>
        <v>0.20202020202020199</v>
      </c>
      <c r="AK341" s="42">
        <f t="shared" si="383"/>
        <v>0.14646464646464652</v>
      </c>
      <c r="AL341" s="36">
        <f t="shared" si="384"/>
        <v>0.10101010101010099</v>
      </c>
      <c r="AM341" s="36">
        <f t="shared" si="385"/>
        <v>5.0505050505050497E-2</v>
      </c>
      <c r="AN341" s="36">
        <f t="shared" si="386"/>
        <v>0</v>
      </c>
      <c r="AO341" s="36">
        <f t="shared" si="387"/>
        <v>0</v>
      </c>
      <c r="AP341" s="36">
        <f t="shared" si="359"/>
        <v>0.5</v>
      </c>
      <c r="AQ341" s="41">
        <f t="shared" si="388"/>
        <v>0</v>
      </c>
      <c r="AR341" s="36">
        <f t="shared" si="389"/>
        <v>0</v>
      </c>
      <c r="AS341" s="36">
        <f t="shared" si="390"/>
        <v>0</v>
      </c>
      <c r="AT341" s="42">
        <f t="shared" si="391"/>
        <v>0.4494949494949495</v>
      </c>
      <c r="AU341" s="36">
        <f t="shared" si="392"/>
        <v>5.0505050505050497E-2</v>
      </c>
      <c r="AV341" s="36">
        <f t="shared" si="393"/>
        <v>0</v>
      </c>
      <c r="AW341" s="36">
        <f t="shared" si="394"/>
        <v>0</v>
      </c>
      <c r="AX341" s="36">
        <f t="shared" si="360"/>
        <v>0.5</v>
      </c>
      <c r="AY341" s="41">
        <f t="shared" si="395"/>
        <v>0</v>
      </c>
      <c r="AZ341" s="36">
        <f t="shared" si="396"/>
        <v>0</v>
      </c>
      <c r="BA341" s="36">
        <f t="shared" si="397"/>
        <v>0</v>
      </c>
      <c r="BB341" s="36">
        <f t="shared" si="398"/>
        <v>0</v>
      </c>
      <c r="BC341" s="42">
        <f t="shared" si="399"/>
        <v>1.0000000000000009E-2</v>
      </c>
      <c r="BD341" s="87">
        <f t="shared" si="400"/>
        <v>0</v>
      </c>
      <c r="BE341" s="36">
        <f t="shared" si="401"/>
        <v>0</v>
      </c>
      <c r="BF341" s="43">
        <f t="shared" si="361"/>
        <v>0.99</v>
      </c>
      <c r="BG341" s="41">
        <f t="shared" si="402"/>
        <v>0</v>
      </c>
      <c r="BH341" s="36">
        <f t="shared" si="403"/>
        <v>0</v>
      </c>
      <c r="BI341" s="36">
        <f t="shared" si="404"/>
        <v>0</v>
      </c>
      <c r="BJ341" s="36">
        <f t="shared" si="405"/>
        <v>0</v>
      </c>
      <c r="BK341" s="36">
        <f t="shared" si="406"/>
        <v>0</v>
      </c>
      <c r="BL341" s="42">
        <f t="shared" si="407"/>
        <v>0.51</v>
      </c>
      <c r="BM341" s="36">
        <f t="shared" si="408"/>
        <v>0</v>
      </c>
      <c r="BN341" s="43">
        <f t="shared" si="362"/>
        <v>0.49</v>
      </c>
      <c r="BO341" s="41">
        <f t="shared" si="409"/>
        <v>0</v>
      </c>
      <c r="BP341" s="36">
        <f t="shared" si="410"/>
        <v>0</v>
      </c>
      <c r="BQ341" s="36">
        <f t="shared" si="411"/>
        <v>0</v>
      </c>
      <c r="BR341" s="36">
        <f t="shared" si="412"/>
        <v>0</v>
      </c>
      <c r="BS341" s="36">
        <f t="shared" si="413"/>
        <v>0</v>
      </c>
      <c r="BT341" s="36">
        <f t="shared" si="414"/>
        <v>0</v>
      </c>
      <c r="BU341" s="42">
        <f t="shared" si="415"/>
        <v>0.51</v>
      </c>
      <c r="BV341" s="43">
        <f t="shared" si="363"/>
        <v>0.49</v>
      </c>
      <c r="BX341" s="69">
        <f t="shared" si="341"/>
        <v>3.2230234047168869E-77</v>
      </c>
      <c r="BY341" s="69">
        <f t="shared" si="342"/>
        <v>3.3828696588180874E-78</v>
      </c>
      <c r="BZ341" s="69">
        <f t="shared" si="343"/>
        <v>9.7773087579309352E-79</v>
      </c>
      <c r="CA341" s="69">
        <f t="shared" si="344"/>
        <v>2.1258761258505061E-78</v>
      </c>
      <c r="CB341" s="69">
        <f t="shared" si="345"/>
        <v>3.2255864059411832E-79</v>
      </c>
      <c r="CC341" s="69">
        <f t="shared" si="346"/>
        <v>0</v>
      </c>
      <c r="CD341" s="69">
        <f t="shared" si="347"/>
        <v>0</v>
      </c>
      <c r="CE341" s="69">
        <f t="shared" si="348"/>
        <v>1</v>
      </c>
    </row>
    <row r="342" spans="2:83" s="7" customFormat="1" ht="15.75" customHeight="1">
      <c r="B342" s="172">
        <v>315</v>
      </c>
      <c r="C342" s="173"/>
      <c r="D342" s="63">
        <f t="shared" si="349"/>
        <v>1.598463023629594E-74</v>
      </c>
      <c r="E342" s="64">
        <f t="shared" si="350"/>
        <v>1.6777389998054213E-75</v>
      </c>
      <c r="F342" s="64">
        <f t="shared" si="351"/>
        <v>4.849070130018254E-76</v>
      </c>
      <c r="G342" s="64">
        <f t="shared" si="352"/>
        <v>1.0543312763462468E-75</v>
      </c>
      <c r="H342" s="64">
        <f t="shared" si="353"/>
        <v>1.5997341477177947E-76</v>
      </c>
      <c r="I342" s="64">
        <f t="shared" si="354"/>
        <v>0</v>
      </c>
      <c r="J342" s="64">
        <f t="shared" si="355"/>
        <v>0</v>
      </c>
      <c r="K342" s="65">
        <f t="shared" si="356"/>
        <v>999.99999999999977</v>
      </c>
      <c r="L342" s="59">
        <f t="shared" si="340"/>
        <v>999.99999999999977</v>
      </c>
      <c r="M342" s="1"/>
      <c r="N342" s="17">
        <f t="shared" si="364"/>
        <v>1.8663173612513465E-74</v>
      </c>
      <c r="O342" s="27">
        <f t="shared" si="365"/>
        <v>1.580773832514226E-71</v>
      </c>
      <c r="P342" s="17"/>
      <c r="Q342" s="52">
        <v>315</v>
      </c>
      <c r="R342" s="149">
        <f t="shared" si="357"/>
        <v>0.5</v>
      </c>
      <c r="S342" s="35">
        <f t="shared" si="367"/>
        <v>0.4747474747474747</v>
      </c>
      <c r="T342" s="36">
        <f t="shared" si="368"/>
        <v>2.5252525252525249E-2</v>
      </c>
      <c r="U342" s="36">
        <f t="shared" si="369"/>
        <v>0</v>
      </c>
      <c r="V342" s="36">
        <f t="shared" si="370"/>
        <v>0</v>
      </c>
      <c r="W342" s="36">
        <f t="shared" si="371"/>
        <v>0</v>
      </c>
      <c r="X342" s="36">
        <f t="shared" si="372"/>
        <v>0</v>
      </c>
      <c r="Y342" s="36">
        <f t="shared" si="373"/>
        <v>0</v>
      </c>
      <c r="Z342" s="36">
        <f t="shared" si="366"/>
        <v>0.5</v>
      </c>
      <c r="AA342" s="41">
        <f t="shared" si="374"/>
        <v>0.20202020202020199</v>
      </c>
      <c r="AB342" s="42">
        <f t="shared" si="375"/>
        <v>0.19696969696969702</v>
      </c>
      <c r="AC342" s="36">
        <f t="shared" si="376"/>
        <v>0.10101010101010099</v>
      </c>
      <c r="AD342" s="36">
        <f t="shared" si="377"/>
        <v>0</v>
      </c>
      <c r="AE342" s="36">
        <f t="shared" si="378"/>
        <v>0</v>
      </c>
      <c r="AF342" s="36">
        <f t="shared" si="379"/>
        <v>0</v>
      </c>
      <c r="AG342" s="36">
        <f t="shared" si="380"/>
        <v>0</v>
      </c>
      <c r="AH342" s="36">
        <f t="shared" si="358"/>
        <v>0.5</v>
      </c>
      <c r="AI342" s="41">
        <f t="shared" si="381"/>
        <v>0</v>
      </c>
      <c r="AJ342" s="36">
        <f t="shared" si="382"/>
        <v>0.20202020202020199</v>
      </c>
      <c r="AK342" s="42">
        <f t="shared" si="383"/>
        <v>0.14646464646464652</v>
      </c>
      <c r="AL342" s="36">
        <f t="shared" si="384"/>
        <v>0.10101010101010099</v>
      </c>
      <c r="AM342" s="36">
        <f t="shared" si="385"/>
        <v>5.0505050505050497E-2</v>
      </c>
      <c r="AN342" s="36">
        <f t="shared" si="386"/>
        <v>0</v>
      </c>
      <c r="AO342" s="36">
        <f t="shared" si="387"/>
        <v>0</v>
      </c>
      <c r="AP342" s="36">
        <f t="shared" si="359"/>
        <v>0.5</v>
      </c>
      <c r="AQ342" s="41">
        <f t="shared" si="388"/>
        <v>0</v>
      </c>
      <c r="AR342" s="36">
        <f t="shared" si="389"/>
        <v>0</v>
      </c>
      <c r="AS342" s="36">
        <f t="shared" si="390"/>
        <v>0</v>
      </c>
      <c r="AT342" s="42">
        <f t="shared" si="391"/>
        <v>0.4494949494949495</v>
      </c>
      <c r="AU342" s="36">
        <f t="shared" si="392"/>
        <v>5.0505050505050497E-2</v>
      </c>
      <c r="AV342" s="36">
        <f t="shared" si="393"/>
        <v>0</v>
      </c>
      <c r="AW342" s="36">
        <f t="shared" si="394"/>
        <v>0</v>
      </c>
      <c r="AX342" s="36">
        <f t="shared" si="360"/>
        <v>0.5</v>
      </c>
      <c r="AY342" s="41">
        <f t="shared" si="395"/>
        <v>0</v>
      </c>
      <c r="AZ342" s="36">
        <f t="shared" si="396"/>
        <v>0</v>
      </c>
      <c r="BA342" s="36">
        <f t="shared" si="397"/>
        <v>0</v>
      </c>
      <c r="BB342" s="36">
        <f t="shared" si="398"/>
        <v>0</v>
      </c>
      <c r="BC342" s="42">
        <f t="shared" si="399"/>
        <v>1.0000000000000009E-2</v>
      </c>
      <c r="BD342" s="87">
        <f t="shared" si="400"/>
        <v>0</v>
      </c>
      <c r="BE342" s="36">
        <f t="shared" si="401"/>
        <v>0</v>
      </c>
      <c r="BF342" s="43">
        <f t="shared" si="361"/>
        <v>0.99</v>
      </c>
      <c r="BG342" s="41">
        <f t="shared" si="402"/>
        <v>0</v>
      </c>
      <c r="BH342" s="36">
        <f t="shared" si="403"/>
        <v>0</v>
      </c>
      <c r="BI342" s="36">
        <f t="shared" si="404"/>
        <v>0</v>
      </c>
      <c r="BJ342" s="36">
        <f t="shared" si="405"/>
        <v>0</v>
      </c>
      <c r="BK342" s="36">
        <f t="shared" si="406"/>
        <v>0</v>
      </c>
      <c r="BL342" s="42">
        <f t="shared" si="407"/>
        <v>0.51</v>
      </c>
      <c r="BM342" s="36">
        <f t="shared" si="408"/>
        <v>0</v>
      </c>
      <c r="BN342" s="43">
        <f t="shared" si="362"/>
        <v>0.49</v>
      </c>
      <c r="BO342" s="41">
        <f t="shared" si="409"/>
        <v>0</v>
      </c>
      <c r="BP342" s="36">
        <f t="shared" si="410"/>
        <v>0</v>
      </c>
      <c r="BQ342" s="36">
        <f t="shared" si="411"/>
        <v>0</v>
      </c>
      <c r="BR342" s="36">
        <f t="shared" si="412"/>
        <v>0</v>
      </c>
      <c r="BS342" s="36">
        <f t="shared" si="413"/>
        <v>0</v>
      </c>
      <c r="BT342" s="36">
        <f t="shared" si="414"/>
        <v>0</v>
      </c>
      <c r="BU342" s="42">
        <f t="shared" si="415"/>
        <v>0.51</v>
      </c>
      <c r="BV342" s="43">
        <f t="shared" si="363"/>
        <v>0.49</v>
      </c>
      <c r="BX342" s="69">
        <f t="shared" si="341"/>
        <v>1.5984630236295944E-77</v>
      </c>
      <c r="BY342" s="69">
        <f t="shared" si="342"/>
        <v>1.6777389998054216E-78</v>
      </c>
      <c r="BZ342" s="69">
        <f t="shared" si="343"/>
        <v>4.8490701300182548E-79</v>
      </c>
      <c r="CA342" s="69">
        <f t="shared" si="344"/>
        <v>1.054331276346247E-78</v>
      </c>
      <c r="CB342" s="69">
        <f t="shared" si="345"/>
        <v>1.5997341477177953E-79</v>
      </c>
      <c r="CC342" s="69">
        <f t="shared" si="346"/>
        <v>0</v>
      </c>
      <c r="CD342" s="69">
        <f t="shared" si="347"/>
        <v>0</v>
      </c>
      <c r="CE342" s="69">
        <f t="shared" si="348"/>
        <v>1</v>
      </c>
    </row>
    <row r="343" spans="2:83" s="7" customFormat="1" ht="15.75" customHeight="1">
      <c r="B343" s="172">
        <v>316</v>
      </c>
      <c r="C343" s="173">
        <v>2</v>
      </c>
      <c r="D343" s="63">
        <f t="shared" si="349"/>
        <v>7.9276000111314902E-75</v>
      </c>
      <c r="E343" s="64">
        <f t="shared" si="350"/>
        <v>8.3207703380789975E-76</v>
      </c>
      <c r="F343" s="64">
        <f t="shared" si="351"/>
        <v>2.4049032006647153E-76</v>
      </c>
      <c r="G343" s="64">
        <f t="shared" si="352"/>
        <v>5.228970901760226E-76</v>
      </c>
      <c r="H343" s="64">
        <f t="shared" si="353"/>
        <v>7.9339041690549717E-77</v>
      </c>
      <c r="I343" s="64">
        <f t="shared" si="354"/>
        <v>0</v>
      </c>
      <c r="J343" s="64">
        <f t="shared" si="355"/>
        <v>0</v>
      </c>
      <c r="K343" s="65">
        <f t="shared" si="356"/>
        <v>999.99999999999977</v>
      </c>
      <c r="L343" s="59">
        <f t="shared" si="340"/>
        <v>999.99999999999977</v>
      </c>
      <c r="M343" s="1"/>
      <c r="N343" s="17">
        <f t="shared" si="364"/>
        <v>9.2560273932614628E-75</v>
      </c>
      <c r="O343" s="27">
        <f t="shared" si="365"/>
        <v>7.8398702171919048E-72</v>
      </c>
      <c r="P343" s="17"/>
      <c r="Q343" s="52">
        <v>316</v>
      </c>
      <c r="R343" s="149">
        <f t="shared" si="357"/>
        <v>0.5</v>
      </c>
      <c r="S343" s="35">
        <f t="shared" si="367"/>
        <v>0.4747474747474747</v>
      </c>
      <c r="T343" s="36">
        <f t="shared" si="368"/>
        <v>2.5252525252525249E-2</v>
      </c>
      <c r="U343" s="36">
        <f t="shared" si="369"/>
        <v>0</v>
      </c>
      <c r="V343" s="36">
        <f t="shared" si="370"/>
        <v>0</v>
      </c>
      <c r="W343" s="36">
        <f t="shared" si="371"/>
        <v>0</v>
      </c>
      <c r="X343" s="36">
        <f t="shared" si="372"/>
        <v>0</v>
      </c>
      <c r="Y343" s="36">
        <f t="shared" si="373"/>
        <v>0</v>
      </c>
      <c r="Z343" s="36">
        <f t="shared" si="366"/>
        <v>0.5</v>
      </c>
      <c r="AA343" s="41">
        <f t="shared" si="374"/>
        <v>0.20202020202020199</v>
      </c>
      <c r="AB343" s="42">
        <f t="shared" si="375"/>
        <v>0.19696969696969702</v>
      </c>
      <c r="AC343" s="36">
        <f t="shared" si="376"/>
        <v>0.10101010101010099</v>
      </c>
      <c r="AD343" s="36">
        <f t="shared" si="377"/>
        <v>0</v>
      </c>
      <c r="AE343" s="36">
        <f t="shared" si="378"/>
        <v>0</v>
      </c>
      <c r="AF343" s="36">
        <f t="shared" si="379"/>
        <v>0</v>
      </c>
      <c r="AG343" s="36">
        <f t="shared" si="380"/>
        <v>0</v>
      </c>
      <c r="AH343" s="36">
        <f t="shared" si="358"/>
        <v>0.5</v>
      </c>
      <c r="AI343" s="41">
        <f t="shared" si="381"/>
        <v>0</v>
      </c>
      <c r="AJ343" s="36">
        <f t="shared" si="382"/>
        <v>0.20202020202020199</v>
      </c>
      <c r="AK343" s="42">
        <f t="shared" si="383"/>
        <v>0.14646464646464652</v>
      </c>
      <c r="AL343" s="36">
        <f t="shared" si="384"/>
        <v>0.10101010101010099</v>
      </c>
      <c r="AM343" s="36">
        <f t="shared" si="385"/>
        <v>5.0505050505050497E-2</v>
      </c>
      <c r="AN343" s="36">
        <f t="shared" si="386"/>
        <v>0</v>
      </c>
      <c r="AO343" s="36">
        <f t="shared" si="387"/>
        <v>0</v>
      </c>
      <c r="AP343" s="36">
        <f t="shared" si="359"/>
        <v>0.5</v>
      </c>
      <c r="AQ343" s="41">
        <f t="shared" si="388"/>
        <v>0</v>
      </c>
      <c r="AR343" s="36">
        <f t="shared" si="389"/>
        <v>0</v>
      </c>
      <c r="AS343" s="36">
        <f t="shared" si="390"/>
        <v>0</v>
      </c>
      <c r="AT343" s="42">
        <f t="shared" si="391"/>
        <v>0.4494949494949495</v>
      </c>
      <c r="AU343" s="36">
        <f t="shared" si="392"/>
        <v>5.0505050505050497E-2</v>
      </c>
      <c r="AV343" s="36">
        <f t="shared" si="393"/>
        <v>0</v>
      </c>
      <c r="AW343" s="36">
        <f t="shared" si="394"/>
        <v>0</v>
      </c>
      <c r="AX343" s="36">
        <f t="shared" si="360"/>
        <v>0.5</v>
      </c>
      <c r="AY343" s="41">
        <f t="shared" si="395"/>
        <v>0</v>
      </c>
      <c r="AZ343" s="36">
        <f t="shared" si="396"/>
        <v>0</v>
      </c>
      <c r="BA343" s="36">
        <f t="shared" si="397"/>
        <v>0</v>
      </c>
      <c r="BB343" s="36">
        <f t="shared" si="398"/>
        <v>0</v>
      </c>
      <c r="BC343" s="42">
        <f t="shared" si="399"/>
        <v>1.0000000000000009E-2</v>
      </c>
      <c r="BD343" s="87">
        <f t="shared" si="400"/>
        <v>0</v>
      </c>
      <c r="BE343" s="36">
        <f t="shared" si="401"/>
        <v>0</v>
      </c>
      <c r="BF343" s="43">
        <f t="shared" si="361"/>
        <v>0.99</v>
      </c>
      <c r="BG343" s="41">
        <f t="shared" si="402"/>
        <v>0</v>
      </c>
      <c r="BH343" s="36">
        <f t="shared" si="403"/>
        <v>0</v>
      </c>
      <c r="BI343" s="36">
        <f t="shared" si="404"/>
        <v>0</v>
      </c>
      <c r="BJ343" s="36">
        <f t="shared" si="405"/>
        <v>0</v>
      </c>
      <c r="BK343" s="36">
        <f t="shared" si="406"/>
        <v>0</v>
      </c>
      <c r="BL343" s="42">
        <f t="shared" si="407"/>
        <v>0.51</v>
      </c>
      <c r="BM343" s="36">
        <f t="shared" si="408"/>
        <v>0</v>
      </c>
      <c r="BN343" s="43">
        <f t="shared" si="362"/>
        <v>0.49</v>
      </c>
      <c r="BO343" s="41">
        <f t="shared" si="409"/>
        <v>0</v>
      </c>
      <c r="BP343" s="36">
        <f t="shared" si="410"/>
        <v>0</v>
      </c>
      <c r="BQ343" s="36">
        <f t="shared" si="411"/>
        <v>0</v>
      </c>
      <c r="BR343" s="36">
        <f t="shared" si="412"/>
        <v>0</v>
      </c>
      <c r="BS343" s="36">
        <f t="shared" si="413"/>
        <v>0</v>
      </c>
      <c r="BT343" s="36">
        <f t="shared" si="414"/>
        <v>0</v>
      </c>
      <c r="BU343" s="42">
        <f t="shared" si="415"/>
        <v>0.51</v>
      </c>
      <c r="BV343" s="43">
        <f t="shared" si="363"/>
        <v>0.49</v>
      </c>
      <c r="BX343" s="69">
        <f t="shared" si="341"/>
        <v>7.927600011131492E-78</v>
      </c>
      <c r="BY343" s="69">
        <f t="shared" si="342"/>
        <v>8.3207703380789995E-79</v>
      </c>
      <c r="BZ343" s="69">
        <f t="shared" si="343"/>
        <v>2.4049032006647157E-79</v>
      </c>
      <c r="CA343" s="69">
        <f t="shared" si="344"/>
        <v>5.2289709017602273E-79</v>
      </c>
      <c r="CB343" s="69">
        <f t="shared" si="345"/>
        <v>7.9339041690549739E-80</v>
      </c>
      <c r="CC343" s="69">
        <f t="shared" si="346"/>
        <v>0</v>
      </c>
      <c r="CD343" s="69">
        <f t="shared" si="347"/>
        <v>0</v>
      </c>
      <c r="CE343" s="69">
        <f t="shared" si="348"/>
        <v>1</v>
      </c>
    </row>
    <row r="344" spans="2:83" s="7" customFormat="1" ht="15.75" customHeight="1">
      <c r="B344" s="172">
        <v>317</v>
      </c>
      <c r="C344" s="173"/>
      <c r="D344" s="63">
        <f t="shared" si="349"/>
        <v>3.9317044565589693E-75</v>
      </c>
      <c r="E344" s="64">
        <f t="shared" si="350"/>
        <v>4.1266978372133538E-76</v>
      </c>
      <c r="F344" s="64">
        <f t="shared" si="351"/>
        <v>1.1927151493982661E-76</v>
      </c>
      <c r="G344" s="64">
        <f t="shared" si="352"/>
        <v>2.5933155266159313E-76</v>
      </c>
      <c r="H344" s="64">
        <f t="shared" si="353"/>
        <v>3.934831012612237E-77</v>
      </c>
      <c r="I344" s="64">
        <f t="shared" si="354"/>
        <v>0</v>
      </c>
      <c r="J344" s="64">
        <f t="shared" si="355"/>
        <v>0</v>
      </c>
      <c r="K344" s="65">
        <f t="shared" si="356"/>
        <v>999.99999999999977</v>
      </c>
      <c r="L344" s="59">
        <f t="shared" si="340"/>
        <v>999.99999999999977</v>
      </c>
      <c r="M344" s="1"/>
      <c r="N344" s="17">
        <f t="shared" si="364"/>
        <v>4.5905398987106373E-75</v>
      </c>
      <c r="O344" s="27">
        <f t="shared" si="365"/>
        <v>3.8881947409677591E-72</v>
      </c>
      <c r="P344" s="17"/>
      <c r="Q344" s="52">
        <v>317</v>
      </c>
      <c r="R344" s="149">
        <f t="shared" si="357"/>
        <v>0.5</v>
      </c>
      <c r="S344" s="35">
        <f t="shared" si="367"/>
        <v>0.4747474747474747</v>
      </c>
      <c r="T344" s="36">
        <f t="shared" si="368"/>
        <v>2.5252525252525249E-2</v>
      </c>
      <c r="U344" s="36">
        <f t="shared" si="369"/>
        <v>0</v>
      </c>
      <c r="V344" s="36">
        <f t="shared" si="370"/>
        <v>0</v>
      </c>
      <c r="W344" s="36">
        <f t="shared" si="371"/>
        <v>0</v>
      </c>
      <c r="X344" s="36">
        <f t="shared" si="372"/>
        <v>0</v>
      </c>
      <c r="Y344" s="36">
        <f t="shared" si="373"/>
        <v>0</v>
      </c>
      <c r="Z344" s="36">
        <f t="shared" si="366"/>
        <v>0.5</v>
      </c>
      <c r="AA344" s="41">
        <f t="shared" si="374"/>
        <v>0.20202020202020199</v>
      </c>
      <c r="AB344" s="42">
        <f t="shared" si="375"/>
        <v>0.19696969696969702</v>
      </c>
      <c r="AC344" s="36">
        <f t="shared" si="376"/>
        <v>0.10101010101010099</v>
      </c>
      <c r="AD344" s="36">
        <f t="shared" si="377"/>
        <v>0</v>
      </c>
      <c r="AE344" s="36">
        <f t="shared" si="378"/>
        <v>0</v>
      </c>
      <c r="AF344" s="36">
        <f t="shared" si="379"/>
        <v>0</v>
      </c>
      <c r="AG344" s="36">
        <f t="shared" si="380"/>
        <v>0</v>
      </c>
      <c r="AH344" s="36">
        <f t="shared" si="358"/>
        <v>0.5</v>
      </c>
      <c r="AI344" s="41">
        <f t="shared" si="381"/>
        <v>0</v>
      </c>
      <c r="AJ344" s="36">
        <f t="shared" si="382"/>
        <v>0.20202020202020199</v>
      </c>
      <c r="AK344" s="42">
        <f t="shared" si="383"/>
        <v>0.14646464646464652</v>
      </c>
      <c r="AL344" s="36">
        <f t="shared" si="384"/>
        <v>0.10101010101010099</v>
      </c>
      <c r="AM344" s="36">
        <f t="shared" si="385"/>
        <v>5.0505050505050497E-2</v>
      </c>
      <c r="AN344" s="36">
        <f t="shared" si="386"/>
        <v>0</v>
      </c>
      <c r="AO344" s="36">
        <f t="shared" si="387"/>
        <v>0</v>
      </c>
      <c r="AP344" s="36">
        <f t="shared" si="359"/>
        <v>0.5</v>
      </c>
      <c r="AQ344" s="41">
        <f t="shared" si="388"/>
        <v>0</v>
      </c>
      <c r="AR344" s="36">
        <f t="shared" si="389"/>
        <v>0</v>
      </c>
      <c r="AS344" s="36">
        <f t="shared" si="390"/>
        <v>0</v>
      </c>
      <c r="AT344" s="42">
        <f t="shared" si="391"/>
        <v>0.4494949494949495</v>
      </c>
      <c r="AU344" s="36">
        <f t="shared" si="392"/>
        <v>5.0505050505050497E-2</v>
      </c>
      <c r="AV344" s="36">
        <f t="shared" si="393"/>
        <v>0</v>
      </c>
      <c r="AW344" s="36">
        <f t="shared" si="394"/>
        <v>0</v>
      </c>
      <c r="AX344" s="36">
        <f t="shared" si="360"/>
        <v>0.5</v>
      </c>
      <c r="AY344" s="41">
        <f t="shared" si="395"/>
        <v>0</v>
      </c>
      <c r="AZ344" s="36">
        <f t="shared" si="396"/>
        <v>0</v>
      </c>
      <c r="BA344" s="36">
        <f t="shared" si="397"/>
        <v>0</v>
      </c>
      <c r="BB344" s="36">
        <f t="shared" si="398"/>
        <v>0</v>
      </c>
      <c r="BC344" s="42">
        <f t="shared" si="399"/>
        <v>1.0000000000000009E-2</v>
      </c>
      <c r="BD344" s="87">
        <f t="shared" si="400"/>
        <v>0</v>
      </c>
      <c r="BE344" s="36">
        <f t="shared" si="401"/>
        <v>0</v>
      </c>
      <c r="BF344" s="43">
        <f t="shared" si="361"/>
        <v>0.99</v>
      </c>
      <c r="BG344" s="41">
        <f t="shared" si="402"/>
        <v>0</v>
      </c>
      <c r="BH344" s="36">
        <f t="shared" si="403"/>
        <v>0</v>
      </c>
      <c r="BI344" s="36">
        <f t="shared" si="404"/>
        <v>0</v>
      </c>
      <c r="BJ344" s="36">
        <f t="shared" si="405"/>
        <v>0</v>
      </c>
      <c r="BK344" s="36">
        <f t="shared" si="406"/>
        <v>0</v>
      </c>
      <c r="BL344" s="42">
        <f t="shared" si="407"/>
        <v>0.51</v>
      </c>
      <c r="BM344" s="36">
        <f t="shared" si="408"/>
        <v>0</v>
      </c>
      <c r="BN344" s="43">
        <f t="shared" si="362"/>
        <v>0.49</v>
      </c>
      <c r="BO344" s="41">
        <f t="shared" si="409"/>
        <v>0</v>
      </c>
      <c r="BP344" s="36">
        <f t="shared" si="410"/>
        <v>0</v>
      </c>
      <c r="BQ344" s="36">
        <f t="shared" si="411"/>
        <v>0</v>
      </c>
      <c r="BR344" s="36">
        <f t="shared" si="412"/>
        <v>0</v>
      </c>
      <c r="BS344" s="36">
        <f t="shared" si="413"/>
        <v>0</v>
      </c>
      <c r="BT344" s="36">
        <f t="shared" si="414"/>
        <v>0</v>
      </c>
      <c r="BU344" s="42">
        <f t="shared" si="415"/>
        <v>0.51</v>
      </c>
      <c r="BV344" s="43">
        <f t="shared" si="363"/>
        <v>0.49</v>
      </c>
      <c r="BX344" s="69">
        <f t="shared" si="341"/>
        <v>3.9317044565589702E-78</v>
      </c>
      <c r="BY344" s="69">
        <f t="shared" si="342"/>
        <v>4.1266978372133549E-79</v>
      </c>
      <c r="BZ344" s="69">
        <f t="shared" si="343"/>
        <v>1.1927151493982663E-79</v>
      </c>
      <c r="CA344" s="69">
        <f t="shared" si="344"/>
        <v>2.5933155266159319E-79</v>
      </c>
      <c r="CB344" s="69">
        <f t="shared" si="345"/>
        <v>3.9348310126122383E-80</v>
      </c>
      <c r="CC344" s="69">
        <f t="shared" si="346"/>
        <v>0</v>
      </c>
      <c r="CD344" s="69">
        <f t="shared" si="347"/>
        <v>0</v>
      </c>
      <c r="CE344" s="69">
        <f t="shared" si="348"/>
        <v>1</v>
      </c>
    </row>
    <row r="345" spans="2:83" s="7" customFormat="1" ht="15.75" customHeight="1">
      <c r="B345" s="172">
        <v>318</v>
      </c>
      <c r="C345" s="173">
        <v>2</v>
      </c>
      <c r="D345" s="63">
        <f t="shared" si="349"/>
        <v>1.9499343952797803E-75</v>
      </c>
      <c r="E345" s="64">
        <f t="shared" si="350"/>
        <v>2.0466416386626258E-76</v>
      </c>
      <c r="F345" s="64">
        <f t="shared" si="351"/>
        <v>5.9152876806473126E-77</v>
      </c>
      <c r="G345" s="64">
        <f t="shared" si="352"/>
        <v>1.2861585093776931E-76</v>
      </c>
      <c r="H345" s="64">
        <f t="shared" si="353"/>
        <v>1.9514850151837978E-77</v>
      </c>
      <c r="I345" s="64">
        <f t="shared" si="354"/>
        <v>0</v>
      </c>
      <c r="J345" s="64">
        <f t="shared" si="355"/>
        <v>0</v>
      </c>
      <c r="K345" s="65">
        <f t="shared" si="356"/>
        <v>999.99999999999977</v>
      </c>
      <c r="L345" s="59">
        <f t="shared" si="340"/>
        <v>999.99999999999977</v>
      </c>
      <c r="M345" s="1"/>
      <c r="N345" s="17">
        <f t="shared" si="364"/>
        <v>2.276684766187684E-75</v>
      </c>
      <c r="O345" s="27">
        <f t="shared" si="365"/>
        <v>1.9283556901920683E-72</v>
      </c>
      <c r="P345" s="17"/>
      <c r="Q345" s="52">
        <v>318</v>
      </c>
      <c r="R345" s="149">
        <f t="shared" si="357"/>
        <v>0.5</v>
      </c>
      <c r="S345" s="35">
        <f t="shared" si="367"/>
        <v>0.4747474747474747</v>
      </c>
      <c r="T345" s="36">
        <f t="shared" si="368"/>
        <v>2.5252525252525249E-2</v>
      </c>
      <c r="U345" s="36">
        <f t="shared" si="369"/>
        <v>0</v>
      </c>
      <c r="V345" s="36">
        <f t="shared" si="370"/>
        <v>0</v>
      </c>
      <c r="W345" s="36">
        <f t="shared" si="371"/>
        <v>0</v>
      </c>
      <c r="X345" s="36">
        <f t="shared" si="372"/>
        <v>0</v>
      </c>
      <c r="Y345" s="36">
        <f t="shared" si="373"/>
        <v>0</v>
      </c>
      <c r="Z345" s="36">
        <f t="shared" si="366"/>
        <v>0.5</v>
      </c>
      <c r="AA345" s="41">
        <f t="shared" si="374"/>
        <v>0.20202020202020199</v>
      </c>
      <c r="AB345" s="42">
        <f t="shared" si="375"/>
        <v>0.19696969696969702</v>
      </c>
      <c r="AC345" s="36">
        <f t="shared" si="376"/>
        <v>0.10101010101010099</v>
      </c>
      <c r="AD345" s="36">
        <f t="shared" si="377"/>
        <v>0</v>
      </c>
      <c r="AE345" s="36">
        <f t="shared" si="378"/>
        <v>0</v>
      </c>
      <c r="AF345" s="36">
        <f t="shared" si="379"/>
        <v>0</v>
      </c>
      <c r="AG345" s="36">
        <f t="shared" si="380"/>
        <v>0</v>
      </c>
      <c r="AH345" s="36">
        <f t="shared" si="358"/>
        <v>0.5</v>
      </c>
      <c r="AI345" s="41">
        <f t="shared" si="381"/>
        <v>0</v>
      </c>
      <c r="AJ345" s="36">
        <f t="shared" si="382"/>
        <v>0.20202020202020199</v>
      </c>
      <c r="AK345" s="42">
        <f t="shared" si="383"/>
        <v>0.14646464646464652</v>
      </c>
      <c r="AL345" s="36">
        <f t="shared" si="384"/>
        <v>0.10101010101010099</v>
      </c>
      <c r="AM345" s="36">
        <f t="shared" si="385"/>
        <v>5.0505050505050497E-2</v>
      </c>
      <c r="AN345" s="36">
        <f t="shared" si="386"/>
        <v>0</v>
      </c>
      <c r="AO345" s="36">
        <f t="shared" si="387"/>
        <v>0</v>
      </c>
      <c r="AP345" s="36">
        <f t="shared" si="359"/>
        <v>0.5</v>
      </c>
      <c r="AQ345" s="41">
        <f t="shared" si="388"/>
        <v>0</v>
      </c>
      <c r="AR345" s="36">
        <f t="shared" si="389"/>
        <v>0</v>
      </c>
      <c r="AS345" s="36">
        <f t="shared" si="390"/>
        <v>0</v>
      </c>
      <c r="AT345" s="42">
        <f t="shared" si="391"/>
        <v>0.4494949494949495</v>
      </c>
      <c r="AU345" s="36">
        <f t="shared" si="392"/>
        <v>5.0505050505050497E-2</v>
      </c>
      <c r="AV345" s="36">
        <f t="shared" si="393"/>
        <v>0</v>
      </c>
      <c r="AW345" s="36">
        <f t="shared" si="394"/>
        <v>0</v>
      </c>
      <c r="AX345" s="36">
        <f t="shared" si="360"/>
        <v>0.5</v>
      </c>
      <c r="AY345" s="41">
        <f t="shared" si="395"/>
        <v>0</v>
      </c>
      <c r="AZ345" s="36">
        <f t="shared" si="396"/>
        <v>0</v>
      </c>
      <c r="BA345" s="36">
        <f t="shared" si="397"/>
        <v>0</v>
      </c>
      <c r="BB345" s="36">
        <f t="shared" si="398"/>
        <v>0</v>
      </c>
      <c r="BC345" s="42">
        <f t="shared" si="399"/>
        <v>1.0000000000000009E-2</v>
      </c>
      <c r="BD345" s="87">
        <f t="shared" si="400"/>
        <v>0</v>
      </c>
      <c r="BE345" s="36">
        <f t="shared" si="401"/>
        <v>0</v>
      </c>
      <c r="BF345" s="43">
        <f t="shared" si="361"/>
        <v>0.99</v>
      </c>
      <c r="BG345" s="41">
        <f t="shared" si="402"/>
        <v>0</v>
      </c>
      <c r="BH345" s="36">
        <f t="shared" si="403"/>
        <v>0</v>
      </c>
      <c r="BI345" s="36">
        <f t="shared" si="404"/>
        <v>0</v>
      </c>
      <c r="BJ345" s="36">
        <f t="shared" si="405"/>
        <v>0</v>
      </c>
      <c r="BK345" s="36">
        <f t="shared" si="406"/>
        <v>0</v>
      </c>
      <c r="BL345" s="42">
        <f t="shared" si="407"/>
        <v>0.51</v>
      </c>
      <c r="BM345" s="36">
        <f t="shared" si="408"/>
        <v>0</v>
      </c>
      <c r="BN345" s="43">
        <f t="shared" si="362"/>
        <v>0.49</v>
      </c>
      <c r="BO345" s="41">
        <f t="shared" si="409"/>
        <v>0</v>
      </c>
      <c r="BP345" s="36">
        <f t="shared" si="410"/>
        <v>0</v>
      </c>
      <c r="BQ345" s="36">
        <f t="shared" si="411"/>
        <v>0</v>
      </c>
      <c r="BR345" s="36">
        <f t="shared" si="412"/>
        <v>0</v>
      </c>
      <c r="BS345" s="36">
        <f t="shared" si="413"/>
        <v>0</v>
      </c>
      <c r="BT345" s="36">
        <f t="shared" si="414"/>
        <v>0</v>
      </c>
      <c r="BU345" s="42">
        <f t="shared" si="415"/>
        <v>0.51</v>
      </c>
      <c r="BV345" s="43">
        <f t="shared" si="363"/>
        <v>0.49</v>
      </c>
      <c r="BX345" s="69">
        <f t="shared" si="341"/>
        <v>1.9499343952797807E-78</v>
      </c>
      <c r="BY345" s="69">
        <f t="shared" si="342"/>
        <v>2.0466416386626262E-79</v>
      </c>
      <c r="BZ345" s="69">
        <f t="shared" si="343"/>
        <v>5.915287680647314E-80</v>
      </c>
      <c r="CA345" s="69">
        <f t="shared" si="344"/>
        <v>1.2861585093776933E-79</v>
      </c>
      <c r="CB345" s="69">
        <f t="shared" si="345"/>
        <v>1.9514850151837983E-80</v>
      </c>
      <c r="CC345" s="69">
        <f t="shared" si="346"/>
        <v>0</v>
      </c>
      <c r="CD345" s="69">
        <f t="shared" si="347"/>
        <v>0</v>
      </c>
      <c r="CE345" s="69">
        <f t="shared" si="348"/>
        <v>1</v>
      </c>
    </row>
    <row r="346" spans="2:83" s="7" customFormat="1" ht="15.75" customHeight="1">
      <c r="B346" s="172">
        <v>319</v>
      </c>
      <c r="C346" s="173"/>
      <c r="D346" s="63">
        <f t="shared" si="349"/>
        <v>9.670727258128779E-76</v>
      </c>
      <c r="E346" s="64">
        <f t="shared" si="350"/>
        <v>1.0150348201738418E-76</v>
      </c>
      <c r="F346" s="64">
        <f t="shared" si="351"/>
        <v>2.9336953054105922E-77</v>
      </c>
      <c r="G346" s="64">
        <f t="shared" si="352"/>
        <v>6.3787213482782475E-77</v>
      </c>
      <c r="H346" s="64">
        <f t="shared" si="353"/>
        <v>9.6784175795104187E-78</v>
      </c>
      <c r="I346" s="64">
        <f t="shared" si="354"/>
        <v>0</v>
      </c>
      <c r="J346" s="64">
        <f t="shared" si="355"/>
        <v>0</v>
      </c>
      <c r="K346" s="65">
        <f t="shared" si="356"/>
        <v>999.99999999999977</v>
      </c>
      <c r="L346" s="59">
        <f t="shared" si="340"/>
        <v>999.99999999999977</v>
      </c>
      <c r="M346" s="1"/>
      <c r="N346" s="17">
        <f t="shared" si="364"/>
        <v>1.1291250351722072E-75</v>
      </c>
      <c r="O346" s="27">
        <f t="shared" si="365"/>
        <v>9.5637073645405714E-73</v>
      </c>
      <c r="P346" s="17"/>
      <c r="Q346" s="52">
        <v>319</v>
      </c>
      <c r="R346" s="149">
        <f t="shared" si="357"/>
        <v>0.5</v>
      </c>
      <c r="S346" s="35">
        <f t="shared" si="367"/>
        <v>0.4747474747474747</v>
      </c>
      <c r="T346" s="36">
        <f t="shared" si="368"/>
        <v>2.5252525252525249E-2</v>
      </c>
      <c r="U346" s="36">
        <f t="shared" si="369"/>
        <v>0</v>
      </c>
      <c r="V346" s="36">
        <f t="shared" si="370"/>
        <v>0</v>
      </c>
      <c r="W346" s="36">
        <f t="shared" si="371"/>
        <v>0</v>
      </c>
      <c r="X346" s="36">
        <f t="shared" si="372"/>
        <v>0</v>
      </c>
      <c r="Y346" s="36">
        <f t="shared" si="373"/>
        <v>0</v>
      </c>
      <c r="Z346" s="36">
        <f t="shared" si="366"/>
        <v>0.5</v>
      </c>
      <c r="AA346" s="41">
        <f t="shared" si="374"/>
        <v>0.20202020202020199</v>
      </c>
      <c r="AB346" s="42">
        <f t="shared" si="375"/>
        <v>0.19696969696969702</v>
      </c>
      <c r="AC346" s="36">
        <f t="shared" si="376"/>
        <v>0.10101010101010099</v>
      </c>
      <c r="AD346" s="36">
        <f t="shared" si="377"/>
        <v>0</v>
      </c>
      <c r="AE346" s="36">
        <f t="shared" si="378"/>
        <v>0</v>
      </c>
      <c r="AF346" s="36">
        <f t="shared" si="379"/>
        <v>0</v>
      </c>
      <c r="AG346" s="36">
        <f t="shared" si="380"/>
        <v>0</v>
      </c>
      <c r="AH346" s="36">
        <f t="shared" si="358"/>
        <v>0.5</v>
      </c>
      <c r="AI346" s="41">
        <f t="shared" si="381"/>
        <v>0</v>
      </c>
      <c r="AJ346" s="36">
        <f t="shared" si="382"/>
        <v>0.20202020202020199</v>
      </c>
      <c r="AK346" s="42">
        <f t="shared" si="383"/>
        <v>0.14646464646464652</v>
      </c>
      <c r="AL346" s="36">
        <f t="shared" si="384"/>
        <v>0.10101010101010099</v>
      </c>
      <c r="AM346" s="36">
        <f t="shared" si="385"/>
        <v>5.0505050505050497E-2</v>
      </c>
      <c r="AN346" s="36">
        <f t="shared" si="386"/>
        <v>0</v>
      </c>
      <c r="AO346" s="36">
        <f t="shared" si="387"/>
        <v>0</v>
      </c>
      <c r="AP346" s="36">
        <f t="shared" si="359"/>
        <v>0.5</v>
      </c>
      <c r="AQ346" s="41">
        <f t="shared" si="388"/>
        <v>0</v>
      </c>
      <c r="AR346" s="36">
        <f t="shared" si="389"/>
        <v>0</v>
      </c>
      <c r="AS346" s="36">
        <f t="shared" si="390"/>
        <v>0</v>
      </c>
      <c r="AT346" s="42">
        <f t="shared" si="391"/>
        <v>0.4494949494949495</v>
      </c>
      <c r="AU346" s="36">
        <f t="shared" si="392"/>
        <v>5.0505050505050497E-2</v>
      </c>
      <c r="AV346" s="36">
        <f t="shared" si="393"/>
        <v>0</v>
      </c>
      <c r="AW346" s="36">
        <f t="shared" si="394"/>
        <v>0</v>
      </c>
      <c r="AX346" s="36">
        <f t="shared" si="360"/>
        <v>0.5</v>
      </c>
      <c r="AY346" s="41">
        <f t="shared" si="395"/>
        <v>0</v>
      </c>
      <c r="AZ346" s="36">
        <f t="shared" si="396"/>
        <v>0</v>
      </c>
      <c r="BA346" s="36">
        <f t="shared" si="397"/>
        <v>0</v>
      </c>
      <c r="BB346" s="36">
        <f t="shared" si="398"/>
        <v>0</v>
      </c>
      <c r="BC346" s="42">
        <f t="shared" si="399"/>
        <v>1.0000000000000009E-2</v>
      </c>
      <c r="BD346" s="87">
        <f t="shared" si="400"/>
        <v>0</v>
      </c>
      <c r="BE346" s="36">
        <f t="shared" si="401"/>
        <v>0</v>
      </c>
      <c r="BF346" s="43">
        <f t="shared" si="361"/>
        <v>0.99</v>
      </c>
      <c r="BG346" s="41">
        <f t="shared" si="402"/>
        <v>0</v>
      </c>
      <c r="BH346" s="36">
        <f t="shared" si="403"/>
        <v>0</v>
      </c>
      <c r="BI346" s="36">
        <f t="shared" si="404"/>
        <v>0</v>
      </c>
      <c r="BJ346" s="36">
        <f t="shared" si="405"/>
        <v>0</v>
      </c>
      <c r="BK346" s="36">
        <f t="shared" si="406"/>
        <v>0</v>
      </c>
      <c r="BL346" s="42">
        <f t="shared" si="407"/>
        <v>0.51</v>
      </c>
      <c r="BM346" s="36">
        <f t="shared" si="408"/>
        <v>0</v>
      </c>
      <c r="BN346" s="43">
        <f t="shared" si="362"/>
        <v>0.49</v>
      </c>
      <c r="BO346" s="41">
        <f t="shared" si="409"/>
        <v>0</v>
      </c>
      <c r="BP346" s="36">
        <f t="shared" si="410"/>
        <v>0</v>
      </c>
      <c r="BQ346" s="36">
        <f t="shared" si="411"/>
        <v>0</v>
      </c>
      <c r="BR346" s="36">
        <f t="shared" si="412"/>
        <v>0</v>
      </c>
      <c r="BS346" s="36">
        <f t="shared" si="413"/>
        <v>0</v>
      </c>
      <c r="BT346" s="36">
        <f t="shared" si="414"/>
        <v>0</v>
      </c>
      <c r="BU346" s="42">
        <f t="shared" si="415"/>
        <v>0.51</v>
      </c>
      <c r="BV346" s="43">
        <f t="shared" si="363"/>
        <v>0.49</v>
      </c>
      <c r="BX346" s="69">
        <f t="shared" si="341"/>
        <v>9.6707272581287813E-79</v>
      </c>
      <c r="BY346" s="69">
        <f t="shared" si="342"/>
        <v>1.015034820173842E-79</v>
      </c>
      <c r="BZ346" s="69">
        <f t="shared" si="343"/>
        <v>2.933695305410593E-80</v>
      </c>
      <c r="CA346" s="69">
        <f t="shared" si="344"/>
        <v>6.3787213482782489E-80</v>
      </c>
      <c r="CB346" s="69">
        <f t="shared" si="345"/>
        <v>9.6784175795104204E-81</v>
      </c>
      <c r="CC346" s="69">
        <f t="shared" si="346"/>
        <v>0</v>
      </c>
      <c r="CD346" s="69">
        <f t="shared" si="347"/>
        <v>0</v>
      </c>
      <c r="CE346" s="69">
        <f t="shared" si="348"/>
        <v>1</v>
      </c>
    </row>
    <row r="347" spans="2:83" s="7" customFormat="1" ht="15.75" customHeight="1">
      <c r="B347" s="172">
        <v>320</v>
      </c>
      <c r="C347" s="173">
        <v>2</v>
      </c>
      <c r="D347" s="63">
        <f t="shared" si="349"/>
        <v>4.7962108841972665E-76</v>
      </c>
      <c r="E347" s="64">
        <f t="shared" si="350"/>
        <v>5.0340795706599037E-77</v>
      </c>
      <c r="F347" s="64">
        <f t="shared" si="351"/>
        <v>1.4549703428872501E-77</v>
      </c>
      <c r="G347" s="64">
        <f t="shared" si="352"/>
        <v>3.1635358894190698E-77</v>
      </c>
      <c r="H347" s="64">
        <f t="shared" si="353"/>
        <v>4.8000249099813854E-78</v>
      </c>
      <c r="I347" s="64">
        <f t="shared" si="354"/>
        <v>0</v>
      </c>
      <c r="J347" s="64">
        <f t="shared" si="355"/>
        <v>0</v>
      </c>
      <c r="K347" s="65">
        <f t="shared" si="356"/>
        <v>999.99999999999977</v>
      </c>
      <c r="L347" s="59">
        <f t="shared" ref="L347:L410" si="416">SUM(D347:K347)</f>
        <v>999.99999999999977</v>
      </c>
      <c r="M347" s="1"/>
      <c r="N347" s="17">
        <f t="shared" si="364"/>
        <v>5.5999116082614328E-76</v>
      </c>
      <c r="O347" s="27">
        <f t="shared" si="365"/>
        <v>4.7431342163570186E-73</v>
      </c>
      <c r="P347" s="17"/>
      <c r="Q347" s="52">
        <v>320</v>
      </c>
      <c r="R347" s="149">
        <f t="shared" si="357"/>
        <v>0.5</v>
      </c>
      <c r="S347" s="35">
        <f t="shared" si="367"/>
        <v>0.4747474747474747</v>
      </c>
      <c r="T347" s="36">
        <f t="shared" si="368"/>
        <v>2.5252525252525249E-2</v>
      </c>
      <c r="U347" s="36">
        <f t="shared" si="369"/>
        <v>0</v>
      </c>
      <c r="V347" s="36">
        <f t="shared" si="370"/>
        <v>0</v>
      </c>
      <c r="W347" s="36">
        <f t="shared" si="371"/>
        <v>0</v>
      </c>
      <c r="X347" s="36">
        <f t="shared" si="372"/>
        <v>0</v>
      </c>
      <c r="Y347" s="36">
        <f t="shared" si="373"/>
        <v>0</v>
      </c>
      <c r="Z347" s="36">
        <f t="shared" si="366"/>
        <v>0.5</v>
      </c>
      <c r="AA347" s="41">
        <f t="shared" si="374"/>
        <v>0.20202020202020199</v>
      </c>
      <c r="AB347" s="42">
        <f t="shared" si="375"/>
        <v>0.19696969696969702</v>
      </c>
      <c r="AC347" s="36">
        <f t="shared" si="376"/>
        <v>0.10101010101010099</v>
      </c>
      <c r="AD347" s="36">
        <f t="shared" si="377"/>
        <v>0</v>
      </c>
      <c r="AE347" s="36">
        <f t="shared" si="378"/>
        <v>0</v>
      </c>
      <c r="AF347" s="36">
        <f t="shared" si="379"/>
        <v>0</v>
      </c>
      <c r="AG347" s="36">
        <f t="shared" si="380"/>
        <v>0</v>
      </c>
      <c r="AH347" s="36">
        <f t="shared" si="358"/>
        <v>0.5</v>
      </c>
      <c r="AI347" s="41">
        <f t="shared" si="381"/>
        <v>0</v>
      </c>
      <c r="AJ347" s="36">
        <f t="shared" si="382"/>
        <v>0.20202020202020199</v>
      </c>
      <c r="AK347" s="42">
        <f t="shared" si="383"/>
        <v>0.14646464646464652</v>
      </c>
      <c r="AL347" s="36">
        <f t="shared" si="384"/>
        <v>0.10101010101010099</v>
      </c>
      <c r="AM347" s="36">
        <f t="shared" si="385"/>
        <v>5.0505050505050497E-2</v>
      </c>
      <c r="AN347" s="36">
        <f t="shared" si="386"/>
        <v>0</v>
      </c>
      <c r="AO347" s="36">
        <f t="shared" si="387"/>
        <v>0</v>
      </c>
      <c r="AP347" s="36">
        <f t="shared" si="359"/>
        <v>0.5</v>
      </c>
      <c r="AQ347" s="41">
        <f t="shared" si="388"/>
        <v>0</v>
      </c>
      <c r="AR347" s="36">
        <f t="shared" si="389"/>
        <v>0</v>
      </c>
      <c r="AS347" s="36">
        <f t="shared" si="390"/>
        <v>0</v>
      </c>
      <c r="AT347" s="42">
        <f t="shared" si="391"/>
        <v>0.4494949494949495</v>
      </c>
      <c r="AU347" s="36">
        <f t="shared" si="392"/>
        <v>5.0505050505050497E-2</v>
      </c>
      <c r="AV347" s="36">
        <f t="shared" si="393"/>
        <v>0</v>
      </c>
      <c r="AW347" s="36">
        <f t="shared" si="394"/>
        <v>0</v>
      </c>
      <c r="AX347" s="36">
        <f t="shared" si="360"/>
        <v>0.5</v>
      </c>
      <c r="AY347" s="41">
        <f t="shared" si="395"/>
        <v>0</v>
      </c>
      <c r="AZ347" s="36">
        <f t="shared" si="396"/>
        <v>0</v>
      </c>
      <c r="BA347" s="36">
        <f t="shared" si="397"/>
        <v>0</v>
      </c>
      <c r="BB347" s="36">
        <f t="shared" si="398"/>
        <v>0</v>
      </c>
      <c r="BC347" s="42">
        <f t="shared" si="399"/>
        <v>1.0000000000000009E-2</v>
      </c>
      <c r="BD347" s="87">
        <f t="shared" si="400"/>
        <v>0</v>
      </c>
      <c r="BE347" s="36">
        <f t="shared" si="401"/>
        <v>0</v>
      </c>
      <c r="BF347" s="43">
        <f t="shared" si="361"/>
        <v>0.99</v>
      </c>
      <c r="BG347" s="41">
        <f t="shared" si="402"/>
        <v>0</v>
      </c>
      <c r="BH347" s="36">
        <f t="shared" si="403"/>
        <v>0</v>
      </c>
      <c r="BI347" s="36">
        <f t="shared" si="404"/>
        <v>0</v>
      </c>
      <c r="BJ347" s="36">
        <f t="shared" si="405"/>
        <v>0</v>
      </c>
      <c r="BK347" s="36">
        <f t="shared" si="406"/>
        <v>0</v>
      </c>
      <c r="BL347" s="42">
        <f t="shared" si="407"/>
        <v>0.51</v>
      </c>
      <c r="BM347" s="36">
        <f t="shared" si="408"/>
        <v>0</v>
      </c>
      <c r="BN347" s="43">
        <f t="shared" si="362"/>
        <v>0.49</v>
      </c>
      <c r="BO347" s="41">
        <f t="shared" si="409"/>
        <v>0</v>
      </c>
      <c r="BP347" s="36">
        <f t="shared" si="410"/>
        <v>0</v>
      </c>
      <c r="BQ347" s="36">
        <f t="shared" si="411"/>
        <v>0</v>
      </c>
      <c r="BR347" s="36">
        <f t="shared" si="412"/>
        <v>0</v>
      </c>
      <c r="BS347" s="36">
        <f t="shared" si="413"/>
        <v>0</v>
      </c>
      <c r="BT347" s="36">
        <f t="shared" si="414"/>
        <v>0</v>
      </c>
      <c r="BU347" s="42">
        <f t="shared" si="415"/>
        <v>0.51</v>
      </c>
      <c r="BV347" s="43">
        <f t="shared" si="363"/>
        <v>0.49</v>
      </c>
      <c r="BX347" s="69">
        <f t="shared" ref="BX347:BX410" si="417">D347/$L347</f>
        <v>4.7962108841972678E-79</v>
      </c>
      <c r="BY347" s="69">
        <f t="shared" ref="BY347:BY410" si="418">E347/$L347</f>
        <v>5.0340795706599048E-80</v>
      </c>
      <c r="BZ347" s="69">
        <f t="shared" ref="BZ347:BZ410" si="419">F347/$L347</f>
        <v>1.4549703428872505E-80</v>
      </c>
      <c r="CA347" s="69">
        <f t="shared" ref="CA347:CA410" si="420">G347/$L347</f>
        <v>3.1635358894190707E-80</v>
      </c>
      <c r="CB347" s="69">
        <f t="shared" ref="CB347:CB410" si="421">H347/$L347</f>
        <v>4.800024909981387E-81</v>
      </c>
      <c r="CC347" s="69">
        <f t="shared" ref="CC347:CC410" si="422">I347/$L347</f>
        <v>0</v>
      </c>
      <c r="CD347" s="69">
        <f t="shared" ref="CD347:CD410" si="423">J347/$L347</f>
        <v>0</v>
      </c>
      <c r="CE347" s="69">
        <f t="shared" ref="CE347:CE410" si="424">K347/$L347</f>
        <v>1</v>
      </c>
    </row>
    <row r="348" spans="2:83" s="7" customFormat="1" ht="15.75" customHeight="1">
      <c r="B348" s="172">
        <v>321</v>
      </c>
      <c r="C348" s="173"/>
      <c r="D348" s="63">
        <f t="shared" ref="D348:D411" si="425">$D347*S348  +  $E347*AA348  +  $F347*AI348  +  $G347*AQ348  +  $H347*AY348  +  $I347*BG348  +  $J347*BO348</f>
        <v>2.3786875828140533E-76</v>
      </c>
      <c r="E348" s="64">
        <f t="shared" ref="E348:E411" si="426">$D347*T348  +  $E347*AB348  +  $F347*AJ348  +  $G347*AR348  +  $H347*AZ348  +  $I347*BH348  +  $J347*BP348</f>
        <v>2.4966588948539873E-77</v>
      </c>
      <c r="F348" s="64">
        <f t="shared" ref="F348:F411" si="427">$D347*U348  +  $E347*AC348  +  $F347*AK348  +  $G347*AS348  +  $H347*BA348  +  $I347*BI348  +  $J347*BQ348</f>
        <v>7.2159460281276933E-78</v>
      </c>
      <c r="G348" s="64">
        <f t="shared" ref="G348:G411" si="428">$D347*V348  +  $E347*AD348  +  $F347*AL348  +  $G347*AT348  +  $H347*BB348  +  $I347*BJ348  +  $J347*BR348</f>
        <v>1.5689601061416273E-77</v>
      </c>
      <c r="H348" s="64">
        <f t="shared" ref="H348:H411" si="429">$D347*W348  +  $E347*AE348  +  $F347*AM348  +  $G347*AU348  +  $H347*BC348  +  $I347*BK348  +  $J347*BS348</f>
        <v>2.3805791543050254E-78</v>
      </c>
      <c r="I348" s="64">
        <f t="shared" ref="I348:I411" si="430">$D347*X348  +  $E347*AF348  +  $F347*AN348  +  $G347*AV348  +  $H347*BD348  +  $I347*BL348  +  $J347*BT348</f>
        <v>0</v>
      </c>
      <c r="J348" s="64">
        <f t="shared" ref="J348:J411" si="431">$D347*Y348  +  $E347*AG348  +  $F347*AO348  +  $G347*AW348  +  $H347*BE348  +  $I347*BM348  +  $J347*BU348</f>
        <v>0</v>
      </c>
      <c r="K348" s="65">
        <f t="shared" ref="K348:K411" si="432">K347   +   $D347*Z348  +  $E347*AH348  +  $F347*AP348  +  $G347*AX348  +  $H347*BF348  +  $I347*BN348  +  $J347*BV348</f>
        <v>999.99999999999977</v>
      </c>
      <c r="L348" s="59">
        <f t="shared" si="416"/>
        <v>999.99999999999977</v>
      </c>
      <c r="M348" s="1"/>
      <c r="N348" s="17">
        <f t="shared" si="364"/>
        <v>2.7772840955172401E-76</v>
      </c>
      <c r="O348" s="27">
        <f t="shared" si="365"/>
        <v>2.3523641342049211E-73</v>
      </c>
      <c r="P348" s="17"/>
      <c r="Q348" s="52">
        <v>321</v>
      </c>
      <c r="R348" s="149">
        <f t="shared" ref="R348:R411" si="433">MIN($R$22,$R$27*$R$21^(Q348-1))</f>
        <v>0.5</v>
      </c>
      <c r="S348" s="35">
        <f t="shared" si="367"/>
        <v>0.4747474747474747</v>
      </c>
      <c r="T348" s="36">
        <f t="shared" si="368"/>
        <v>2.5252525252525249E-2</v>
      </c>
      <c r="U348" s="36">
        <f t="shared" si="369"/>
        <v>0</v>
      </c>
      <c r="V348" s="36">
        <f t="shared" si="370"/>
        <v>0</v>
      </c>
      <c r="W348" s="36">
        <f t="shared" si="371"/>
        <v>0</v>
      </c>
      <c r="X348" s="36">
        <f t="shared" si="372"/>
        <v>0</v>
      </c>
      <c r="Y348" s="36">
        <f t="shared" si="373"/>
        <v>0</v>
      </c>
      <c r="Z348" s="36">
        <f t="shared" si="366"/>
        <v>0.5</v>
      </c>
      <c r="AA348" s="41">
        <f t="shared" si="374"/>
        <v>0.20202020202020199</v>
      </c>
      <c r="AB348" s="42">
        <f t="shared" si="375"/>
        <v>0.19696969696969702</v>
      </c>
      <c r="AC348" s="36">
        <f t="shared" si="376"/>
        <v>0.10101010101010099</v>
      </c>
      <c r="AD348" s="36">
        <f t="shared" si="377"/>
        <v>0</v>
      </c>
      <c r="AE348" s="36">
        <f t="shared" si="378"/>
        <v>0</v>
      </c>
      <c r="AF348" s="36">
        <f t="shared" si="379"/>
        <v>0</v>
      </c>
      <c r="AG348" s="36">
        <f t="shared" si="380"/>
        <v>0</v>
      </c>
      <c r="AH348" s="36">
        <f t="shared" ref="AH348:AH411" si="434">(AH$27-$R$27)+$R348</f>
        <v>0.5</v>
      </c>
      <c r="AI348" s="41">
        <f t="shared" si="381"/>
        <v>0</v>
      </c>
      <c r="AJ348" s="36">
        <f t="shared" si="382"/>
        <v>0.20202020202020199</v>
      </c>
      <c r="AK348" s="42">
        <f t="shared" si="383"/>
        <v>0.14646464646464652</v>
      </c>
      <c r="AL348" s="36">
        <f t="shared" si="384"/>
        <v>0.10101010101010099</v>
      </c>
      <c r="AM348" s="36">
        <f t="shared" si="385"/>
        <v>5.0505050505050497E-2</v>
      </c>
      <c r="AN348" s="36">
        <f t="shared" si="386"/>
        <v>0</v>
      </c>
      <c r="AO348" s="36">
        <f t="shared" si="387"/>
        <v>0</v>
      </c>
      <c r="AP348" s="36">
        <f t="shared" ref="AP348:AP411" si="435">(AP$27-$R$27)+$R348</f>
        <v>0.5</v>
      </c>
      <c r="AQ348" s="41">
        <f t="shared" si="388"/>
        <v>0</v>
      </c>
      <c r="AR348" s="36">
        <f t="shared" si="389"/>
        <v>0</v>
      </c>
      <c r="AS348" s="36">
        <f t="shared" si="390"/>
        <v>0</v>
      </c>
      <c r="AT348" s="42">
        <f t="shared" si="391"/>
        <v>0.4494949494949495</v>
      </c>
      <c r="AU348" s="36">
        <f t="shared" si="392"/>
        <v>5.0505050505050497E-2</v>
      </c>
      <c r="AV348" s="36">
        <f t="shared" si="393"/>
        <v>0</v>
      </c>
      <c r="AW348" s="36">
        <f t="shared" si="394"/>
        <v>0</v>
      </c>
      <c r="AX348" s="36">
        <f t="shared" ref="AX348:AX411" si="436">(AX$27-$R$27)+$R348</f>
        <v>0.5</v>
      </c>
      <c r="AY348" s="41">
        <f t="shared" si="395"/>
        <v>0</v>
      </c>
      <c r="AZ348" s="36">
        <f t="shared" si="396"/>
        <v>0</v>
      </c>
      <c r="BA348" s="36">
        <f t="shared" si="397"/>
        <v>0</v>
      </c>
      <c r="BB348" s="36">
        <f t="shared" si="398"/>
        <v>0</v>
      </c>
      <c r="BC348" s="42">
        <f t="shared" si="399"/>
        <v>1.0000000000000009E-2</v>
      </c>
      <c r="BD348" s="87">
        <f t="shared" si="400"/>
        <v>0</v>
      </c>
      <c r="BE348" s="36">
        <f t="shared" si="401"/>
        <v>0</v>
      </c>
      <c r="BF348" s="43">
        <f t="shared" ref="BF348:BF411" si="437">(BF$27-$R$27)+$R348</f>
        <v>0.99</v>
      </c>
      <c r="BG348" s="41">
        <f t="shared" si="402"/>
        <v>0</v>
      </c>
      <c r="BH348" s="36">
        <f t="shared" si="403"/>
        <v>0</v>
      </c>
      <c r="BI348" s="36">
        <f t="shared" si="404"/>
        <v>0</v>
      </c>
      <c r="BJ348" s="36">
        <f t="shared" si="405"/>
        <v>0</v>
      </c>
      <c r="BK348" s="36">
        <f t="shared" si="406"/>
        <v>0</v>
      </c>
      <c r="BL348" s="42">
        <f t="shared" si="407"/>
        <v>0.51</v>
      </c>
      <c r="BM348" s="36">
        <f t="shared" si="408"/>
        <v>0</v>
      </c>
      <c r="BN348" s="43">
        <f t="shared" ref="BN348:BN411" si="438">(BN$27-$R$27)+$R348</f>
        <v>0.49</v>
      </c>
      <c r="BO348" s="41">
        <f t="shared" si="409"/>
        <v>0</v>
      </c>
      <c r="BP348" s="36">
        <f t="shared" si="410"/>
        <v>0</v>
      </c>
      <c r="BQ348" s="36">
        <f t="shared" si="411"/>
        <v>0</v>
      </c>
      <c r="BR348" s="36">
        <f t="shared" si="412"/>
        <v>0</v>
      </c>
      <c r="BS348" s="36">
        <f t="shared" si="413"/>
        <v>0</v>
      </c>
      <c r="BT348" s="36">
        <f t="shared" si="414"/>
        <v>0</v>
      </c>
      <c r="BU348" s="42">
        <f t="shared" si="415"/>
        <v>0.51</v>
      </c>
      <c r="BV348" s="43">
        <f t="shared" ref="BV348:BV411" si="439">(BV$27-$R$27)+$R348</f>
        <v>0.49</v>
      </c>
      <c r="BX348" s="69">
        <f t="shared" si="417"/>
        <v>2.3786875828140539E-79</v>
      </c>
      <c r="BY348" s="69">
        <f t="shared" si="418"/>
        <v>2.4966588948539879E-80</v>
      </c>
      <c r="BZ348" s="69">
        <f t="shared" si="419"/>
        <v>7.2159460281276953E-81</v>
      </c>
      <c r="CA348" s="69">
        <f t="shared" si="420"/>
        <v>1.5689601061416276E-80</v>
      </c>
      <c r="CB348" s="69">
        <f t="shared" si="421"/>
        <v>2.3805791543050259E-81</v>
      </c>
      <c r="CC348" s="69">
        <f t="shared" si="422"/>
        <v>0</v>
      </c>
      <c r="CD348" s="69">
        <f t="shared" si="423"/>
        <v>0</v>
      </c>
      <c r="CE348" s="69">
        <f t="shared" si="424"/>
        <v>1</v>
      </c>
    </row>
    <row r="349" spans="2:83" s="7" customFormat="1" ht="15.75" customHeight="1">
      <c r="B349" s="172">
        <v>322</v>
      </c>
      <c r="C349" s="173">
        <v>2</v>
      </c>
      <c r="D349" s="63">
        <f t="shared" si="425"/>
        <v>1.1797134765855401E-76</v>
      </c>
      <c r="E349" s="64">
        <f t="shared" si="426"/>
        <v>1.2382215159218128E-77</v>
      </c>
      <c r="F349" s="64">
        <f t="shared" si="427"/>
        <v>3.5787586554873765E-78</v>
      </c>
      <c r="G349" s="64">
        <f t="shared" si="428"/>
        <v>7.7812798738818288E-78</v>
      </c>
      <c r="H349" s="64">
        <f t="shared" si="429"/>
        <v>1.1806516041462807E-78</v>
      </c>
      <c r="I349" s="64">
        <f t="shared" si="430"/>
        <v>0</v>
      </c>
      <c r="J349" s="64">
        <f t="shared" si="431"/>
        <v>0</v>
      </c>
      <c r="K349" s="65">
        <f t="shared" si="432"/>
        <v>999.99999999999977</v>
      </c>
      <c r="L349" s="59">
        <f t="shared" si="416"/>
        <v>999.99999999999977</v>
      </c>
      <c r="M349" s="1"/>
      <c r="N349" s="17">
        <f t="shared" ref="N349:N412" si="440">D349*$D$19 + E349*$E$19 + F349*$F$19 + G349*$G$19 +H349*$H$19 +  I349*$I$19  +  J349*$J$19  +  K349*$K$19
+ (D349 - D348*$S349)*$D$21 + (E349 - E348*$AB349)*$E$21 + (F349 - F348*$AK349)*$F$21 + (G349 - G348*$AT349)*$G$21 + (H349 - H348*$BC349)*$H$21  + (I349 - I348*$BL349)*$I$21  + (J349 - J348*$BU349)*$J$21 + (K349 - K348*1)*$K$21</f>
        <v>1.3773979817527359E-76</v>
      </c>
      <c r="O349" s="27">
        <f t="shared" ref="O349:O412" si="441">D349*$D$20 + E349*$E$20 + F349*$F$20 + G349*$G$20 +H349*$H$20 +  I349*$I$20  +  J349*$J$20  +  K349*$K$20
+ (D349 - D348*$S349)*$D$22 + (E349 - E348*$AB349)*$E$22 + (F349 - F348*$AK349)*$F$22 + (G349 - G348*$AT349)*$G$22 + (H349 - H348*$BC349)*$H$22  + (I349 - I348*$BL349)*$I$22  + (J349 - J348*$BU349)*$J$22 + (K349 - K348*1)*$K$22</f>
        <v>1.1666583249553882E-73</v>
      </c>
      <c r="P349" s="17"/>
      <c r="Q349" s="52">
        <v>322</v>
      </c>
      <c r="R349" s="149">
        <f t="shared" si="433"/>
        <v>0.5</v>
      </c>
      <c r="S349" s="35">
        <f t="shared" si="367"/>
        <v>0.4747474747474747</v>
      </c>
      <c r="T349" s="36">
        <f t="shared" si="368"/>
        <v>2.5252525252525249E-2</v>
      </c>
      <c r="U349" s="36">
        <f t="shared" si="369"/>
        <v>0</v>
      </c>
      <c r="V349" s="36">
        <f t="shared" si="370"/>
        <v>0</v>
      </c>
      <c r="W349" s="36">
        <f t="shared" si="371"/>
        <v>0</v>
      </c>
      <c r="X349" s="36">
        <f t="shared" si="372"/>
        <v>0</v>
      </c>
      <c r="Y349" s="36">
        <f t="shared" si="373"/>
        <v>0</v>
      </c>
      <c r="Z349" s="36">
        <f t="shared" ref="Z349:Z412" si="442">(Z$27-$R$27)+$R349</f>
        <v>0.5</v>
      </c>
      <c r="AA349" s="41">
        <f t="shared" si="374"/>
        <v>0.20202020202020199</v>
      </c>
      <c r="AB349" s="42">
        <f t="shared" si="375"/>
        <v>0.19696969696969702</v>
      </c>
      <c r="AC349" s="36">
        <f t="shared" si="376"/>
        <v>0.10101010101010099</v>
      </c>
      <c r="AD349" s="36">
        <f t="shared" si="377"/>
        <v>0</v>
      </c>
      <c r="AE349" s="36">
        <f t="shared" si="378"/>
        <v>0</v>
      </c>
      <c r="AF349" s="36">
        <f t="shared" si="379"/>
        <v>0</v>
      </c>
      <c r="AG349" s="36">
        <f t="shared" si="380"/>
        <v>0</v>
      </c>
      <c r="AH349" s="36">
        <f t="shared" si="434"/>
        <v>0.5</v>
      </c>
      <c r="AI349" s="41">
        <f t="shared" si="381"/>
        <v>0</v>
      </c>
      <c r="AJ349" s="36">
        <f t="shared" si="382"/>
        <v>0.20202020202020199</v>
      </c>
      <c r="AK349" s="42">
        <f t="shared" si="383"/>
        <v>0.14646464646464652</v>
      </c>
      <c r="AL349" s="36">
        <f t="shared" si="384"/>
        <v>0.10101010101010099</v>
      </c>
      <c r="AM349" s="36">
        <f t="shared" si="385"/>
        <v>5.0505050505050497E-2</v>
      </c>
      <c r="AN349" s="36">
        <f t="shared" si="386"/>
        <v>0</v>
      </c>
      <c r="AO349" s="36">
        <f t="shared" si="387"/>
        <v>0</v>
      </c>
      <c r="AP349" s="36">
        <f t="shared" si="435"/>
        <v>0.5</v>
      </c>
      <c r="AQ349" s="41">
        <f t="shared" si="388"/>
        <v>0</v>
      </c>
      <c r="AR349" s="36">
        <f t="shared" si="389"/>
        <v>0</v>
      </c>
      <c r="AS349" s="36">
        <f t="shared" si="390"/>
        <v>0</v>
      </c>
      <c r="AT349" s="42">
        <f t="shared" si="391"/>
        <v>0.4494949494949495</v>
      </c>
      <c r="AU349" s="36">
        <f t="shared" si="392"/>
        <v>5.0505050505050497E-2</v>
      </c>
      <c r="AV349" s="36">
        <f t="shared" si="393"/>
        <v>0</v>
      </c>
      <c r="AW349" s="36">
        <f t="shared" si="394"/>
        <v>0</v>
      </c>
      <c r="AX349" s="36">
        <f t="shared" si="436"/>
        <v>0.5</v>
      </c>
      <c r="AY349" s="41">
        <f t="shared" si="395"/>
        <v>0</v>
      </c>
      <c r="AZ349" s="36">
        <f t="shared" si="396"/>
        <v>0</v>
      </c>
      <c r="BA349" s="36">
        <f t="shared" si="397"/>
        <v>0</v>
      </c>
      <c r="BB349" s="36">
        <f t="shared" si="398"/>
        <v>0</v>
      </c>
      <c r="BC349" s="42">
        <f t="shared" si="399"/>
        <v>1.0000000000000009E-2</v>
      </c>
      <c r="BD349" s="87">
        <f t="shared" si="400"/>
        <v>0</v>
      </c>
      <c r="BE349" s="36">
        <f t="shared" si="401"/>
        <v>0</v>
      </c>
      <c r="BF349" s="43">
        <f t="shared" si="437"/>
        <v>0.99</v>
      </c>
      <c r="BG349" s="41">
        <f t="shared" si="402"/>
        <v>0</v>
      </c>
      <c r="BH349" s="36">
        <f t="shared" si="403"/>
        <v>0</v>
      </c>
      <c r="BI349" s="36">
        <f t="shared" si="404"/>
        <v>0</v>
      </c>
      <c r="BJ349" s="36">
        <f t="shared" si="405"/>
        <v>0</v>
      </c>
      <c r="BK349" s="36">
        <f t="shared" si="406"/>
        <v>0</v>
      </c>
      <c r="BL349" s="42">
        <f t="shared" si="407"/>
        <v>0.51</v>
      </c>
      <c r="BM349" s="36">
        <f t="shared" si="408"/>
        <v>0</v>
      </c>
      <c r="BN349" s="43">
        <f t="shared" si="438"/>
        <v>0.49</v>
      </c>
      <c r="BO349" s="41">
        <f t="shared" si="409"/>
        <v>0</v>
      </c>
      <c r="BP349" s="36">
        <f t="shared" si="410"/>
        <v>0</v>
      </c>
      <c r="BQ349" s="36">
        <f t="shared" si="411"/>
        <v>0</v>
      </c>
      <c r="BR349" s="36">
        <f t="shared" si="412"/>
        <v>0</v>
      </c>
      <c r="BS349" s="36">
        <f t="shared" si="413"/>
        <v>0</v>
      </c>
      <c r="BT349" s="36">
        <f t="shared" si="414"/>
        <v>0</v>
      </c>
      <c r="BU349" s="42">
        <f t="shared" si="415"/>
        <v>0.51</v>
      </c>
      <c r="BV349" s="43">
        <f t="shared" si="439"/>
        <v>0.49</v>
      </c>
      <c r="BX349" s="69">
        <f t="shared" si="417"/>
        <v>1.1797134765855404E-79</v>
      </c>
      <c r="BY349" s="69">
        <f t="shared" si="418"/>
        <v>1.2382215159218131E-80</v>
      </c>
      <c r="BZ349" s="69">
        <f t="shared" si="419"/>
        <v>3.5787586554873771E-81</v>
      </c>
      <c r="CA349" s="69">
        <f t="shared" si="420"/>
        <v>7.7812798738818304E-81</v>
      </c>
      <c r="CB349" s="69">
        <f t="shared" si="421"/>
        <v>1.180651604146281E-81</v>
      </c>
      <c r="CC349" s="69">
        <f t="shared" si="422"/>
        <v>0</v>
      </c>
      <c r="CD349" s="69">
        <f t="shared" si="423"/>
        <v>0</v>
      </c>
      <c r="CE349" s="69">
        <f t="shared" si="424"/>
        <v>1</v>
      </c>
    </row>
    <row r="350" spans="2:83" s="7" customFormat="1" ht="15.75" customHeight="1">
      <c r="B350" s="172">
        <v>323</v>
      </c>
      <c r="C350" s="173"/>
      <c r="D350" s="63">
        <f t="shared" si="425"/>
        <v>5.8508057001377777E-77</v>
      </c>
      <c r="E350" s="64">
        <f t="shared" si="426"/>
        <v>6.1409771501099607E-78</v>
      </c>
      <c r="F350" s="64">
        <f t="shared" si="427"/>
        <v>1.7748904252196793E-78</v>
      </c>
      <c r="G350" s="64">
        <f t="shared" si="428"/>
        <v>3.8591367771981331E-78</v>
      </c>
      <c r="H350" s="64">
        <f t="shared" si="429"/>
        <v>5.8554583570657412E-79</v>
      </c>
      <c r="I350" s="64">
        <f t="shared" si="430"/>
        <v>0</v>
      </c>
      <c r="J350" s="64">
        <f t="shared" si="431"/>
        <v>0</v>
      </c>
      <c r="K350" s="65">
        <f t="shared" si="432"/>
        <v>999.99999999999977</v>
      </c>
      <c r="L350" s="59">
        <f t="shared" si="416"/>
        <v>999.99999999999977</v>
      </c>
      <c r="M350" s="1"/>
      <c r="N350" s="17">
        <f t="shared" si="440"/>
        <v>6.8312248041127082E-77</v>
      </c>
      <c r="O350" s="27">
        <f t="shared" si="441"/>
        <v>5.7860584906755924E-74</v>
      </c>
      <c r="P350" s="17"/>
      <c r="Q350" s="52">
        <v>323</v>
      </c>
      <c r="R350" s="149">
        <f t="shared" si="433"/>
        <v>0.5</v>
      </c>
      <c r="S350" s="35">
        <f t="shared" ref="S350:S413" si="443">1-SUM(T350:Z350)</f>
        <v>0.4747474747474747</v>
      </c>
      <c r="T350" s="36">
        <f t="shared" ref="T350:T413" si="444">T$27*(1 - (Z350-Z$27)/SUM(S$27:Y$27))</f>
        <v>2.5252525252525249E-2</v>
      </c>
      <c r="U350" s="36">
        <f t="shared" ref="U350:U413" si="445">U$27*(1 - (Z350-Z$27)/SUM(S$27:Y$27))</f>
        <v>0</v>
      </c>
      <c r="V350" s="36">
        <f t="shared" ref="V350:V413" si="446">V$27*(1 - (Z350-Z$27)/SUM(S$27:Y$27))</f>
        <v>0</v>
      </c>
      <c r="W350" s="36">
        <f t="shared" ref="W350:W413" si="447">W$27*(1 - (Z350-Z$27)/SUM(S$27:Y$27))</f>
        <v>0</v>
      </c>
      <c r="X350" s="36">
        <f t="shared" ref="X350:X413" si="448">X$27*(1 - (Z350-Z$27)/SUM(S$27:Y$27))</f>
        <v>0</v>
      </c>
      <c r="Y350" s="36">
        <f t="shared" ref="Y350:Y413" si="449">Y$27*(1 - (Z350-Z$27)/SUM(S$27:Y$27))</f>
        <v>0</v>
      </c>
      <c r="Z350" s="36">
        <f t="shared" si="442"/>
        <v>0.5</v>
      </c>
      <c r="AA350" s="41">
        <f t="shared" ref="AA350:AA413" si="450">AA$27*(1 - (AH350-AH$27)/SUM(AA$27:AG$27))</f>
        <v>0.20202020202020199</v>
      </c>
      <c r="AB350" s="42">
        <f t="shared" ref="AB350:AB413" si="451">1-SUM(AA350,AC350:AH350)</f>
        <v>0.19696969696969702</v>
      </c>
      <c r="AC350" s="36">
        <f t="shared" ref="AC350:AC413" si="452">AC$27*(1 - (AH350-AH$27)/SUM(AA$27:AG$27))</f>
        <v>0.10101010101010099</v>
      </c>
      <c r="AD350" s="36">
        <f t="shared" ref="AD350:AD413" si="453">AD$27*(1 - (AH350-AH$27)/SUM(AA$27:AG$27))</f>
        <v>0</v>
      </c>
      <c r="AE350" s="36">
        <f t="shared" ref="AE350:AE413" si="454">AE$27*(1 - (AH350-AH$27)/SUM(AA$27:AG$27))</f>
        <v>0</v>
      </c>
      <c r="AF350" s="36">
        <f t="shared" ref="AF350:AF413" si="455">AF$27*(1 - (AH350-AH$27)/SUM(AA$27:AG$27))</f>
        <v>0</v>
      </c>
      <c r="AG350" s="36">
        <f t="shared" ref="AG350:AG413" si="456">AG$27*(1 - (AH350-AH$27)/SUM(AA$27:AG$27))</f>
        <v>0</v>
      </c>
      <c r="AH350" s="36">
        <f t="shared" si="434"/>
        <v>0.5</v>
      </c>
      <c r="AI350" s="41">
        <f t="shared" ref="AI350:AI413" si="457">AI$27*(1 - (AP350-AP$27)/SUM(AI$27:AO$27))</f>
        <v>0</v>
      </c>
      <c r="AJ350" s="36">
        <f t="shared" ref="AJ350:AJ413" si="458">AJ$27*(1 - (AP350-AP$27)/SUM(AI$27:AO$27))</f>
        <v>0.20202020202020199</v>
      </c>
      <c r="AK350" s="42">
        <f t="shared" ref="AK350:AK413" si="459">1-AI350-AJ350-SUM(AL350:AP350)</f>
        <v>0.14646464646464652</v>
      </c>
      <c r="AL350" s="36">
        <f t="shared" ref="AL350:AL413" si="460">AL$27*(1 - (AP350-AP$27)/SUM(AI$27:AO$27))</f>
        <v>0.10101010101010099</v>
      </c>
      <c r="AM350" s="36">
        <f t="shared" ref="AM350:AM413" si="461">AM$27*(1 - (AP350-AP$27)/SUM(AI$27:AO$27))</f>
        <v>5.0505050505050497E-2</v>
      </c>
      <c r="AN350" s="36">
        <f t="shared" ref="AN350:AN413" si="462">AN$27*(1 - (AP350-AP$27)/SUM(AI$27:AO$27))</f>
        <v>0</v>
      </c>
      <c r="AO350" s="36">
        <f t="shared" ref="AO350:AO413" si="463">AO$27*(1 - (AP350-AP$27)/SUM(AI$27:AO$27))</f>
        <v>0</v>
      </c>
      <c r="AP350" s="36">
        <f t="shared" si="435"/>
        <v>0.5</v>
      </c>
      <c r="AQ350" s="41">
        <f t="shared" ref="AQ350:AQ413" si="464">AQ$27*(1 - (AX350-AX$27)/SUM(AQ$27:AW$27))</f>
        <v>0</v>
      </c>
      <c r="AR350" s="36">
        <f t="shared" ref="AR350:AR413" si="465">AR$27*(1 - (AX350-AX$27)/SUM(AQ$27:AW$27))</f>
        <v>0</v>
      </c>
      <c r="AS350" s="36">
        <f t="shared" ref="AS350:AS413" si="466">AS$27*(1 - (AX350-AX$27)/SUM(AQ$27:AW$27))</f>
        <v>0</v>
      </c>
      <c r="AT350" s="42">
        <f t="shared" ref="AT350:AT413" si="467">1-SUM(AQ350:AS350,AU350:AX350)</f>
        <v>0.4494949494949495</v>
      </c>
      <c r="AU350" s="36">
        <f t="shared" ref="AU350:AU413" si="468">AU$27*(1 - (AX350-AX$27)/SUM(AQ$27:AW$27))</f>
        <v>5.0505050505050497E-2</v>
      </c>
      <c r="AV350" s="36">
        <f t="shared" ref="AV350:AV413" si="469">AV$27*(1 - (AX350-AX$27)/SUM(AQ$27:AW$27))</f>
        <v>0</v>
      </c>
      <c r="AW350" s="36">
        <f t="shared" ref="AW350:AW413" si="470">AW$27*(1 - (AX350-AX$27)/SUM(AQ$27:AW$27))</f>
        <v>0</v>
      </c>
      <c r="AX350" s="36">
        <f t="shared" si="436"/>
        <v>0.5</v>
      </c>
      <c r="AY350" s="41">
        <f t="shared" ref="AY350:AY413" si="471">AY$27*(1 - (BF350-BF$27)/SUM(AY$27:BE$27))</f>
        <v>0</v>
      </c>
      <c r="AZ350" s="36">
        <f t="shared" ref="AZ350:AZ413" si="472">AZ$27*(1 - (BF350-BF$27)/SUM(AY$27:BE$27))</f>
        <v>0</v>
      </c>
      <c r="BA350" s="36">
        <f t="shared" ref="BA350:BA413" si="473">BA$27*(1 - (BF350-BF$27)/SUM(AY$27:BE$27))</f>
        <v>0</v>
      </c>
      <c r="BB350" s="36">
        <f t="shared" ref="BB350:BB413" si="474">BB$27*(1 - (BF350-BF$27)/SUM(AY$27:BE$27))</f>
        <v>0</v>
      </c>
      <c r="BC350" s="42">
        <f t="shared" ref="BC350:BC413" si="475">1-SUM(AY350:BB350,BD350:BF350)</f>
        <v>1.0000000000000009E-2</v>
      </c>
      <c r="BD350" s="87">
        <f t="shared" ref="BD350:BD413" si="476">BD$27*(1 - (BF350-BF$27)/SUM(AY$27:BE$27))</f>
        <v>0</v>
      </c>
      <c r="BE350" s="36">
        <f t="shared" ref="BE350:BE413" si="477">BE$27*(1 - (BF350-BF$27)/SUM(AZ$27:BE$27))</f>
        <v>0</v>
      </c>
      <c r="BF350" s="43">
        <f t="shared" si="437"/>
        <v>0.99</v>
      </c>
      <c r="BG350" s="41">
        <f t="shared" ref="BG350:BG413" si="478">BG$27*(1 - (BN350-BN$27)/SUM(BG$27:BM$27))</f>
        <v>0</v>
      </c>
      <c r="BH350" s="36">
        <f t="shared" ref="BH350:BH413" si="479">BH$27*(1 - (BN350-BN$27)/SUM(BG$27:BM$27))</f>
        <v>0</v>
      </c>
      <c r="BI350" s="36">
        <f t="shared" ref="BI350:BI413" si="480">BI$27*(1 - (BN350-BN$27)/SUM(BG$27:BM$27))</f>
        <v>0</v>
      </c>
      <c r="BJ350" s="36">
        <f t="shared" ref="BJ350:BJ413" si="481">BJ$27*(1 - (BN350-BN$27)/SUM(BG$27:BM$27))</f>
        <v>0</v>
      </c>
      <c r="BK350" s="36">
        <f t="shared" ref="BK350:BK413" si="482">BK$27*(1 - (BN350-BN$27)/SUM(BG$27:BM$27))</f>
        <v>0</v>
      </c>
      <c r="BL350" s="42">
        <f t="shared" ref="BL350:BL413" si="483">1-SUM(BG350:BK350,BM350:BN350)</f>
        <v>0.51</v>
      </c>
      <c r="BM350" s="36">
        <f t="shared" ref="BM350:BM413" si="484">BM$27*(1 - (BN350-BN$27)/SUM(BH$27:BM$27))</f>
        <v>0</v>
      </c>
      <c r="BN350" s="43">
        <f t="shared" si="438"/>
        <v>0.49</v>
      </c>
      <c r="BO350" s="41">
        <f t="shared" ref="BO350:BO413" si="485">BO$27*(1 - (BV350-BV$27)/SUM(BO$27:BU$27))</f>
        <v>0</v>
      </c>
      <c r="BP350" s="36">
        <f t="shared" ref="BP350:BP413" si="486">BP$27*(1 - (BV350-BV$27)/SUM(BO$27:BU$27))</f>
        <v>0</v>
      </c>
      <c r="BQ350" s="36">
        <f t="shared" ref="BQ350:BQ413" si="487">BQ$27*(1 - (BV350-BV$27)/SUM(BO$27:BU$27))</f>
        <v>0</v>
      </c>
      <c r="BR350" s="36">
        <f t="shared" ref="BR350:BR413" si="488">BR$27*(1 - (BV350-BV$27)/SUM(BO$27:BU$27))</f>
        <v>0</v>
      </c>
      <c r="BS350" s="36">
        <f t="shared" ref="BS350:BS413" si="489">BS$27*(1 - (BV350-BV$27)/SUM(BO$27:BU$27))</f>
        <v>0</v>
      </c>
      <c r="BT350" s="36">
        <f t="shared" ref="BT350:BT413" si="490">BT$27*(1 - (BV350-BV$27)/SUM(BO$27:BU$27))</f>
        <v>0</v>
      </c>
      <c r="BU350" s="42">
        <f t="shared" ref="BU350:BU413" si="491">1-SUM(BO350:BT350,BV350)</f>
        <v>0.51</v>
      </c>
      <c r="BV350" s="43">
        <f t="shared" si="439"/>
        <v>0.49</v>
      </c>
      <c r="BX350" s="69">
        <f t="shared" si="417"/>
        <v>5.8508057001377788E-80</v>
      </c>
      <c r="BY350" s="69">
        <f t="shared" si="418"/>
        <v>6.1409771501099623E-81</v>
      </c>
      <c r="BZ350" s="69">
        <f t="shared" si="419"/>
        <v>1.7748904252196798E-81</v>
      </c>
      <c r="CA350" s="69">
        <f t="shared" si="420"/>
        <v>3.8591367771981341E-81</v>
      </c>
      <c r="CB350" s="69">
        <f t="shared" si="421"/>
        <v>5.8554583570657426E-82</v>
      </c>
      <c r="CC350" s="69">
        <f t="shared" si="422"/>
        <v>0</v>
      </c>
      <c r="CD350" s="69">
        <f t="shared" si="423"/>
        <v>0</v>
      </c>
      <c r="CE350" s="69">
        <f t="shared" si="424"/>
        <v>1</v>
      </c>
    </row>
    <row r="351" spans="2:83" s="7" customFormat="1" ht="15.75" customHeight="1">
      <c r="B351" s="172">
        <v>324</v>
      </c>
      <c r="C351" s="173">
        <v>2</v>
      </c>
      <c r="D351" s="63">
        <f t="shared" si="425"/>
        <v>2.9017153758252062E-77</v>
      </c>
      <c r="E351" s="64">
        <f t="shared" si="426"/>
        <v>3.0456263175250734E-78</v>
      </c>
      <c r="F351" s="64">
        <f t="shared" si="427"/>
        <v>8.8025942087661568E-79</v>
      </c>
      <c r="G351" s="64">
        <f t="shared" si="428"/>
        <v>1.9139443518940779E-78</v>
      </c>
      <c r="H351" s="64">
        <f t="shared" si="429"/>
        <v>2.9040228676200574E-79</v>
      </c>
      <c r="I351" s="64">
        <f t="shared" si="430"/>
        <v>0</v>
      </c>
      <c r="J351" s="64">
        <f t="shared" si="431"/>
        <v>0</v>
      </c>
      <c r="K351" s="65">
        <f t="shared" si="432"/>
        <v>999.99999999999977</v>
      </c>
      <c r="L351" s="59">
        <f t="shared" si="416"/>
        <v>999.99999999999977</v>
      </c>
      <c r="M351" s="1"/>
      <c r="N351" s="17">
        <f t="shared" si="440"/>
        <v>3.387955619402229E-77</v>
      </c>
      <c r="O351" s="27">
        <f t="shared" si="441"/>
        <v>2.8696039055650064E-74</v>
      </c>
      <c r="P351" s="17"/>
      <c r="Q351" s="52">
        <v>324</v>
      </c>
      <c r="R351" s="149">
        <f t="shared" si="433"/>
        <v>0.5</v>
      </c>
      <c r="S351" s="35">
        <f t="shared" si="443"/>
        <v>0.4747474747474747</v>
      </c>
      <c r="T351" s="36">
        <f t="shared" si="444"/>
        <v>2.5252525252525249E-2</v>
      </c>
      <c r="U351" s="36">
        <f t="shared" si="445"/>
        <v>0</v>
      </c>
      <c r="V351" s="36">
        <f t="shared" si="446"/>
        <v>0</v>
      </c>
      <c r="W351" s="36">
        <f t="shared" si="447"/>
        <v>0</v>
      </c>
      <c r="X351" s="36">
        <f t="shared" si="448"/>
        <v>0</v>
      </c>
      <c r="Y351" s="36">
        <f t="shared" si="449"/>
        <v>0</v>
      </c>
      <c r="Z351" s="36">
        <f t="shared" si="442"/>
        <v>0.5</v>
      </c>
      <c r="AA351" s="41">
        <f t="shared" si="450"/>
        <v>0.20202020202020199</v>
      </c>
      <c r="AB351" s="42">
        <f t="shared" si="451"/>
        <v>0.19696969696969702</v>
      </c>
      <c r="AC351" s="36">
        <f t="shared" si="452"/>
        <v>0.10101010101010099</v>
      </c>
      <c r="AD351" s="36">
        <f t="shared" si="453"/>
        <v>0</v>
      </c>
      <c r="AE351" s="36">
        <f t="shared" si="454"/>
        <v>0</v>
      </c>
      <c r="AF351" s="36">
        <f t="shared" si="455"/>
        <v>0</v>
      </c>
      <c r="AG351" s="36">
        <f t="shared" si="456"/>
        <v>0</v>
      </c>
      <c r="AH351" s="36">
        <f t="shared" si="434"/>
        <v>0.5</v>
      </c>
      <c r="AI351" s="41">
        <f t="shared" si="457"/>
        <v>0</v>
      </c>
      <c r="AJ351" s="36">
        <f t="shared" si="458"/>
        <v>0.20202020202020199</v>
      </c>
      <c r="AK351" s="42">
        <f t="shared" si="459"/>
        <v>0.14646464646464652</v>
      </c>
      <c r="AL351" s="36">
        <f t="shared" si="460"/>
        <v>0.10101010101010099</v>
      </c>
      <c r="AM351" s="36">
        <f t="shared" si="461"/>
        <v>5.0505050505050497E-2</v>
      </c>
      <c r="AN351" s="36">
        <f t="shared" si="462"/>
        <v>0</v>
      </c>
      <c r="AO351" s="36">
        <f t="shared" si="463"/>
        <v>0</v>
      </c>
      <c r="AP351" s="36">
        <f t="shared" si="435"/>
        <v>0.5</v>
      </c>
      <c r="AQ351" s="41">
        <f t="shared" si="464"/>
        <v>0</v>
      </c>
      <c r="AR351" s="36">
        <f t="shared" si="465"/>
        <v>0</v>
      </c>
      <c r="AS351" s="36">
        <f t="shared" si="466"/>
        <v>0</v>
      </c>
      <c r="AT351" s="42">
        <f t="shared" si="467"/>
        <v>0.4494949494949495</v>
      </c>
      <c r="AU351" s="36">
        <f t="shared" si="468"/>
        <v>5.0505050505050497E-2</v>
      </c>
      <c r="AV351" s="36">
        <f t="shared" si="469"/>
        <v>0</v>
      </c>
      <c r="AW351" s="36">
        <f t="shared" si="470"/>
        <v>0</v>
      </c>
      <c r="AX351" s="36">
        <f t="shared" si="436"/>
        <v>0.5</v>
      </c>
      <c r="AY351" s="41">
        <f t="shared" si="471"/>
        <v>0</v>
      </c>
      <c r="AZ351" s="36">
        <f t="shared" si="472"/>
        <v>0</v>
      </c>
      <c r="BA351" s="36">
        <f t="shared" si="473"/>
        <v>0</v>
      </c>
      <c r="BB351" s="36">
        <f t="shared" si="474"/>
        <v>0</v>
      </c>
      <c r="BC351" s="42">
        <f t="shared" si="475"/>
        <v>1.0000000000000009E-2</v>
      </c>
      <c r="BD351" s="87">
        <f t="shared" si="476"/>
        <v>0</v>
      </c>
      <c r="BE351" s="36">
        <f t="shared" si="477"/>
        <v>0</v>
      </c>
      <c r="BF351" s="43">
        <f t="shared" si="437"/>
        <v>0.99</v>
      </c>
      <c r="BG351" s="41">
        <f t="shared" si="478"/>
        <v>0</v>
      </c>
      <c r="BH351" s="36">
        <f t="shared" si="479"/>
        <v>0</v>
      </c>
      <c r="BI351" s="36">
        <f t="shared" si="480"/>
        <v>0</v>
      </c>
      <c r="BJ351" s="36">
        <f t="shared" si="481"/>
        <v>0</v>
      </c>
      <c r="BK351" s="36">
        <f t="shared" si="482"/>
        <v>0</v>
      </c>
      <c r="BL351" s="42">
        <f t="shared" si="483"/>
        <v>0.51</v>
      </c>
      <c r="BM351" s="36">
        <f t="shared" si="484"/>
        <v>0</v>
      </c>
      <c r="BN351" s="43">
        <f t="shared" si="438"/>
        <v>0.49</v>
      </c>
      <c r="BO351" s="41">
        <f t="shared" si="485"/>
        <v>0</v>
      </c>
      <c r="BP351" s="36">
        <f t="shared" si="486"/>
        <v>0</v>
      </c>
      <c r="BQ351" s="36">
        <f t="shared" si="487"/>
        <v>0</v>
      </c>
      <c r="BR351" s="36">
        <f t="shared" si="488"/>
        <v>0</v>
      </c>
      <c r="BS351" s="36">
        <f t="shared" si="489"/>
        <v>0</v>
      </c>
      <c r="BT351" s="36">
        <f t="shared" si="490"/>
        <v>0</v>
      </c>
      <c r="BU351" s="42">
        <f t="shared" si="491"/>
        <v>0.51</v>
      </c>
      <c r="BV351" s="43">
        <f t="shared" si="439"/>
        <v>0.49</v>
      </c>
      <c r="BX351" s="69">
        <f t="shared" si="417"/>
        <v>2.9017153758252067E-80</v>
      </c>
      <c r="BY351" s="69">
        <f t="shared" si="418"/>
        <v>3.0456263175250738E-81</v>
      </c>
      <c r="BZ351" s="69">
        <f t="shared" si="419"/>
        <v>8.8025942087661594E-82</v>
      </c>
      <c r="CA351" s="69">
        <f t="shared" si="420"/>
        <v>1.9139443518940783E-81</v>
      </c>
      <c r="CB351" s="69">
        <f t="shared" si="421"/>
        <v>2.9040228676200578E-82</v>
      </c>
      <c r="CC351" s="69">
        <f t="shared" si="422"/>
        <v>0</v>
      </c>
      <c r="CD351" s="69">
        <f t="shared" si="423"/>
        <v>0</v>
      </c>
      <c r="CE351" s="69">
        <f t="shared" si="424"/>
        <v>1</v>
      </c>
    </row>
    <row r="352" spans="2:83" s="7" customFormat="1" ht="15.75" customHeight="1">
      <c r="B352" s="172">
        <v>325</v>
      </c>
      <c r="C352" s="173"/>
      <c r="D352" s="63">
        <f t="shared" si="425"/>
        <v>1.439109851503382E-77</v>
      </c>
      <c r="E352" s="64">
        <f t="shared" si="426"/>
        <v>1.5104826869181959E-78</v>
      </c>
      <c r="F352" s="64">
        <f t="shared" si="427"/>
        <v>4.365659068480976E-79</v>
      </c>
      <c r="G352" s="64">
        <f t="shared" si="428"/>
        <v>9.4922341280861232E-79</v>
      </c>
      <c r="H352" s="64">
        <f t="shared" si="429"/>
        <v>1.440254255328066E-79</v>
      </c>
      <c r="I352" s="64">
        <f t="shared" si="430"/>
        <v>0</v>
      </c>
      <c r="J352" s="64">
        <f t="shared" si="431"/>
        <v>0</v>
      </c>
      <c r="K352" s="65">
        <f t="shared" si="432"/>
        <v>999.99999999999977</v>
      </c>
      <c r="L352" s="59">
        <f t="shared" si="416"/>
        <v>999.99999999999977</v>
      </c>
      <c r="M352" s="1"/>
      <c r="N352" s="17">
        <f t="shared" si="440"/>
        <v>1.6802613891624122E-77</v>
      </c>
      <c r="O352" s="27">
        <f t="shared" si="441"/>
        <v>1.4231841223354875E-74</v>
      </c>
      <c r="P352" s="17"/>
      <c r="Q352" s="52">
        <v>325</v>
      </c>
      <c r="R352" s="149">
        <f t="shared" si="433"/>
        <v>0.5</v>
      </c>
      <c r="S352" s="35">
        <f t="shared" si="443"/>
        <v>0.4747474747474747</v>
      </c>
      <c r="T352" s="36">
        <f t="shared" si="444"/>
        <v>2.5252525252525249E-2</v>
      </c>
      <c r="U352" s="36">
        <f t="shared" si="445"/>
        <v>0</v>
      </c>
      <c r="V352" s="36">
        <f t="shared" si="446"/>
        <v>0</v>
      </c>
      <c r="W352" s="36">
        <f t="shared" si="447"/>
        <v>0</v>
      </c>
      <c r="X352" s="36">
        <f t="shared" si="448"/>
        <v>0</v>
      </c>
      <c r="Y352" s="36">
        <f t="shared" si="449"/>
        <v>0</v>
      </c>
      <c r="Z352" s="36">
        <f t="shared" si="442"/>
        <v>0.5</v>
      </c>
      <c r="AA352" s="41">
        <f t="shared" si="450"/>
        <v>0.20202020202020199</v>
      </c>
      <c r="AB352" s="42">
        <f t="shared" si="451"/>
        <v>0.19696969696969702</v>
      </c>
      <c r="AC352" s="36">
        <f t="shared" si="452"/>
        <v>0.10101010101010099</v>
      </c>
      <c r="AD352" s="36">
        <f t="shared" si="453"/>
        <v>0</v>
      </c>
      <c r="AE352" s="36">
        <f t="shared" si="454"/>
        <v>0</v>
      </c>
      <c r="AF352" s="36">
        <f t="shared" si="455"/>
        <v>0</v>
      </c>
      <c r="AG352" s="36">
        <f t="shared" si="456"/>
        <v>0</v>
      </c>
      <c r="AH352" s="36">
        <f t="shared" si="434"/>
        <v>0.5</v>
      </c>
      <c r="AI352" s="41">
        <f t="shared" si="457"/>
        <v>0</v>
      </c>
      <c r="AJ352" s="36">
        <f t="shared" si="458"/>
        <v>0.20202020202020199</v>
      </c>
      <c r="AK352" s="42">
        <f t="shared" si="459"/>
        <v>0.14646464646464652</v>
      </c>
      <c r="AL352" s="36">
        <f t="shared" si="460"/>
        <v>0.10101010101010099</v>
      </c>
      <c r="AM352" s="36">
        <f t="shared" si="461"/>
        <v>5.0505050505050497E-2</v>
      </c>
      <c r="AN352" s="36">
        <f t="shared" si="462"/>
        <v>0</v>
      </c>
      <c r="AO352" s="36">
        <f t="shared" si="463"/>
        <v>0</v>
      </c>
      <c r="AP352" s="36">
        <f t="shared" si="435"/>
        <v>0.5</v>
      </c>
      <c r="AQ352" s="41">
        <f t="shared" si="464"/>
        <v>0</v>
      </c>
      <c r="AR352" s="36">
        <f t="shared" si="465"/>
        <v>0</v>
      </c>
      <c r="AS352" s="36">
        <f t="shared" si="466"/>
        <v>0</v>
      </c>
      <c r="AT352" s="42">
        <f t="shared" si="467"/>
        <v>0.4494949494949495</v>
      </c>
      <c r="AU352" s="36">
        <f t="shared" si="468"/>
        <v>5.0505050505050497E-2</v>
      </c>
      <c r="AV352" s="36">
        <f t="shared" si="469"/>
        <v>0</v>
      </c>
      <c r="AW352" s="36">
        <f t="shared" si="470"/>
        <v>0</v>
      </c>
      <c r="AX352" s="36">
        <f t="shared" si="436"/>
        <v>0.5</v>
      </c>
      <c r="AY352" s="41">
        <f t="shared" si="471"/>
        <v>0</v>
      </c>
      <c r="AZ352" s="36">
        <f t="shared" si="472"/>
        <v>0</v>
      </c>
      <c r="BA352" s="36">
        <f t="shared" si="473"/>
        <v>0</v>
      </c>
      <c r="BB352" s="36">
        <f t="shared" si="474"/>
        <v>0</v>
      </c>
      <c r="BC352" s="42">
        <f t="shared" si="475"/>
        <v>1.0000000000000009E-2</v>
      </c>
      <c r="BD352" s="87">
        <f t="shared" si="476"/>
        <v>0</v>
      </c>
      <c r="BE352" s="36">
        <f t="shared" si="477"/>
        <v>0</v>
      </c>
      <c r="BF352" s="43">
        <f t="shared" si="437"/>
        <v>0.99</v>
      </c>
      <c r="BG352" s="41">
        <f t="shared" si="478"/>
        <v>0</v>
      </c>
      <c r="BH352" s="36">
        <f t="shared" si="479"/>
        <v>0</v>
      </c>
      <c r="BI352" s="36">
        <f t="shared" si="480"/>
        <v>0</v>
      </c>
      <c r="BJ352" s="36">
        <f t="shared" si="481"/>
        <v>0</v>
      </c>
      <c r="BK352" s="36">
        <f t="shared" si="482"/>
        <v>0</v>
      </c>
      <c r="BL352" s="42">
        <f t="shared" si="483"/>
        <v>0.51</v>
      </c>
      <c r="BM352" s="36">
        <f t="shared" si="484"/>
        <v>0</v>
      </c>
      <c r="BN352" s="43">
        <f t="shared" si="438"/>
        <v>0.49</v>
      </c>
      <c r="BO352" s="41">
        <f t="shared" si="485"/>
        <v>0</v>
      </c>
      <c r="BP352" s="36">
        <f t="shared" si="486"/>
        <v>0</v>
      </c>
      <c r="BQ352" s="36">
        <f t="shared" si="487"/>
        <v>0</v>
      </c>
      <c r="BR352" s="36">
        <f t="shared" si="488"/>
        <v>0</v>
      </c>
      <c r="BS352" s="36">
        <f t="shared" si="489"/>
        <v>0</v>
      </c>
      <c r="BT352" s="36">
        <f t="shared" si="490"/>
        <v>0</v>
      </c>
      <c r="BU352" s="42">
        <f t="shared" si="491"/>
        <v>0.51</v>
      </c>
      <c r="BV352" s="43">
        <f t="shared" si="439"/>
        <v>0.49</v>
      </c>
      <c r="BX352" s="69">
        <f t="shared" si="417"/>
        <v>1.4391098515033824E-80</v>
      </c>
      <c r="BY352" s="69">
        <f t="shared" si="418"/>
        <v>1.5104826869181962E-81</v>
      </c>
      <c r="BZ352" s="69">
        <f t="shared" si="419"/>
        <v>4.3656590684809771E-82</v>
      </c>
      <c r="CA352" s="69">
        <f t="shared" si="420"/>
        <v>9.4922341280861255E-82</v>
      </c>
      <c r="CB352" s="69">
        <f t="shared" si="421"/>
        <v>1.4402542553280662E-82</v>
      </c>
      <c r="CC352" s="69">
        <f t="shared" si="422"/>
        <v>0</v>
      </c>
      <c r="CD352" s="69">
        <f t="shared" si="423"/>
        <v>0</v>
      </c>
      <c r="CE352" s="69">
        <f t="shared" si="424"/>
        <v>1</v>
      </c>
    </row>
    <row r="353" spans="2:83" s="7" customFormat="1" ht="15.75" customHeight="1">
      <c r="B353" s="172">
        <v>326</v>
      </c>
      <c r="C353" s="173">
        <v>2</v>
      </c>
      <c r="D353" s="63">
        <f t="shared" si="425"/>
        <v>7.1372856964136714E-78</v>
      </c>
      <c r="E353" s="64">
        <f t="shared" si="426"/>
        <v>7.4912602847930627E-79</v>
      </c>
      <c r="F353" s="64">
        <f t="shared" si="427"/>
        <v>2.1651547998464018E-79</v>
      </c>
      <c r="G353" s="64">
        <f t="shared" si="428"/>
        <v>4.7076869634812346E-79</v>
      </c>
      <c r="H353" s="64">
        <f t="shared" si="429"/>
        <v>7.1429613833949769E-80</v>
      </c>
      <c r="I353" s="64">
        <f t="shared" si="430"/>
        <v>0</v>
      </c>
      <c r="J353" s="64">
        <f t="shared" si="431"/>
        <v>0</v>
      </c>
      <c r="K353" s="65">
        <f t="shared" si="432"/>
        <v>999.99999999999977</v>
      </c>
      <c r="L353" s="59">
        <f t="shared" si="416"/>
        <v>999.99999999999977</v>
      </c>
      <c r="M353" s="1"/>
      <c r="N353" s="17">
        <f t="shared" si="440"/>
        <v>8.3332801638297065E-78</v>
      </c>
      <c r="O353" s="27">
        <f t="shared" si="441"/>
        <v>7.0583018169855485E-75</v>
      </c>
      <c r="P353" s="17"/>
      <c r="Q353" s="52">
        <v>326</v>
      </c>
      <c r="R353" s="149">
        <f t="shared" si="433"/>
        <v>0.5</v>
      </c>
      <c r="S353" s="35">
        <f t="shared" si="443"/>
        <v>0.4747474747474747</v>
      </c>
      <c r="T353" s="36">
        <f t="shared" si="444"/>
        <v>2.5252525252525249E-2</v>
      </c>
      <c r="U353" s="36">
        <f t="shared" si="445"/>
        <v>0</v>
      </c>
      <c r="V353" s="36">
        <f t="shared" si="446"/>
        <v>0</v>
      </c>
      <c r="W353" s="36">
        <f t="shared" si="447"/>
        <v>0</v>
      </c>
      <c r="X353" s="36">
        <f t="shared" si="448"/>
        <v>0</v>
      </c>
      <c r="Y353" s="36">
        <f t="shared" si="449"/>
        <v>0</v>
      </c>
      <c r="Z353" s="36">
        <f t="shared" si="442"/>
        <v>0.5</v>
      </c>
      <c r="AA353" s="41">
        <f t="shared" si="450"/>
        <v>0.20202020202020199</v>
      </c>
      <c r="AB353" s="42">
        <f t="shared" si="451"/>
        <v>0.19696969696969702</v>
      </c>
      <c r="AC353" s="36">
        <f t="shared" si="452"/>
        <v>0.10101010101010099</v>
      </c>
      <c r="AD353" s="36">
        <f t="shared" si="453"/>
        <v>0</v>
      </c>
      <c r="AE353" s="36">
        <f t="shared" si="454"/>
        <v>0</v>
      </c>
      <c r="AF353" s="36">
        <f t="shared" si="455"/>
        <v>0</v>
      </c>
      <c r="AG353" s="36">
        <f t="shared" si="456"/>
        <v>0</v>
      </c>
      <c r="AH353" s="36">
        <f t="shared" si="434"/>
        <v>0.5</v>
      </c>
      <c r="AI353" s="41">
        <f t="shared" si="457"/>
        <v>0</v>
      </c>
      <c r="AJ353" s="36">
        <f t="shared" si="458"/>
        <v>0.20202020202020199</v>
      </c>
      <c r="AK353" s="42">
        <f t="shared" si="459"/>
        <v>0.14646464646464652</v>
      </c>
      <c r="AL353" s="36">
        <f t="shared" si="460"/>
        <v>0.10101010101010099</v>
      </c>
      <c r="AM353" s="36">
        <f t="shared" si="461"/>
        <v>5.0505050505050497E-2</v>
      </c>
      <c r="AN353" s="36">
        <f t="shared" si="462"/>
        <v>0</v>
      </c>
      <c r="AO353" s="36">
        <f t="shared" si="463"/>
        <v>0</v>
      </c>
      <c r="AP353" s="36">
        <f t="shared" si="435"/>
        <v>0.5</v>
      </c>
      <c r="AQ353" s="41">
        <f t="shared" si="464"/>
        <v>0</v>
      </c>
      <c r="AR353" s="36">
        <f t="shared" si="465"/>
        <v>0</v>
      </c>
      <c r="AS353" s="36">
        <f t="shared" si="466"/>
        <v>0</v>
      </c>
      <c r="AT353" s="42">
        <f t="shared" si="467"/>
        <v>0.4494949494949495</v>
      </c>
      <c r="AU353" s="36">
        <f t="shared" si="468"/>
        <v>5.0505050505050497E-2</v>
      </c>
      <c r="AV353" s="36">
        <f t="shared" si="469"/>
        <v>0</v>
      </c>
      <c r="AW353" s="36">
        <f t="shared" si="470"/>
        <v>0</v>
      </c>
      <c r="AX353" s="36">
        <f t="shared" si="436"/>
        <v>0.5</v>
      </c>
      <c r="AY353" s="41">
        <f t="shared" si="471"/>
        <v>0</v>
      </c>
      <c r="AZ353" s="36">
        <f t="shared" si="472"/>
        <v>0</v>
      </c>
      <c r="BA353" s="36">
        <f t="shared" si="473"/>
        <v>0</v>
      </c>
      <c r="BB353" s="36">
        <f t="shared" si="474"/>
        <v>0</v>
      </c>
      <c r="BC353" s="42">
        <f t="shared" si="475"/>
        <v>1.0000000000000009E-2</v>
      </c>
      <c r="BD353" s="87">
        <f t="shared" si="476"/>
        <v>0</v>
      </c>
      <c r="BE353" s="36">
        <f t="shared" si="477"/>
        <v>0</v>
      </c>
      <c r="BF353" s="43">
        <f t="shared" si="437"/>
        <v>0.99</v>
      </c>
      <c r="BG353" s="41">
        <f t="shared" si="478"/>
        <v>0</v>
      </c>
      <c r="BH353" s="36">
        <f t="shared" si="479"/>
        <v>0</v>
      </c>
      <c r="BI353" s="36">
        <f t="shared" si="480"/>
        <v>0</v>
      </c>
      <c r="BJ353" s="36">
        <f t="shared" si="481"/>
        <v>0</v>
      </c>
      <c r="BK353" s="36">
        <f t="shared" si="482"/>
        <v>0</v>
      </c>
      <c r="BL353" s="42">
        <f t="shared" si="483"/>
        <v>0.51</v>
      </c>
      <c r="BM353" s="36">
        <f t="shared" si="484"/>
        <v>0</v>
      </c>
      <c r="BN353" s="43">
        <f t="shared" si="438"/>
        <v>0.49</v>
      </c>
      <c r="BO353" s="41">
        <f t="shared" si="485"/>
        <v>0</v>
      </c>
      <c r="BP353" s="36">
        <f t="shared" si="486"/>
        <v>0</v>
      </c>
      <c r="BQ353" s="36">
        <f t="shared" si="487"/>
        <v>0</v>
      </c>
      <c r="BR353" s="36">
        <f t="shared" si="488"/>
        <v>0</v>
      </c>
      <c r="BS353" s="36">
        <f t="shared" si="489"/>
        <v>0</v>
      </c>
      <c r="BT353" s="36">
        <f t="shared" si="490"/>
        <v>0</v>
      </c>
      <c r="BU353" s="42">
        <f t="shared" si="491"/>
        <v>0.51</v>
      </c>
      <c r="BV353" s="43">
        <f t="shared" si="439"/>
        <v>0.49</v>
      </c>
      <c r="BX353" s="69">
        <f t="shared" si="417"/>
        <v>7.1372856964136731E-81</v>
      </c>
      <c r="BY353" s="69">
        <f t="shared" si="418"/>
        <v>7.4912602847930642E-82</v>
      </c>
      <c r="BZ353" s="69">
        <f t="shared" si="419"/>
        <v>2.1651547998464023E-82</v>
      </c>
      <c r="CA353" s="69">
        <f t="shared" si="420"/>
        <v>4.7076869634812354E-82</v>
      </c>
      <c r="CB353" s="69">
        <f t="shared" si="421"/>
        <v>7.142961383394978E-83</v>
      </c>
      <c r="CC353" s="69">
        <f t="shared" si="422"/>
        <v>0</v>
      </c>
      <c r="CD353" s="69">
        <f t="shared" si="423"/>
        <v>0</v>
      </c>
      <c r="CE353" s="69">
        <f t="shared" si="424"/>
        <v>1</v>
      </c>
    </row>
    <row r="354" spans="2:83" s="7" customFormat="1" ht="15.75" customHeight="1">
      <c r="B354" s="172">
        <v>327</v>
      </c>
      <c r="C354" s="173"/>
      <c r="D354" s="63">
        <f t="shared" si="425"/>
        <v>3.5397469525356428E-78</v>
      </c>
      <c r="E354" s="64">
        <f t="shared" si="426"/>
        <v>3.7153011511185312E-79</v>
      </c>
      <c r="F354" s="64">
        <f t="shared" si="427"/>
        <v>1.073811590360641E-79</v>
      </c>
      <c r="G354" s="64">
        <f t="shared" si="428"/>
        <v>2.3347840189230197E-79</v>
      </c>
      <c r="H354" s="64">
        <f t="shared" si="429"/>
        <v>3.5425618175347758E-80</v>
      </c>
      <c r="I354" s="64">
        <f t="shared" si="430"/>
        <v>0</v>
      </c>
      <c r="J354" s="64">
        <f t="shared" si="431"/>
        <v>0</v>
      </c>
      <c r="K354" s="65">
        <f t="shared" si="432"/>
        <v>999.99999999999977</v>
      </c>
      <c r="L354" s="59">
        <f t="shared" si="416"/>
        <v>999.99999999999977</v>
      </c>
      <c r="M354" s="1"/>
      <c r="N354" s="17">
        <f t="shared" si="440"/>
        <v>4.1329021030171E-78</v>
      </c>
      <c r="O354" s="27">
        <f t="shared" si="441"/>
        <v>3.5005747856367336E-75</v>
      </c>
      <c r="P354" s="17"/>
      <c r="Q354" s="52">
        <v>327</v>
      </c>
      <c r="R354" s="149">
        <f t="shared" si="433"/>
        <v>0.5</v>
      </c>
      <c r="S354" s="35">
        <f t="shared" si="443"/>
        <v>0.4747474747474747</v>
      </c>
      <c r="T354" s="36">
        <f t="shared" si="444"/>
        <v>2.5252525252525249E-2</v>
      </c>
      <c r="U354" s="36">
        <f t="shared" si="445"/>
        <v>0</v>
      </c>
      <c r="V354" s="36">
        <f t="shared" si="446"/>
        <v>0</v>
      </c>
      <c r="W354" s="36">
        <f t="shared" si="447"/>
        <v>0</v>
      </c>
      <c r="X354" s="36">
        <f t="shared" si="448"/>
        <v>0</v>
      </c>
      <c r="Y354" s="36">
        <f t="shared" si="449"/>
        <v>0</v>
      </c>
      <c r="Z354" s="36">
        <f t="shared" si="442"/>
        <v>0.5</v>
      </c>
      <c r="AA354" s="41">
        <f t="shared" si="450"/>
        <v>0.20202020202020199</v>
      </c>
      <c r="AB354" s="42">
        <f t="shared" si="451"/>
        <v>0.19696969696969702</v>
      </c>
      <c r="AC354" s="36">
        <f t="shared" si="452"/>
        <v>0.10101010101010099</v>
      </c>
      <c r="AD354" s="36">
        <f t="shared" si="453"/>
        <v>0</v>
      </c>
      <c r="AE354" s="36">
        <f t="shared" si="454"/>
        <v>0</v>
      </c>
      <c r="AF354" s="36">
        <f t="shared" si="455"/>
        <v>0</v>
      </c>
      <c r="AG354" s="36">
        <f t="shared" si="456"/>
        <v>0</v>
      </c>
      <c r="AH354" s="36">
        <f t="shared" si="434"/>
        <v>0.5</v>
      </c>
      <c r="AI354" s="41">
        <f t="shared" si="457"/>
        <v>0</v>
      </c>
      <c r="AJ354" s="36">
        <f t="shared" si="458"/>
        <v>0.20202020202020199</v>
      </c>
      <c r="AK354" s="42">
        <f t="shared" si="459"/>
        <v>0.14646464646464652</v>
      </c>
      <c r="AL354" s="36">
        <f t="shared" si="460"/>
        <v>0.10101010101010099</v>
      </c>
      <c r="AM354" s="36">
        <f t="shared" si="461"/>
        <v>5.0505050505050497E-2</v>
      </c>
      <c r="AN354" s="36">
        <f t="shared" si="462"/>
        <v>0</v>
      </c>
      <c r="AO354" s="36">
        <f t="shared" si="463"/>
        <v>0</v>
      </c>
      <c r="AP354" s="36">
        <f t="shared" si="435"/>
        <v>0.5</v>
      </c>
      <c r="AQ354" s="41">
        <f t="shared" si="464"/>
        <v>0</v>
      </c>
      <c r="AR354" s="36">
        <f t="shared" si="465"/>
        <v>0</v>
      </c>
      <c r="AS354" s="36">
        <f t="shared" si="466"/>
        <v>0</v>
      </c>
      <c r="AT354" s="42">
        <f t="shared" si="467"/>
        <v>0.4494949494949495</v>
      </c>
      <c r="AU354" s="36">
        <f t="shared" si="468"/>
        <v>5.0505050505050497E-2</v>
      </c>
      <c r="AV354" s="36">
        <f t="shared" si="469"/>
        <v>0</v>
      </c>
      <c r="AW354" s="36">
        <f t="shared" si="470"/>
        <v>0</v>
      </c>
      <c r="AX354" s="36">
        <f t="shared" si="436"/>
        <v>0.5</v>
      </c>
      <c r="AY354" s="41">
        <f t="shared" si="471"/>
        <v>0</v>
      </c>
      <c r="AZ354" s="36">
        <f t="shared" si="472"/>
        <v>0</v>
      </c>
      <c r="BA354" s="36">
        <f t="shared" si="473"/>
        <v>0</v>
      </c>
      <c r="BB354" s="36">
        <f t="shared" si="474"/>
        <v>0</v>
      </c>
      <c r="BC354" s="42">
        <f t="shared" si="475"/>
        <v>1.0000000000000009E-2</v>
      </c>
      <c r="BD354" s="87">
        <f t="shared" si="476"/>
        <v>0</v>
      </c>
      <c r="BE354" s="36">
        <f t="shared" si="477"/>
        <v>0</v>
      </c>
      <c r="BF354" s="43">
        <f t="shared" si="437"/>
        <v>0.99</v>
      </c>
      <c r="BG354" s="41">
        <f t="shared" si="478"/>
        <v>0</v>
      </c>
      <c r="BH354" s="36">
        <f t="shared" si="479"/>
        <v>0</v>
      </c>
      <c r="BI354" s="36">
        <f t="shared" si="480"/>
        <v>0</v>
      </c>
      <c r="BJ354" s="36">
        <f t="shared" si="481"/>
        <v>0</v>
      </c>
      <c r="BK354" s="36">
        <f t="shared" si="482"/>
        <v>0</v>
      </c>
      <c r="BL354" s="42">
        <f t="shared" si="483"/>
        <v>0.51</v>
      </c>
      <c r="BM354" s="36">
        <f t="shared" si="484"/>
        <v>0</v>
      </c>
      <c r="BN354" s="43">
        <f t="shared" si="438"/>
        <v>0.49</v>
      </c>
      <c r="BO354" s="41">
        <f t="shared" si="485"/>
        <v>0</v>
      </c>
      <c r="BP354" s="36">
        <f t="shared" si="486"/>
        <v>0</v>
      </c>
      <c r="BQ354" s="36">
        <f t="shared" si="487"/>
        <v>0</v>
      </c>
      <c r="BR354" s="36">
        <f t="shared" si="488"/>
        <v>0</v>
      </c>
      <c r="BS354" s="36">
        <f t="shared" si="489"/>
        <v>0</v>
      </c>
      <c r="BT354" s="36">
        <f t="shared" si="490"/>
        <v>0</v>
      </c>
      <c r="BU354" s="42">
        <f t="shared" si="491"/>
        <v>0.51</v>
      </c>
      <c r="BV354" s="43">
        <f t="shared" si="439"/>
        <v>0.49</v>
      </c>
      <c r="BX354" s="69">
        <f t="shared" si="417"/>
        <v>3.5397469525356437E-81</v>
      </c>
      <c r="BY354" s="69">
        <f t="shared" si="418"/>
        <v>3.7153011511185322E-82</v>
      </c>
      <c r="BZ354" s="69">
        <f t="shared" si="419"/>
        <v>1.0738115903606411E-82</v>
      </c>
      <c r="CA354" s="69">
        <f t="shared" si="420"/>
        <v>2.3347840189230202E-82</v>
      </c>
      <c r="CB354" s="69">
        <f t="shared" si="421"/>
        <v>3.5425618175347769E-83</v>
      </c>
      <c r="CC354" s="69">
        <f t="shared" si="422"/>
        <v>0</v>
      </c>
      <c r="CD354" s="69">
        <f t="shared" si="423"/>
        <v>0</v>
      </c>
      <c r="CE354" s="69">
        <f t="shared" si="424"/>
        <v>1</v>
      </c>
    </row>
    <row r="355" spans="2:83" s="7" customFormat="1" ht="15.75" customHeight="1">
      <c r="B355" s="172">
        <v>328</v>
      </c>
      <c r="C355" s="173">
        <v>2</v>
      </c>
      <c r="D355" s="63">
        <f t="shared" si="425"/>
        <v>1.7555425158728512E-78</v>
      </c>
      <c r="E355" s="64">
        <f t="shared" si="426"/>
        <v>1.842608869367831E-79</v>
      </c>
      <c r="F355" s="64">
        <f t="shared" si="427"/>
        <v>5.3255837950923841E-80</v>
      </c>
      <c r="G355" s="64">
        <f t="shared" si="428"/>
        <v>1.1579394418755635E-79</v>
      </c>
      <c r="H355" s="64">
        <f t="shared" si="429"/>
        <v>1.7569385521569943E-80</v>
      </c>
      <c r="I355" s="64">
        <f t="shared" si="430"/>
        <v>0</v>
      </c>
      <c r="J355" s="64">
        <f t="shared" si="431"/>
        <v>0</v>
      </c>
      <c r="K355" s="65">
        <f t="shared" si="432"/>
        <v>999.99999999999977</v>
      </c>
      <c r="L355" s="59">
        <f t="shared" si="416"/>
        <v>999.99999999999977</v>
      </c>
      <c r="M355" s="1"/>
      <c r="N355" s="17">
        <f t="shared" si="440"/>
        <v>2.0497186530775836E-78</v>
      </c>
      <c r="O355" s="27">
        <f t="shared" si="441"/>
        <v>1.7361150242040925E-75</v>
      </c>
      <c r="P355" s="17"/>
      <c r="Q355" s="52">
        <v>328</v>
      </c>
      <c r="R355" s="149">
        <f t="shared" si="433"/>
        <v>0.5</v>
      </c>
      <c r="S355" s="35">
        <f t="shared" si="443"/>
        <v>0.4747474747474747</v>
      </c>
      <c r="T355" s="36">
        <f t="shared" si="444"/>
        <v>2.5252525252525249E-2</v>
      </c>
      <c r="U355" s="36">
        <f t="shared" si="445"/>
        <v>0</v>
      </c>
      <c r="V355" s="36">
        <f t="shared" si="446"/>
        <v>0</v>
      </c>
      <c r="W355" s="36">
        <f t="shared" si="447"/>
        <v>0</v>
      </c>
      <c r="X355" s="36">
        <f t="shared" si="448"/>
        <v>0</v>
      </c>
      <c r="Y355" s="36">
        <f t="shared" si="449"/>
        <v>0</v>
      </c>
      <c r="Z355" s="36">
        <f t="shared" si="442"/>
        <v>0.5</v>
      </c>
      <c r="AA355" s="41">
        <f t="shared" si="450"/>
        <v>0.20202020202020199</v>
      </c>
      <c r="AB355" s="42">
        <f t="shared" si="451"/>
        <v>0.19696969696969702</v>
      </c>
      <c r="AC355" s="36">
        <f t="shared" si="452"/>
        <v>0.10101010101010099</v>
      </c>
      <c r="AD355" s="36">
        <f t="shared" si="453"/>
        <v>0</v>
      </c>
      <c r="AE355" s="36">
        <f t="shared" si="454"/>
        <v>0</v>
      </c>
      <c r="AF355" s="36">
        <f t="shared" si="455"/>
        <v>0</v>
      </c>
      <c r="AG355" s="36">
        <f t="shared" si="456"/>
        <v>0</v>
      </c>
      <c r="AH355" s="36">
        <f t="shared" si="434"/>
        <v>0.5</v>
      </c>
      <c r="AI355" s="41">
        <f t="shared" si="457"/>
        <v>0</v>
      </c>
      <c r="AJ355" s="36">
        <f t="shared" si="458"/>
        <v>0.20202020202020199</v>
      </c>
      <c r="AK355" s="42">
        <f t="shared" si="459"/>
        <v>0.14646464646464652</v>
      </c>
      <c r="AL355" s="36">
        <f t="shared" si="460"/>
        <v>0.10101010101010099</v>
      </c>
      <c r="AM355" s="36">
        <f t="shared" si="461"/>
        <v>5.0505050505050497E-2</v>
      </c>
      <c r="AN355" s="36">
        <f t="shared" si="462"/>
        <v>0</v>
      </c>
      <c r="AO355" s="36">
        <f t="shared" si="463"/>
        <v>0</v>
      </c>
      <c r="AP355" s="36">
        <f t="shared" si="435"/>
        <v>0.5</v>
      </c>
      <c r="AQ355" s="41">
        <f t="shared" si="464"/>
        <v>0</v>
      </c>
      <c r="AR355" s="36">
        <f t="shared" si="465"/>
        <v>0</v>
      </c>
      <c r="AS355" s="36">
        <f t="shared" si="466"/>
        <v>0</v>
      </c>
      <c r="AT355" s="42">
        <f t="shared" si="467"/>
        <v>0.4494949494949495</v>
      </c>
      <c r="AU355" s="36">
        <f t="shared" si="468"/>
        <v>5.0505050505050497E-2</v>
      </c>
      <c r="AV355" s="36">
        <f t="shared" si="469"/>
        <v>0</v>
      </c>
      <c r="AW355" s="36">
        <f t="shared" si="470"/>
        <v>0</v>
      </c>
      <c r="AX355" s="36">
        <f t="shared" si="436"/>
        <v>0.5</v>
      </c>
      <c r="AY355" s="41">
        <f t="shared" si="471"/>
        <v>0</v>
      </c>
      <c r="AZ355" s="36">
        <f t="shared" si="472"/>
        <v>0</v>
      </c>
      <c r="BA355" s="36">
        <f t="shared" si="473"/>
        <v>0</v>
      </c>
      <c r="BB355" s="36">
        <f t="shared" si="474"/>
        <v>0</v>
      </c>
      <c r="BC355" s="42">
        <f t="shared" si="475"/>
        <v>1.0000000000000009E-2</v>
      </c>
      <c r="BD355" s="87">
        <f t="shared" si="476"/>
        <v>0</v>
      </c>
      <c r="BE355" s="36">
        <f t="shared" si="477"/>
        <v>0</v>
      </c>
      <c r="BF355" s="43">
        <f t="shared" si="437"/>
        <v>0.99</v>
      </c>
      <c r="BG355" s="41">
        <f t="shared" si="478"/>
        <v>0</v>
      </c>
      <c r="BH355" s="36">
        <f t="shared" si="479"/>
        <v>0</v>
      </c>
      <c r="BI355" s="36">
        <f t="shared" si="480"/>
        <v>0</v>
      </c>
      <c r="BJ355" s="36">
        <f t="shared" si="481"/>
        <v>0</v>
      </c>
      <c r="BK355" s="36">
        <f t="shared" si="482"/>
        <v>0</v>
      </c>
      <c r="BL355" s="42">
        <f t="shared" si="483"/>
        <v>0.51</v>
      </c>
      <c r="BM355" s="36">
        <f t="shared" si="484"/>
        <v>0</v>
      </c>
      <c r="BN355" s="43">
        <f t="shared" si="438"/>
        <v>0.49</v>
      </c>
      <c r="BO355" s="41">
        <f t="shared" si="485"/>
        <v>0</v>
      </c>
      <c r="BP355" s="36">
        <f t="shared" si="486"/>
        <v>0</v>
      </c>
      <c r="BQ355" s="36">
        <f t="shared" si="487"/>
        <v>0</v>
      </c>
      <c r="BR355" s="36">
        <f t="shared" si="488"/>
        <v>0</v>
      </c>
      <c r="BS355" s="36">
        <f t="shared" si="489"/>
        <v>0</v>
      </c>
      <c r="BT355" s="36">
        <f t="shared" si="490"/>
        <v>0</v>
      </c>
      <c r="BU355" s="42">
        <f t="shared" si="491"/>
        <v>0.51</v>
      </c>
      <c r="BV355" s="43">
        <f t="shared" si="439"/>
        <v>0.49</v>
      </c>
      <c r="BX355" s="69">
        <f t="shared" si="417"/>
        <v>1.7555425158728516E-81</v>
      </c>
      <c r="BY355" s="69">
        <f t="shared" si="418"/>
        <v>1.8426088693678315E-82</v>
      </c>
      <c r="BZ355" s="69">
        <f t="shared" si="419"/>
        <v>5.3255837950923854E-83</v>
      </c>
      <c r="CA355" s="69">
        <f t="shared" si="420"/>
        <v>1.1579394418755638E-82</v>
      </c>
      <c r="CB355" s="69">
        <f t="shared" si="421"/>
        <v>1.7569385521569948E-83</v>
      </c>
      <c r="CC355" s="69">
        <f t="shared" si="422"/>
        <v>0</v>
      </c>
      <c r="CD355" s="69">
        <f t="shared" si="423"/>
        <v>0</v>
      </c>
      <c r="CE355" s="69">
        <f t="shared" si="424"/>
        <v>1</v>
      </c>
    </row>
    <row r="356" spans="2:83" s="7" customFormat="1" ht="15.75" customHeight="1">
      <c r="B356" s="172">
        <v>329</v>
      </c>
      <c r="C356" s="173"/>
      <c r="D356" s="63">
        <f t="shared" si="425"/>
        <v>8.7066379782585516E-79</v>
      </c>
      <c r="E356" s="64">
        <f t="shared" si="426"/>
        <v>9.1384447918867435E-80</v>
      </c>
      <c r="F356" s="64">
        <f t="shared" si="427"/>
        <v>2.6412308279355824E-80</v>
      </c>
      <c r="G356" s="64">
        <f t="shared" si="428"/>
        <v>5.7428170665207032E-80</v>
      </c>
      <c r="H356" s="64">
        <f t="shared" si="429"/>
        <v>8.7135616399874249E-81</v>
      </c>
      <c r="I356" s="64">
        <f t="shared" si="430"/>
        <v>0</v>
      </c>
      <c r="J356" s="64">
        <f t="shared" si="431"/>
        <v>0</v>
      </c>
      <c r="K356" s="65">
        <f t="shared" si="432"/>
        <v>999.99999999999977</v>
      </c>
      <c r="L356" s="59">
        <f t="shared" si="416"/>
        <v>999.99999999999977</v>
      </c>
      <c r="M356" s="1"/>
      <c r="N356" s="17">
        <f t="shared" si="440"/>
        <v>1.0165608698321492E-78</v>
      </c>
      <c r="O356" s="27">
        <f t="shared" si="441"/>
        <v>8.6102870580978923E-76</v>
      </c>
      <c r="P356" s="17"/>
      <c r="Q356" s="52">
        <v>329</v>
      </c>
      <c r="R356" s="149">
        <f t="shared" si="433"/>
        <v>0.5</v>
      </c>
      <c r="S356" s="35">
        <f t="shared" si="443"/>
        <v>0.4747474747474747</v>
      </c>
      <c r="T356" s="36">
        <f t="shared" si="444"/>
        <v>2.5252525252525249E-2</v>
      </c>
      <c r="U356" s="36">
        <f t="shared" si="445"/>
        <v>0</v>
      </c>
      <c r="V356" s="36">
        <f t="shared" si="446"/>
        <v>0</v>
      </c>
      <c r="W356" s="36">
        <f t="shared" si="447"/>
        <v>0</v>
      </c>
      <c r="X356" s="36">
        <f t="shared" si="448"/>
        <v>0</v>
      </c>
      <c r="Y356" s="36">
        <f t="shared" si="449"/>
        <v>0</v>
      </c>
      <c r="Z356" s="36">
        <f t="shared" si="442"/>
        <v>0.5</v>
      </c>
      <c r="AA356" s="41">
        <f t="shared" si="450"/>
        <v>0.20202020202020199</v>
      </c>
      <c r="AB356" s="42">
        <f t="shared" si="451"/>
        <v>0.19696969696969702</v>
      </c>
      <c r="AC356" s="36">
        <f t="shared" si="452"/>
        <v>0.10101010101010099</v>
      </c>
      <c r="AD356" s="36">
        <f t="shared" si="453"/>
        <v>0</v>
      </c>
      <c r="AE356" s="36">
        <f t="shared" si="454"/>
        <v>0</v>
      </c>
      <c r="AF356" s="36">
        <f t="shared" si="455"/>
        <v>0</v>
      </c>
      <c r="AG356" s="36">
        <f t="shared" si="456"/>
        <v>0</v>
      </c>
      <c r="AH356" s="36">
        <f t="shared" si="434"/>
        <v>0.5</v>
      </c>
      <c r="AI356" s="41">
        <f t="shared" si="457"/>
        <v>0</v>
      </c>
      <c r="AJ356" s="36">
        <f t="shared" si="458"/>
        <v>0.20202020202020199</v>
      </c>
      <c r="AK356" s="42">
        <f t="shared" si="459"/>
        <v>0.14646464646464652</v>
      </c>
      <c r="AL356" s="36">
        <f t="shared" si="460"/>
        <v>0.10101010101010099</v>
      </c>
      <c r="AM356" s="36">
        <f t="shared" si="461"/>
        <v>5.0505050505050497E-2</v>
      </c>
      <c r="AN356" s="36">
        <f t="shared" si="462"/>
        <v>0</v>
      </c>
      <c r="AO356" s="36">
        <f t="shared" si="463"/>
        <v>0</v>
      </c>
      <c r="AP356" s="36">
        <f t="shared" si="435"/>
        <v>0.5</v>
      </c>
      <c r="AQ356" s="41">
        <f t="shared" si="464"/>
        <v>0</v>
      </c>
      <c r="AR356" s="36">
        <f t="shared" si="465"/>
        <v>0</v>
      </c>
      <c r="AS356" s="36">
        <f t="shared" si="466"/>
        <v>0</v>
      </c>
      <c r="AT356" s="42">
        <f t="shared" si="467"/>
        <v>0.4494949494949495</v>
      </c>
      <c r="AU356" s="36">
        <f t="shared" si="468"/>
        <v>5.0505050505050497E-2</v>
      </c>
      <c r="AV356" s="36">
        <f t="shared" si="469"/>
        <v>0</v>
      </c>
      <c r="AW356" s="36">
        <f t="shared" si="470"/>
        <v>0</v>
      </c>
      <c r="AX356" s="36">
        <f t="shared" si="436"/>
        <v>0.5</v>
      </c>
      <c r="AY356" s="41">
        <f t="shared" si="471"/>
        <v>0</v>
      </c>
      <c r="AZ356" s="36">
        <f t="shared" si="472"/>
        <v>0</v>
      </c>
      <c r="BA356" s="36">
        <f t="shared" si="473"/>
        <v>0</v>
      </c>
      <c r="BB356" s="36">
        <f t="shared" si="474"/>
        <v>0</v>
      </c>
      <c r="BC356" s="42">
        <f t="shared" si="475"/>
        <v>1.0000000000000009E-2</v>
      </c>
      <c r="BD356" s="87">
        <f t="shared" si="476"/>
        <v>0</v>
      </c>
      <c r="BE356" s="36">
        <f t="shared" si="477"/>
        <v>0</v>
      </c>
      <c r="BF356" s="43">
        <f t="shared" si="437"/>
        <v>0.99</v>
      </c>
      <c r="BG356" s="41">
        <f t="shared" si="478"/>
        <v>0</v>
      </c>
      <c r="BH356" s="36">
        <f t="shared" si="479"/>
        <v>0</v>
      </c>
      <c r="BI356" s="36">
        <f t="shared" si="480"/>
        <v>0</v>
      </c>
      <c r="BJ356" s="36">
        <f t="shared" si="481"/>
        <v>0</v>
      </c>
      <c r="BK356" s="36">
        <f t="shared" si="482"/>
        <v>0</v>
      </c>
      <c r="BL356" s="42">
        <f t="shared" si="483"/>
        <v>0.51</v>
      </c>
      <c r="BM356" s="36">
        <f t="shared" si="484"/>
        <v>0</v>
      </c>
      <c r="BN356" s="43">
        <f t="shared" si="438"/>
        <v>0.49</v>
      </c>
      <c r="BO356" s="41">
        <f t="shared" si="485"/>
        <v>0</v>
      </c>
      <c r="BP356" s="36">
        <f t="shared" si="486"/>
        <v>0</v>
      </c>
      <c r="BQ356" s="36">
        <f t="shared" si="487"/>
        <v>0</v>
      </c>
      <c r="BR356" s="36">
        <f t="shared" si="488"/>
        <v>0</v>
      </c>
      <c r="BS356" s="36">
        <f t="shared" si="489"/>
        <v>0</v>
      </c>
      <c r="BT356" s="36">
        <f t="shared" si="490"/>
        <v>0</v>
      </c>
      <c r="BU356" s="42">
        <f t="shared" si="491"/>
        <v>0.51</v>
      </c>
      <c r="BV356" s="43">
        <f t="shared" si="439"/>
        <v>0.49</v>
      </c>
      <c r="BX356" s="69">
        <f t="shared" si="417"/>
        <v>8.7066379782585533E-82</v>
      </c>
      <c r="BY356" s="69">
        <f t="shared" si="418"/>
        <v>9.1384447918867452E-83</v>
      </c>
      <c r="BZ356" s="69">
        <f t="shared" si="419"/>
        <v>2.6412308279355829E-83</v>
      </c>
      <c r="CA356" s="69">
        <f t="shared" si="420"/>
        <v>5.7428170665207043E-83</v>
      </c>
      <c r="CB356" s="69">
        <f t="shared" si="421"/>
        <v>8.7135616399874262E-84</v>
      </c>
      <c r="CC356" s="69">
        <f t="shared" si="422"/>
        <v>0</v>
      </c>
      <c r="CD356" s="69">
        <f t="shared" si="423"/>
        <v>0</v>
      </c>
      <c r="CE356" s="69">
        <f t="shared" si="424"/>
        <v>1</v>
      </c>
    </row>
    <row r="357" spans="2:83" s="7" customFormat="1" ht="15.75" customHeight="1">
      <c r="B357" s="172">
        <v>330</v>
      </c>
      <c r="C357" s="173">
        <v>2</v>
      </c>
      <c r="D357" s="63">
        <f t="shared" si="425"/>
        <v>4.3180694400194483E-79</v>
      </c>
      <c r="E357" s="64">
        <f t="shared" si="426"/>
        <v>4.5322246409794643E-80</v>
      </c>
      <c r="F357" s="64">
        <f t="shared" si="427"/>
        <v>1.3099221709488222E-80</v>
      </c>
      <c r="G357" s="64">
        <f t="shared" si="428"/>
        <v>2.8481582599952232E-80</v>
      </c>
      <c r="H357" s="64">
        <f t="shared" si="429"/>
        <v>4.3215032398626446E-81</v>
      </c>
      <c r="I357" s="64">
        <f t="shared" si="430"/>
        <v>0</v>
      </c>
      <c r="J357" s="64">
        <f t="shared" si="431"/>
        <v>0</v>
      </c>
      <c r="K357" s="65">
        <f t="shared" si="432"/>
        <v>999.99999999999977</v>
      </c>
      <c r="L357" s="59">
        <f t="shared" si="416"/>
        <v>999.99999999999977</v>
      </c>
      <c r="M357" s="1"/>
      <c r="N357" s="17">
        <f t="shared" si="440"/>
        <v>5.0416480355598397E-79</v>
      </c>
      <c r="O357" s="27">
        <f t="shared" si="441"/>
        <v>4.2702840646653339E-76</v>
      </c>
      <c r="P357" s="17"/>
      <c r="Q357" s="52">
        <v>330</v>
      </c>
      <c r="R357" s="149">
        <f t="shared" si="433"/>
        <v>0.5</v>
      </c>
      <c r="S357" s="35">
        <f t="shared" si="443"/>
        <v>0.4747474747474747</v>
      </c>
      <c r="T357" s="36">
        <f t="shared" si="444"/>
        <v>2.5252525252525249E-2</v>
      </c>
      <c r="U357" s="36">
        <f t="shared" si="445"/>
        <v>0</v>
      </c>
      <c r="V357" s="36">
        <f t="shared" si="446"/>
        <v>0</v>
      </c>
      <c r="W357" s="36">
        <f t="shared" si="447"/>
        <v>0</v>
      </c>
      <c r="X357" s="36">
        <f t="shared" si="448"/>
        <v>0</v>
      </c>
      <c r="Y357" s="36">
        <f t="shared" si="449"/>
        <v>0</v>
      </c>
      <c r="Z357" s="36">
        <f t="shared" si="442"/>
        <v>0.5</v>
      </c>
      <c r="AA357" s="41">
        <f t="shared" si="450"/>
        <v>0.20202020202020199</v>
      </c>
      <c r="AB357" s="42">
        <f t="shared" si="451"/>
        <v>0.19696969696969702</v>
      </c>
      <c r="AC357" s="36">
        <f t="shared" si="452"/>
        <v>0.10101010101010099</v>
      </c>
      <c r="AD357" s="36">
        <f t="shared" si="453"/>
        <v>0</v>
      </c>
      <c r="AE357" s="36">
        <f t="shared" si="454"/>
        <v>0</v>
      </c>
      <c r="AF357" s="36">
        <f t="shared" si="455"/>
        <v>0</v>
      </c>
      <c r="AG357" s="36">
        <f t="shared" si="456"/>
        <v>0</v>
      </c>
      <c r="AH357" s="36">
        <f t="shared" si="434"/>
        <v>0.5</v>
      </c>
      <c r="AI357" s="41">
        <f t="shared" si="457"/>
        <v>0</v>
      </c>
      <c r="AJ357" s="36">
        <f t="shared" si="458"/>
        <v>0.20202020202020199</v>
      </c>
      <c r="AK357" s="42">
        <f t="shared" si="459"/>
        <v>0.14646464646464652</v>
      </c>
      <c r="AL357" s="36">
        <f t="shared" si="460"/>
        <v>0.10101010101010099</v>
      </c>
      <c r="AM357" s="36">
        <f t="shared" si="461"/>
        <v>5.0505050505050497E-2</v>
      </c>
      <c r="AN357" s="36">
        <f t="shared" si="462"/>
        <v>0</v>
      </c>
      <c r="AO357" s="36">
        <f t="shared" si="463"/>
        <v>0</v>
      </c>
      <c r="AP357" s="36">
        <f t="shared" si="435"/>
        <v>0.5</v>
      </c>
      <c r="AQ357" s="41">
        <f t="shared" si="464"/>
        <v>0</v>
      </c>
      <c r="AR357" s="36">
        <f t="shared" si="465"/>
        <v>0</v>
      </c>
      <c r="AS357" s="36">
        <f t="shared" si="466"/>
        <v>0</v>
      </c>
      <c r="AT357" s="42">
        <f t="shared" si="467"/>
        <v>0.4494949494949495</v>
      </c>
      <c r="AU357" s="36">
        <f t="shared" si="468"/>
        <v>5.0505050505050497E-2</v>
      </c>
      <c r="AV357" s="36">
        <f t="shared" si="469"/>
        <v>0</v>
      </c>
      <c r="AW357" s="36">
        <f t="shared" si="470"/>
        <v>0</v>
      </c>
      <c r="AX357" s="36">
        <f t="shared" si="436"/>
        <v>0.5</v>
      </c>
      <c r="AY357" s="41">
        <f t="shared" si="471"/>
        <v>0</v>
      </c>
      <c r="AZ357" s="36">
        <f t="shared" si="472"/>
        <v>0</v>
      </c>
      <c r="BA357" s="36">
        <f t="shared" si="473"/>
        <v>0</v>
      </c>
      <c r="BB357" s="36">
        <f t="shared" si="474"/>
        <v>0</v>
      </c>
      <c r="BC357" s="42">
        <f t="shared" si="475"/>
        <v>1.0000000000000009E-2</v>
      </c>
      <c r="BD357" s="87">
        <f t="shared" si="476"/>
        <v>0</v>
      </c>
      <c r="BE357" s="36">
        <f t="shared" si="477"/>
        <v>0</v>
      </c>
      <c r="BF357" s="43">
        <f t="shared" si="437"/>
        <v>0.99</v>
      </c>
      <c r="BG357" s="41">
        <f t="shared" si="478"/>
        <v>0</v>
      </c>
      <c r="BH357" s="36">
        <f t="shared" si="479"/>
        <v>0</v>
      </c>
      <c r="BI357" s="36">
        <f t="shared" si="480"/>
        <v>0</v>
      </c>
      <c r="BJ357" s="36">
        <f t="shared" si="481"/>
        <v>0</v>
      </c>
      <c r="BK357" s="36">
        <f t="shared" si="482"/>
        <v>0</v>
      </c>
      <c r="BL357" s="42">
        <f t="shared" si="483"/>
        <v>0.51</v>
      </c>
      <c r="BM357" s="36">
        <f t="shared" si="484"/>
        <v>0</v>
      </c>
      <c r="BN357" s="43">
        <f t="shared" si="438"/>
        <v>0.49</v>
      </c>
      <c r="BO357" s="41">
        <f t="shared" si="485"/>
        <v>0</v>
      </c>
      <c r="BP357" s="36">
        <f t="shared" si="486"/>
        <v>0</v>
      </c>
      <c r="BQ357" s="36">
        <f t="shared" si="487"/>
        <v>0</v>
      </c>
      <c r="BR357" s="36">
        <f t="shared" si="488"/>
        <v>0</v>
      </c>
      <c r="BS357" s="36">
        <f t="shared" si="489"/>
        <v>0</v>
      </c>
      <c r="BT357" s="36">
        <f t="shared" si="490"/>
        <v>0</v>
      </c>
      <c r="BU357" s="42">
        <f t="shared" si="491"/>
        <v>0.51</v>
      </c>
      <c r="BV357" s="43">
        <f t="shared" si="439"/>
        <v>0.49</v>
      </c>
      <c r="BX357" s="69">
        <f t="shared" si="417"/>
        <v>4.3180694400194493E-82</v>
      </c>
      <c r="BY357" s="69">
        <f t="shared" si="418"/>
        <v>4.5322246409794654E-83</v>
      </c>
      <c r="BZ357" s="69">
        <f t="shared" si="419"/>
        <v>1.3099221709488225E-83</v>
      </c>
      <c r="CA357" s="69">
        <f t="shared" si="420"/>
        <v>2.8481582599952237E-83</v>
      </c>
      <c r="CB357" s="69">
        <f t="shared" si="421"/>
        <v>4.3215032398626457E-84</v>
      </c>
      <c r="CC357" s="69">
        <f t="shared" si="422"/>
        <v>0</v>
      </c>
      <c r="CD357" s="69">
        <f t="shared" si="423"/>
        <v>0</v>
      </c>
      <c r="CE357" s="69">
        <f t="shared" si="424"/>
        <v>1</v>
      </c>
    </row>
    <row r="358" spans="2:83" s="7" customFormat="1" ht="15.75" customHeight="1">
      <c r="B358" s="172">
        <v>331</v>
      </c>
      <c r="C358" s="173"/>
      <c r="D358" s="63">
        <f t="shared" si="425"/>
        <v>2.141552656190636E-79</v>
      </c>
      <c r="E358" s="64">
        <f t="shared" si="426"/>
        <v>2.2477632315006287E-80</v>
      </c>
      <c r="F358" s="64">
        <f t="shared" si="427"/>
        <v>6.4965775645002584E-81</v>
      </c>
      <c r="G358" s="64">
        <f t="shared" si="428"/>
        <v>1.4125481240330874E-80</v>
      </c>
      <c r="H358" s="64">
        <f t="shared" si="429"/>
        <v>2.1432556540875377E-81</v>
      </c>
      <c r="I358" s="64">
        <f t="shared" si="430"/>
        <v>0</v>
      </c>
      <c r="J358" s="64">
        <f t="shared" si="431"/>
        <v>0</v>
      </c>
      <c r="K358" s="65">
        <f t="shared" si="432"/>
        <v>999.99999999999977</v>
      </c>
      <c r="L358" s="59">
        <f t="shared" si="416"/>
        <v>999.99999999999977</v>
      </c>
      <c r="M358" s="1"/>
      <c r="N358" s="17">
        <f t="shared" si="440"/>
        <v>2.5004124857433622E-79</v>
      </c>
      <c r="O358" s="27">
        <f t="shared" si="441"/>
        <v>2.1178534315861783E-76</v>
      </c>
      <c r="P358" s="17"/>
      <c r="Q358" s="52">
        <v>331</v>
      </c>
      <c r="R358" s="149">
        <f t="shared" si="433"/>
        <v>0.5</v>
      </c>
      <c r="S358" s="35">
        <f t="shared" si="443"/>
        <v>0.4747474747474747</v>
      </c>
      <c r="T358" s="36">
        <f t="shared" si="444"/>
        <v>2.5252525252525249E-2</v>
      </c>
      <c r="U358" s="36">
        <f t="shared" si="445"/>
        <v>0</v>
      </c>
      <c r="V358" s="36">
        <f t="shared" si="446"/>
        <v>0</v>
      </c>
      <c r="W358" s="36">
        <f t="shared" si="447"/>
        <v>0</v>
      </c>
      <c r="X358" s="36">
        <f t="shared" si="448"/>
        <v>0</v>
      </c>
      <c r="Y358" s="36">
        <f t="shared" si="449"/>
        <v>0</v>
      </c>
      <c r="Z358" s="36">
        <f t="shared" si="442"/>
        <v>0.5</v>
      </c>
      <c r="AA358" s="41">
        <f t="shared" si="450"/>
        <v>0.20202020202020199</v>
      </c>
      <c r="AB358" s="42">
        <f t="shared" si="451"/>
        <v>0.19696969696969702</v>
      </c>
      <c r="AC358" s="36">
        <f t="shared" si="452"/>
        <v>0.10101010101010099</v>
      </c>
      <c r="AD358" s="36">
        <f t="shared" si="453"/>
        <v>0</v>
      </c>
      <c r="AE358" s="36">
        <f t="shared" si="454"/>
        <v>0</v>
      </c>
      <c r="AF358" s="36">
        <f t="shared" si="455"/>
        <v>0</v>
      </c>
      <c r="AG358" s="36">
        <f t="shared" si="456"/>
        <v>0</v>
      </c>
      <c r="AH358" s="36">
        <f t="shared" si="434"/>
        <v>0.5</v>
      </c>
      <c r="AI358" s="41">
        <f t="shared" si="457"/>
        <v>0</v>
      </c>
      <c r="AJ358" s="36">
        <f t="shared" si="458"/>
        <v>0.20202020202020199</v>
      </c>
      <c r="AK358" s="42">
        <f t="shared" si="459"/>
        <v>0.14646464646464652</v>
      </c>
      <c r="AL358" s="36">
        <f t="shared" si="460"/>
        <v>0.10101010101010099</v>
      </c>
      <c r="AM358" s="36">
        <f t="shared" si="461"/>
        <v>5.0505050505050497E-2</v>
      </c>
      <c r="AN358" s="36">
        <f t="shared" si="462"/>
        <v>0</v>
      </c>
      <c r="AO358" s="36">
        <f t="shared" si="463"/>
        <v>0</v>
      </c>
      <c r="AP358" s="36">
        <f t="shared" si="435"/>
        <v>0.5</v>
      </c>
      <c r="AQ358" s="41">
        <f t="shared" si="464"/>
        <v>0</v>
      </c>
      <c r="AR358" s="36">
        <f t="shared" si="465"/>
        <v>0</v>
      </c>
      <c r="AS358" s="36">
        <f t="shared" si="466"/>
        <v>0</v>
      </c>
      <c r="AT358" s="42">
        <f t="shared" si="467"/>
        <v>0.4494949494949495</v>
      </c>
      <c r="AU358" s="36">
        <f t="shared" si="468"/>
        <v>5.0505050505050497E-2</v>
      </c>
      <c r="AV358" s="36">
        <f t="shared" si="469"/>
        <v>0</v>
      </c>
      <c r="AW358" s="36">
        <f t="shared" si="470"/>
        <v>0</v>
      </c>
      <c r="AX358" s="36">
        <f t="shared" si="436"/>
        <v>0.5</v>
      </c>
      <c r="AY358" s="41">
        <f t="shared" si="471"/>
        <v>0</v>
      </c>
      <c r="AZ358" s="36">
        <f t="shared" si="472"/>
        <v>0</v>
      </c>
      <c r="BA358" s="36">
        <f t="shared" si="473"/>
        <v>0</v>
      </c>
      <c r="BB358" s="36">
        <f t="shared" si="474"/>
        <v>0</v>
      </c>
      <c r="BC358" s="42">
        <f t="shared" si="475"/>
        <v>1.0000000000000009E-2</v>
      </c>
      <c r="BD358" s="87">
        <f t="shared" si="476"/>
        <v>0</v>
      </c>
      <c r="BE358" s="36">
        <f t="shared" si="477"/>
        <v>0</v>
      </c>
      <c r="BF358" s="43">
        <f t="shared" si="437"/>
        <v>0.99</v>
      </c>
      <c r="BG358" s="41">
        <f t="shared" si="478"/>
        <v>0</v>
      </c>
      <c r="BH358" s="36">
        <f t="shared" si="479"/>
        <v>0</v>
      </c>
      <c r="BI358" s="36">
        <f t="shared" si="480"/>
        <v>0</v>
      </c>
      <c r="BJ358" s="36">
        <f t="shared" si="481"/>
        <v>0</v>
      </c>
      <c r="BK358" s="36">
        <f t="shared" si="482"/>
        <v>0</v>
      </c>
      <c r="BL358" s="42">
        <f t="shared" si="483"/>
        <v>0.51</v>
      </c>
      <c r="BM358" s="36">
        <f t="shared" si="484"/>
        <v>0</v>
      </c>
      <c r="BN358" s="43">
        <f t="shared" si="438"/>
        <v>0.49</v>
      </c>
      <c r="BO358" s="41">
        <f t="shared" si="485"/>
        <v>0</v>
      </c>
      <c r="BP358" s="36">
        <f t="shared" si="486"/>
        <v>0</v>
      </c>
      <c r="BQ358" s="36">
        <f t="shared" si="487"/>
        <v>0</v>
      </c>
      <c r="BR358" s="36">
        <f t="shared" si="488"/>
        <v>0</v>
      </c>
      <c r="BS358" s="36">
        <f t="shared" si="489"/>
        <v>0</v>
      </c>
      <c r="BT358" s="36">
        <f t="shared" si="490"/>
        <v>0</v>
      </c>
      <c r="BU358" s="42">
        <f t="shared" si="491"/>
        <v>0.51</v>
      </c>
      <c r="BV358" s="43">
        <f t="shared" si="439"/>
        <v>0.49</v>
      </c>
      <c r="BX358" s="69">
        <f t="shared" si="417"/>
        <v>2.1415526561906364E-82</v>
      </c>
      <c r="BY358" s="69">
        <f t="shared" si="418"/>
        <v>2.2477632315006291E-83</v>
      </c>
      <c r="BZ358" s="69">
        <f t="shared" si="419"/>
        <v>6.49657756450026E-84</v>
      </c>
      <c r="CA358" s="69">
        <f t="shared" si="420"/>
        <v>1.4125481240330877E-83</v>
      </c>
      <c r="CB358" s="69">
        <f t="shared" si="421"/>
        <v>2.1432556540875381E-84</v>
      </c>
      <c r="CC358" s="69">
        <f t="shared" si="422"/>
        <v>0</v>
      </c>
      <c r="CD358" s="69">
        <f t="shared" si="423"/>
        <v>0</v>
      </c>
      <c r="CE358" s="69">
        <f t="shared" si="424"/>
        <v>1</v>
      </c>
    </row>
    <row r="359" spans="2:83" s="7" customFormat="1" ht="15.75" customHeight="1">
      <c r="B359" s="172">
        <v>332</v>
      </c>
      <c r="C359" s="173">
        <v>2</v>
      </c>
      <c r="D359" s="63">
        <f t="shared" si="425"/>
        <v>1.0621060737773853E-79</v>
      </c>
      <c r="E359" s="64">
        <f t="shared" si="426"/>
        <v>1.1147813590709967E-80</v>
      </c>
      <c r="F359" s="64">
        <f t="shared" si="427"/>
        <v>3.2219868468213801E-81</v>
      </c>
      <c r="G359" s="64">
        <f t="shared" si="428"/>
        <v>7.0055524327245105E-81</v>
      </c>
      <c r="H359" s="64">
        <f t="shared" si="429"/>
        <v>1.0629506779969931E-81</v>
      </c>
      <c r="I359" s="64">
        <f t="shared" si="430"/>
        <v>0</v>
      </c>
      <c r="J359" s="64">
        <f t="shared" si="431"/>
        <v>0</v>
      </c>
      <c r="K359" s="65">
        <f t="shared" si="432"/>
        <v>999.99999999999977</v>
      </c>
      <c r="L359" s="59">
        <f t="shared" si="416"/>
        <v>999.99999999999977</v>
      </c>
      <c r="M359" s="1"/>
      <c r="N359" s="17">
        <f t="shared" si="440"/>
        <v>1.240083114641114E-79</v>
      </c>
      <c r="O359" s="27">
        <f t="shared" si="441"/>
        <v>1.0503524097600913E-76</v>
      </c>
      <c r="P359" s="17"/>
      <c r="Q359" s="52">
        <v>332</v>
      </c>
      <c r="R359" s="149">
        <f t="shared" si="433"/>
        <v>0.5</v>
      </c>
      <c r="S359" s="35">
        <f t="shared" si="443"/>
        <v>0.4747474747474747</v>
      </c>
      <c r="T359" s="36">
        <f t="shared" si="444"/>
        <v>2.5252525252525249E-2</v>
      </c>
      <c r="U359" s="36">
        <f t="shared" si="445"/>
        <v>0</v>
      </c>
      <c r="V359" s="36">
        <f t="shared" si="446"/>
        <v>0</v>
      </c>
      <c r="W359" s="36">
        <f t="shared" si="447"/>
        <v>0</v>
      </c>
      <c r="X359" s="36">
        <f t="shared" si="448"/>
        <v>0</v>
      </c>
      <c r="Y359" s="36">
        <f t="shared" si="449"/>
        <v>0</v>
      </c>
      <c r="Z359" s="36">
        <f t="shared" si="442"/>
        <v>0.5</v>
      </c>
      <c r="AA359" s="41">
        <f t="shared" si="450"/>
        <v>0.20202020202020199</v>
      </c>
      <c r="AB359" s="42">
        <f t="shared" si="451"/>
        <v>0.19696969696969702</v>
      </c>
      <c r="AC359" s="36">
        <f t="shared" si="452"/>
        <v>0.10101010101010099</v>
      </c>
      <c r="AD359" s="36">
        <f t="shared" si="453"/>
        <v>0</v>
      </c>
      <c r="AE359" s="36">
        <f t="shared" si="454"/>
        <v>0</v>
      </c>
      <c r="AF359" s="36">
        <f t="shared" si="455"/>
        <v>0</v>
      </c>
      <c r="AG359" s="36">
        <f t="shared" si="456"/>
        <v>0</v>
      </c>
      <c r="AH359" s="36">
        <f t="shared" si="434"/>
        <v>0.5</v>
      </c>
      <c r="AI359" s="41">
        <f t="shared" si="457"/>
        <v>0</v>
      </c>
      <c r="AJ359" s="36">
        <f t="shared" si="458"/>
        <v>0.20202020202020199</v>
      </c>
      <c r="AK359" s="42">
        <f t="shared" si="459"/>
        <v>0.14646464646464652</v>
      </c>
      <c r="AL359" s="36">
        <f t="shared" si="460"/>
        <v>0.10101010101010099</v>
      </c>
      <c r="AM359" s="36">
        <f t="shared" si="461"/>
        <v>5.0505050505050497E-2</v>
      </c>
      <c r="AN359" s="36">
        <f t="shared" si="462"/>
        <v>0</v>
      </c>
      <c r="AO359" s="36">
        <f t="shared" si="463"/>
        <v>0</v>
      </c>
      <c r="AP359" s="36">
        <f t="shared" si="435"/>
        <v>0.5</v>
      </c>
      <c r="AQ359" s="41">
        <f t="shared" si="464"/>
        <v>0</v>
      </c>
      <c r="AR359" s="36">
        <f t="shared" si="465"/>
        <v>0</v>
      </c>
      <c r="AS359" s="36">
        <f t="shared" si="466"/>
        <v>0</v>
      </c>
      <c r="AT359" s="42">
        <f t="shared" si="467"/>
        <v>0.4494949494949495</v>
      </c>
      <c r="AU359" s="36">
        <f t="shared" si="468"/>
        <v>5.0505050505050497E-2</v>
      </c>
      <c r="AV359" s="36">
        <f t="shared" si="469"/>
        <v>0</v>
      </c>
      <c r="AW359" s="36">
        <f t="shared" si="470"/>
        <v>0</v>
      </c>
      <c r="AX359" s="36">
        <f t="shared" si="436"/>
        <v>0.5</v>
      </c>
      <c r="AY359" s="41">
        <f t="shared" si="471"/>
        <v>0</v>
      </c>
      <c r="AZ359" s="36">
        <f t="shared" si="472"/>
        <v>0</v>
      </c>
      <c r="BA359" s="36">
        <f t="shared" si="473"/>
        <v>0</v>
      </c>
      <c r="BB359" s="36">
        <f t="shared" si="474"/>
        <v>0</v>
      </c>
      <c r="BC359" s="42">
        <f t="shared" si="475"/>
        <v>1.0000000000000009E-2</v>
      </c>
      <c r="BD359" s="87">
        <f t="shared" si="476"/>
        <v>0</v>
      </c>
      <c r="BE359" s="36">
        <f t="shared" si="477"/>
        <v>0</v>
      </c>
      <c r="BF359" s="43">
        <f t="shared" si="437"/>
        <v>0.99</v>
      </c>
      <c r="BG359" s="41">
        <f t="shared" si="478"/>
        <v>0</v>
      </c>
      <c r="BH359" s="36">
        <f t="shared" si="479"/>
        <v>0</v>
      </c>
      <c r="BI359" s="36">
        <f t="shared" si="480"/>
        <v>0</v>
      </c>
      <c r="BJ359" s="36">
        <f t="shared" si="481"/>
        <v>0</v>
      </c>
      <c r="BK359" s="36">
        <f t="shared" si="482"/>
        <v>0</v>
      </c>
      <c r="BL359" s="42">
        <f t="shared" si="483"/>
        <v>0.51</v>
      </c>
      <c r="BM359" s="36">
        <f t="shared" si="484"/>
        <v>0</v>
      </c>
      <c r="BN359" s="43">
        <f t="shared" si="438"/>
        <v>0.49</v>
      </c>
      <c r="BO359" s="41">
        <f t="shared" si="485"/>
        <v>0</v>
      </c>
      <c r="BP359" s="36">
        <f t="shared" si="486"/>
        <v>0</v>
      </c>
      <c r="BQ359" s="36">
        <f t="shared" si="487"/>
        <v>0</v>
      </c>
      <c r="BR359" s="36">
        <f t="shared" si="488"/>
        <v>0</v>
      </c>
      <c r="BS359" s="36">
        <f t="shared" si="489"/>
        <v>0</v>
      </c>
      <c r="BT359" s="36">
        <f t="shared" si="490"/>
        <v>0</v>
      </c>
      <c r="BU359" s="42">
        <f t="shared" si="491"/>
        <v>0.51</v>
      </c>
      <c r="BV359" s="43">
        <f t="shared" si="439"/>
        <v>0.49</v>
      </c>
      <c r="BX359" s="69">
        <f t="shared" si="417"/>
        <v>1.0621060737773855E-82</v>
      </c>
      <c r="BY359" s="69">
        <f t="shared" si="418"/>
        <v>1.114781359070997E-83</v>
      </c>
      <c r="BZ359" s="69">
        <f t="shared" si="419"/>
        <v>3.2219868468213806E-84</v>
      </c>
      <c r="CA359" s="69">
        <f t="shared" si="420"/>
        <v>7.0055524327245123E-84</v>
      </c>
      <c r="CB359" s="69">
        <f t="shared" si="421"/>
        <v>1.0629506779969933E-84</v>
      </c>
      <c r="CC359" s="69">
        <f t="shared" si="422"/>
        <v>0</v>
      </c>
      <c r="CD359" s="69">
        <f t="shared" si="423"/>
        <v>0</v>
      </c>
      <c r="CE359" s="69">
        <f t="shared" si="424"/>
        <v>1</v>
      </c>
    </row>
    <row r="360" spans="2:83" s="7" customFormat="1" ht="15.75" customHeight="1">
      <c r="B360" s="172">
        <v>333</v>
      </c>
      <c r="C360" s="173"/>
      <c r="D360" s="63">
        <f t="shared" si="425"/>
        <v>5.2675301197655653E-80</v>
      </c>
      <c r="E360" s="64">
        <f t="shared" si="426"/>
        <v>5.5287739434304883E-81</v>
      </c>
      <c r="F360" s="64">
        <f t="shared" si="427"/>
        <v>1.5979489412728251E-81</v>
      </c>
      <c r="G360" s="64">
        <f t="shared" si="428"/>
        <v>3.4744136537823688E-81</v>
      </c>
      <c r="H360" s="64">
        <f t="shared" si="429"/>
        <v>5.2717189463582294E-82</v>
      </c>
      <c r="I360" s="64">
        <f t="shared" si="430"/>
        <v>0</v>
      </c>
      <c r="J360" s="64">
        <f t="shared" si="431"/>
        <v>0</v>
      </c>
      <c r="K360" s="65">
        <f t="shared" si="432"/>
        <v>999.99999999999977</v>
      </c>
      <c r="L360" s="59">
        <f t="shared" si="416"/>
        <v>999.99999999999977</v>
      </c>
      <c r="M360" s="1"/>
      <c r="N360" s="17">
        <f t="shared" si="440"/>
        <v>6.1502097753316224E-80</v>
      </c>
      <c r="O360" s="27">
        <f t="shared" si="441"/>
        <v>5.2092376565575311E-77</v>
      </c>
      <c r="P360" s="17"/>
      <c r="Q360" s="52">
        <v>333</v>
      </c>
      <c r="R360" s="149">
        <f t="shared" si="433"/>
        <v>0.5</v>
      </c>
      <c r="S360" s="35">
        <f t="shared" si="443"/>
        <v>0.4747474747474747</v>
      </c>
      <c r="T360" s="36">
        <f t="shared" si="444"/>
        <v>2.5252525252525249E-2</v>
      </c>
      <c r="U360" s="36">
        <f t="shared" si="445"/>
        <v>0</v>
      </c>
      <c r="V360" s="36">
        <f t="shared" si="446"/>
        <v>0</v>
      </c>
      <c r="W360" s="36">
        <f t="shared" si="447"/>
        <v>0</v>
      </c>
      <c r="X360" s="36">
        <f t="shared" si="448"/>
        <v>0</v>
      </c>
      <c r="Y360" s="36">
        <f t="shared" si="449"/>
        <v>0</v>
      </c>
      <c r="Z360" s="36">
        <f t="shared" si="442"/>
        <v>0.5</v>
      </c>
      <c r="AA360" s="41">
        <f t="shared" si="450"/>
        <v>0.20202020202020199</v>
      </c>
      <c r="AB360" s="42">
        <f t="shared" si="451"/>
        <v>0.19696969696969702</v>
      </c>
      <c r="AC360" s="36">
        <f t="shared" si="452"/>
        <v>0.10101010101010099</v>
      </c>
      <c r="AD360" s="36">
        <f t="shared" si="453"/>
        <v>0</v>
      </c>
      <c r="AE360" s="36">
        <f t="shared" si="454"/>
        <v>0</v>
      </c>
      <c r="AF360" s="36">
        <f t="shared" si="455"/>
        <v>0</v>
      </c>
      <c r="AG360" s="36">
        <f t="shared" si="456"/>
        <v>0</v>
      </c>
      <c r="AH360" s="36">
        <f t="shared" si="434"/>
        <v>0.5</v>
      </c>
      <c r="AI360" s="41">
        <f t="shared" si="457"/>
        <v>0</v>
      </c>
      <c r="AJ360" s="36">
        <f t="shared" si="458"/>
        <v>0.20202020202020199</v>
      </c>
      <c r="AK360" s="42">
        <f t="shared" si="459"/>
        <v>0.14646464646464652</v>
      </c>
      <c r="AL360" s="36">
        <f t="shared" si="460"/>
        <v>0.10101010101010099</v>
      </c>
      <c r="AM360" s="36">
        <f t="shared" si="461"/>
        <v>5.0505050505050497E-2</v>
      </c>
      <c r="AN360" s="36">
        <f t="shared" si="462"/>
        <v>0</v>
      </c>
      <c r="AO360" s="36">
        <f t="shared" si="463"/>
        <v>0</v>
      </c>
      <c r="AP360" s="36">
        <f t="shared" si="435"/>
        <v>0.5</v>
      </c>
      <c r="AQ360" s="41">
        <f t="shared" si="464"/>
        <v>0</v>
      </c>
      <c r="AR360" s="36">
        <f t="shared" si="465"/>
        <v>0</v>
      </c>
      <c r="AS360" s="36">
        <f t="shared" si="466"/>
        <v>0</v>
      </c>
      <c r="AT360" s="42">
        <f t="shared" si="467"/>
        <v>0.4494949494949495</v>
      </c>
      <c r="AU360" s="36">
        <f t="shared" si="468"/>
        <v>5.0505050505050497E-2</v>
      </c>
      <c r="AV360" s="36">
        <f t="shared" si="469"/>
        <v>0</v>
      </c>
      <c r="AW360" s="36">
        <f t="shared" si="470"/>
        <v>0</v>
      </c>
      <c r="AX360" s="36">
        <f t="shared" si="436"/>
        <v>0.5</v>
      </c>
      <c r="AY360" s="41">
        <f t="shared" si="471"/>
        <v>0</v>
      </c>
      <c r="AZ360" s="36">
        <f t="shared" si="472"/>
        <v>0</v>
      </c>
      <c r="BA360" s="36">
        <f t="shared" si="473"/>
        <v>0</v>
      </c>
      <c r="BB360" s="36">
        <f t="shared" si="474"/>
        <v>0</v>
      </c>
      <c r="BC360" s="42">
        <f t="shared" si="475"/>
        <v>1.0000000000000009E-2</v>
      </c>
      <c r="BD360" s="87">
        <f t="shared" si="476"/>
        <v>0</v>
      </c>
      <c r="BE360" s="36">
        <f t="shared" si="477"/>
        <v>0</v>
      </c>
      <c r="BF360" s="43">
        <f t="shared" si="437"/>
        <v>0.99</v>
      </c>
      <c r="BG360" s="41">
        <f t="shared" si="478"/>
        <v>0</v>
      </c>
      <c r="BH360" s="36">
        <f t="shared" si="479"/>
        <v>0</v>
      </c>
      <c r="BI360" s="36">
        <f t="shared" si="480"/>
        <v>0</v>
      </c>
      <c r="BJ360" s="36">
        <f t="shared" si="481"/>
        <v>0</v>
      </c>
      <c r="BK360" s="36">
        <f t="shared" si="482"/>
        <v>0</v>
      </c>
      <c r="BL360" s="42">
        <f t="shared" si="483"/>
        <v>0.51</v>
      </c>
      <c r="BM360" s="36">
        <f t="shared" si="484"/>
        <v>0</v>
      </c>
      <c r="BN360" s="43">
        <f t="shared" si="438"/>
        <v>0.49</v>
      </c>
      <c r="BO360" s="41">
        <f t="shared" si="485"/>
        <v>0</v>
      </c>
      <c r="BP360" s="36">
        <f t="shared" si="486"/>
        <v>0</v>
      </c>
      <c r="BQ360" s="36">
        <f t="shared" si="487"/>
        <v>0</v>
      </c>
      <c r="BR360" s="36">
        <f t="shared" si="488"/>
        <v>0</v>
      </c>
      <c r="BS360" s="36">
        <f t="shared" si="489"/>
        <v>0</v>
      </c>
      <c r="BT360" s="36">
        <f t="shared" si="490"/>
        <v>0</v>
      </c>
      <c r="BU360" s="42">
        <f t="shared" si="491"/>
        <v>0.51</v>
      </c>
      <c r="BV360" s="43">
        <f t="shared" si="439"/>
        <v>0.49</v>
      </c>
      <c r="BX360" s="69">
        <f t="shared" si="417"/>
        <v>5.2675301197655664E-83</v>
      </c>
      <c r="BY360" s="69">
        <f t="shared" si="418"/>
        <v>5.5287739434304899E-84</v>
      </c>
      <c r="BZ360" s="69">
        <f t="shared" si="419"/>
        <v>1.5979489412728254E-84</v>
      </c>
      <c r="CA360" s="69">
        <f t="shared" si="420"/>
        <v>3.4744136537823698E-84</v>
      </c>
      <c r="CB360" s="69">
        <f t="shared" si="421"/>
        <v>5.2717189463582302E-85</v>
      </c>
      <c r="CC360" s="69">
        <f t="shared" si="422"/>
        <v>0</v>
      </c>
      <c r="CD360" s="69">
        <f t="shared" si="423"/>
        <v>0</v>
      </c>
      <c r="CE360" s="69">
        <f t="shared" si="424"/>
        <v>1</v>
      </c>
    </row>
    <row r="361" spans="2:83" s="7" customFormat="1" ht="15.75" customHeight="1">
      <c r="B361" s="172">
        <v>334</v>
      </c>
      <c r="C361" s="173">
        <v>2</v>
      </c>
      <c r="D361" s="63">
        <f t="shared" si="425"/>
        <v>2.6124390254125505E-80</v>
      </c>
      <c r="E361" s="64">
        <f t="shared" si="426"/>
        <v>2.7420032698635367E-81</v>
      </c>
      <c r="F361" s="64">
        <f t="shared" si="427"/>
        <v>7.9250504124000856E-82</v>
      </c>
      <c r="G361" s="64">
        <f t="shared" si="428"/>
        <v>1.7231403737984209E-81</v>
      </c>
      <c r="H361" s="64">
        <f t="shared" si="429"/>
        <v>2.6145164798954979E-82</v>
      </c>
      <c r="I361" s="64">
        <f t="shared" si="430"/>
        <v>0</v>
      </c>
      <c r="J361" s="64">
        <f t="shared" si="431"/>
        <v>0</v>
      </c>
      <c r="K361" s="65">
        <f t="shared" si="432"/>
        <v>999.99999999999977</v>
      </c>
      <c r="L361" s="59">
        <f t="shared" si="416"/>
        <v>999.99999999999977</v>
      </c>
      <c r="M361" s="1"/>
      <c r="N361" s="17">
        <f t="shared" si="440"/>
        <v>3.0502052510836249E-80</v>
      </c>
      <c r="O361" s="27">
        <f t="shared" si="441"/>
        <v>2.5835287957015399E-77</v>
      </c>
      <c r="P361" s="17"/>
      <c r="Q361" s="52">
        <v>334</v>
      </c>
      <c r="R361" s="149">
        <f t="shared" si="433"/>
        <v>0.5</v>
      </c>
      <c r="S361" s="35">
        <f t="shared" si="443"/>
        <v>0.4747474747474747</v>
      </c>
      <c r="T361" s="36">
        <f t="shared" si="444"/>
        <v>2.5252525252525249E-2</v>
      </c>
      <c r="U361" s="36">
        <f t="shared" si="445"/>
        <v>0</v>
      </c>
      <c r="V361" s="36">
        <f t="shared" si="446"/>
        <v>0</v>
      </c>
      <c r="W361" s="36">
        <f t="shared" si="447"/>
        <v>0</v>
      </c>
      <c r="X361" s="36">
        <f t="shared" si="448"/>
        <v>0</v>
      </c>
      <c r="Y361" s="36">
        <f t="shared" si="449"/>
        <v>0</v>
      </c>
      <c r="Z361" s="36">
        <f t="shared" si="442"/>
        <v>0.5</v>
      </c>
      <c r="AA361" s="41">
        <f t="shared" si="450"/>
        <v>0.20202020202020199</v>
      </c>
      <c r="AB361" s="42">
        <f t="shared" si="451"/>
        <v>0.19696969696969702</v>
      </c>
      <c r="AC361" s="36">
        <f t="shared" si="452"/>
        <v>0.10101010101010099</v>
      </c>
      <c r="AD361" s="36">
        <f t="shared" si="453"/>
        <v>0</v>
      </c>
      <c r="AE361" s="36">
        <f t="shared" si="454"/>
        <v>0</v>
      </c>
      <c r="AF361" s="36">
        <f t="shared" si="455"/>
        <v>0</v>
      </c>
      <c r="AG361" s="36">
        <f t="shared" si="456"/>
        <v>0</v>
      </c>
      <c r="AH361" s="36">
        <f t="shared" si="434"/>
        <v>0.5</v>
      </c>
      <c r="AI361" s="41">
        <f t="shared" si="457"/>
        <v>0</v>
      </c>
      <c r="AJ361" s="36">
        <f t="shared" si="458"/>
        <v>0.20202020202020199</v>
      </c>
      <c r="AK361" s="42">
        <f t="shared" si="459"/>
        <v>0.14646464646464652</v>
      </c>
      <c r="AL361" s="36">
        <f t="shared" si="460"/>
        <v>0.10101010101010099</v>
      </c>
      <c r="AM361" s="36">
        <f t="shared" si="461"/>
        <v>5.0505050505050497E-2</v>
      </c>
      <c r="AN361" s="36">
        <f t="shared" si="462"/>
        <v>0</v>
      </c>
      <c r="AO361" s="36">
        <f t="shared" si="463"/>
        <v>0</v>
      </c>
      <c r="AP361" s="36">
        <f t="shared" si="435"/>
        <v>0.5</v>
      </c>
      <c r="AQ361" s="41">
        <f t="shared" si="464"/>
        <v>0</v>
      </c>
      <c r="AR361" s="36">
        <f t="shared" si="465"/>
        <v>0</v>
      </c>
      <c r="AS361" s="36">
        <f t="shared" si="466"/>
        <v>0</v>
      </c>
      <c r="AT361" s="42">
        <f t="shared" si="467"/>
        <v>0.4494949494949495</v>
      </c>
      <c r="AU361" s="36">
        <f t="shared" si="468"/>
        <v>5.0505050505050497E-2</v>
      </c>
      <c r="AV361" s="36">
        <f t="shared" si="469"/>
        <v>0</v>
      </c>
      <c r="AW361" s="36">
        <f t="shared" si="470"/>
        <v>0</v>
      </c>
      <c r="AX361" s="36">
        <f t="shared" si="436"/>
        <v>0.5</v>
      </c>
      <c r="AY361" s="41">
        <f t="shared" si="471"/>
        <v>0</v>
      </c>
      <c r="AZ361" s="36">
        <f t="shared" si="472"/>
        <v>0</v>
      </c>
      <c r="BA361" s="36">
        <f t="shared" si="473"/>
        <v>0</v>
      </c>
      <c r="BB361" s="36">
        <f t="shared" si="474"/>
        <v>0</v>
      </c>
      <c r="BC361" s="42">
        <f t="shared" si="475"/>
        <v>1.0000000000000009E-2</v>
      </c>
      <c r="BD361" s="87">
        <f t="shared" si="476"/>
        <v>0</v>
      </c>
      <c r="BE361" s="36">
        <f t="shared" si="477"/>
        <v>0</v>
      </c>
      <c r="BF361" s="43">
        <f t="shared" si="437"/>
        <v>0.99</v>
      </c>
      <c r="BG361" s="41">
        <f t="shared" si="478"/>
        <v>0</v>
      </c>
      <c r="BH361" s="36">
        <f t="shared" si="479"/>
        <v>0</v>
      </c>
      <c r="BI361" s="36">
        <f t="shared" si="480"/>
        <v>0</v>
      </c>
      <c r="BJ361" s="36">
        <f t="shared" si="481"/>
        <v>0</v>
      </c>
      <c r="BK361" s="36">
        <f t="shared" si="482"/>
        <v>0</v>
      </c>
      <c r="BL361" s="42">
        <f t="shared" si="483"/>
        <v>0.51</v>
      </c>
      <c r="BM361" s="36">
        <f t="shared" si="484"/>
        <v>0</v>
      </c>
      <c r="BN361" s="43">
        <f t="shared" si="438"/>
        <v>0.49</v>
      </c>
      <c r="BO361" s="41">
        <f t="shared" si="485"/>
        <v>0</v>
      </c>
      <c r="BP361" s="36">
        <f t="shared" si="486"/>
        <v>0</v>
      </c>
      <c r="BQ361" s="36">
        <f t="shared" si="487"/>
        <v>0</v>
      </c>
      <c r="BR361" s="36">
        <f t="shared" si="488"/>
        <v>0</v>
      </c>
      <c r="BS361" s="36">
        <f t="shared" si="489"/>
        <v>0</v>
      </c>
      <c r="BT361" s="36">
        <f t="shared" si="490"/>
        <v>0</v>
      </c>
      <c r="BU361" s="42">
        <f t="shared" si="491"/>
        <v>0.51</v>
      </c>
      <c r="BV361" s="43">
        <f t="shared" si="439"/>
        <v>0.49</v>
      </c>
      <c r="BX361" s="69">
        <f t="shared" si="417"/>
        <v>2.6124390254125512E-83</v>
      </c>
      <c r="BY361" s="69">
        <f t="shared" si="418"/>
        <v>2.7420032698635375E-84</v>
      </c>
      <c r="BZ361" s="69">
        <f t="shared" si="419"/>
        <v>7.925050412400088E-85</v>
      </c>
      <c r="CA361" s="69">
        <f t="shared" si="420"/>
        <v>1.7231403737984213E-84</v>
      </c>
      <c r="CB361" s="69">
        <f t="shared" si="421"/>
        <v>2.6145164798954982E-85</v>
      </c>
      <c r="CC361" s="69">
        <f t="shared" si="422"/>
        <v>0</v>
      </c>
      <c r="CD361" s="69">
        <f t="shared" si="423"/>
        <v>0</v>
      </c>
      <c r="CE361" s="69">
        <f t="shared" si="424"/>
        <v>1</v>
      </c>
    </row>
    <row r="362" spans="2:83" s="7" customFormat="1" ht="15.75" customHeight="1">
      <c r="B362" s="172">
        <v>335</v>
      </c>
      <c r="C362" s="173"/>
      <c r="D362" s="63">
        <f t="shared" si="425"/>
        <v>1.2956428356981509E-80</v>
      </c>
      <c r="E362" s="64">
        <f t="shared" si="426"/>
        <v>1.3599004062874029E-81</v>
      </c>
      <c r="F362" s="64">
        <f t="shared" si="427"/>
        <v>3.9304399794561104E-82</v>
      </c>
      <c r="G362" s="64">
        <f t="shared" si="428"/>
        <v>8.5459390955989714E-82</v>
      </c>
      <c r="H362" s="64">
        <f t="shared" si="429"/>
        <v>1.2966731521921011E-82</v>
      </c>
      <c r="I362" s="64">
        <f t="shared" si="430"/>
        <v>0</v>
      </c>
      <c r="J362" s="64">
        <f t="shared" si="431"/>
        <v>0</v>
      </c>
      <c r="K362" s="65">
        <f t="shared" si="432"/>
        <v>999.99999999999977</v>
      </c>
      <c r="L362" s="59">
        <f t="shared" si="416"/>
        <v>999.99999999999977</v>
      </c>
      <c r="M362" s="1"/>
      <c r="N362" s="17">
        <f t="shared" si="440"/>
        <v>1.5127536155035394E-80</v>
      </c>
      <c r="O362" s="27">
        <f t="shared" si="441"/>
        <v>1.2813047663158263E-77</v>
      </c>
      <c r="P362" s="17"/>
      <c r="Q362" s="52">
        <v>335</v>
      </c>
      <c r="R362" s="149">
        <f t="shared" si="433"/>
        <v>0.5</v>
      </c>
      <c r="S362" s="35">
        <f t="shared" si="443"/>
        <v>0.4747474747474747</v>
      </c>
      <c r="T362" s="36">
        <f t="shared" si="444"/>
        <v>2.5252525252525249E-2</v>
      </c>
      <c r="U362" s="36">
        <f t="shared" si="445"/>
        <v>0</v>
      </c>
      <c r="V362" s="36">
        <f t="shared" si="446"/>
        <v>0</v>
      </c>
      <c r="W362" s="36">
        <f t="shared" si="447"/>
        <v>0</v>
      </c>
      <c r="X362" s="36">
        <f t="shared" si="448"/>
        <v>0</v>
      </c>
      <c r="Y362" s="36">
        <f t="shared" si="449"/>
        <v>0</v>
      </c>
      <c r="Z362" s="36">
        <f t="shared" si="442"/>
        <v>0.5</v>
      </c>
      <c r="AA362" s="41">
        <f t="shared" si="450"/>
        <v>0.20202020202020199</v>
      </c>
      <c r="AB362" s="42">
        <f t="shared" si="451"/>
        <v>0.19696969696969702</v>
      </c>
      <c r="AC362" s="36">
        <f t="shared" si="452"/>
        <v>0.10101010101010099</v>
      </c>
      <c r="AD362" s="36">
        <f t="shared" si="453"/>
        <v>0</v>
      </c>
      <c r="AE362" s="36">
        <f t="shared" si="454"/>
        <v>0</v>
      </c>
      <c r="AF362" s="36">
        <f t="shared" si="455"/>
        <v>0</v>
      </c>
      <c r="AG362" s="36">
        <f t="shared" si="456"/>
        <v>0</v>
      </c>
      <c r="AH362" s="36">
        <f t="shared" si="434"/>
        <v>0.5</v>
      </c>
      <c r="AI362" s="41">
        <f t="shared" si="457"/>
        <v>0</v>
      </c>
      <c r="AJ362" s="36">
        <f t="shared" si="458"/>
        <v>0.20202020202020199</v>
      </c>
      <c r="AK362" s="42">
        <f t="shared" si="459"/>
        <v>0.14646464646464652</v>
      </c>
      <c r="AL362" s="36">
        <f t="shared" si="460"/>
        <v>0.10101010101010099</v>
      </c>
      <c r="AM362" s="36">
        <f t="shared" si="461"/>
        <v>5.0505050505050497E-2</v>
      </c>
      <c r="AN362" s="36">
        <f t="shared" si="462"/>
        <v>0</v>
      </c>
      <c r="AO362" s="36">
        <f t="shared" si="463"/>
        <v>0</v>
      </c>
      <c r="AP362" s="36">
        <f t="shared" si="435"/>
        <v>0.5</v>
      </c>
      <c r="AQ362" s="41">
        <f t="shared" si="464"/>
        <v>0</v>
      </c>
      <c r="AR362" s="36">
        <f t="shared" si="465"/>
        <v>0</v>
      </c>
      <c r="AS362" s="36">
        <f t="shared" si="466"/>
        <v>0</v>
      </c>
      <c r="AT362" s="42">
        <f t="shared" si="467"/>
        <v>0.4494949494949495</v>
      </c>
      <c r="AU362" s="36">
        <f t="shared" si="468"/>
        <v>5.0505050505050497E-2</v>
      </c>
      <c r="AV362" s="36">
        <f t="shared" si="469"/>
        <v>0</v>
      </c>
      <c r="AW362" s="36">
        <f t="shared" si="470"/>
        <v>0</v>
      </c>
      <c r="AX362" s="36">
        <f t="shared" si="436"/>
        <v>0.5</v>
      </c>
      <c r="AY362" s="41">
        <f t="shared" si="471"/>
        <v>0</v>
      </c>
      <c r="AZ362" s="36">
        <f t="shared" si="472"/>
        <v>0</v>
      </c>
      <c r="BA362" s="36">
        <f t="shared" si="473"/>
        <v>0</v>
      </c>
      <c r="BB362" s="36">
        <f t="shared" si="474"/>
        <v>0</v>
      </c>
      <c r="BC362" s="42">
        <f t="shared" si="475"/>
        <v>1.0000000000000009E-2</v>
      </c>
      <c r="BD362" s="87">
        <f t="shared" si="476"/>
        <v>0</v>
      </c>
      <c r="BE362" s="36">
        <f t="shared" si="477"/>
        <v>0</v>
      </c>
      <c r="BF362" s="43">
        <f t="shared" si="437"/>
        <v>0.99</v>
      </c>
      <c r="BG362" s="41">
        <f t="shared" si="478"/>
        <v>0</v>
      </c>
      <c r="BH362" s="36">
        <f t="shared" si="479"/>
        <v>0</v>
      </c>
      <c r="BI362" s="36">
        <f t="shared" si="480"/>
        <v>0</v>
      </c>
      <c r="BJ362" s="36">
        <f t="shared" si="481"/>
        <v>0</v>
      </c>
      <c r="BK362" s="36">
        <f t="shared" si="482"/>
        <v>0</v>
      </c>
      <c r="BL362" s="42">
        <f t="shared" si="483"/>
        <v>0.51</v>
      </c>
      <c r="BM362" s="36">
        <f t="shared" si="484"/>
        <v>0</v>
      </c>
      <c r="BN362" s="43">
        <f t="shared" si="438"/>
        <v>0.49</v>
      </c>
      <c r="BO362" s="41">
        <f t="shared" si="485"/>
        <v>0</v>
      </c>
      <c r="BP362" s="36">
        <f t="shared" si="486"/>
        <v>0</v>
      </c>
      <c r="BQ362" s="36">
        <f t="shared" si="487"/>
        <v>0</v>
      </c>
      <c r="BR362" s="36">
        <f t="shared" si="488"/>
        <v>0</v>
      </c>
      <c r="BS362" s="36">
        <f t="shared" si="489"/>
        <v>0</v>
      </c>
      <c r="BT362" s="36">
        <f t="shared" si="490"/>
        <v>0</v>
      </c>
      <c r="BU362" s="42">
        <f t="shared" si="491"/>
        <v>0.51</v>
      </c>
      <c r="BV362" s="43">
        <f t="shared" si="439"/>
        <v>0.49</v>
      </c>
      <c r="BX362" s="69">
        <f t="shared" si="417"/>
        <v>1.2956428356981512E-83</v>
      </c>
      <c r="BY362" s="69">
        <f t="shared" si="418"/>
        <v>1.3599004062874032E-84</v>
      </c>
      <c r="BZ362" s="69">
        <f t="shared" si="419"/>
        <v>3.9304399794561114E-85</v>
      </c>
      <c r="CA362" s="69">
        <f t="shared" si="420"/>
        <v>8.5459390955989736E-85</v>
      </c>
      <c r="CB362" s="69">
        <f t="shared" si="421"/>
        <v>1.2966731521921013E-85</v>
      </c>
      <c r="CC362" s="69">
        <f t="shared" si="422"/>
        <v>0</v>
      </c>
      <c r="CD362" s="69">
        <f t="shared" si="423"/>
        <v>0</v>
      </c>
      <c r="CE362" s="69">
        <f t="shared" si="424"/>
        <v>1</v>
      </c>
    </row>
    <row r="363" spans="2:83" s="7" customFormat="1" ht="15.75" customHeight="1">
      <c r="B363" s="172">
        <v>336</v>
      </c>
      <c r="C363" s="173">
        <v>2</v>
      </c>
      <c r="D363" s="63">
        <f t="shared" si="425"/>
        <v>6.4257589990290797E-81</v>
      </c>
      <c r="E363" s="64">
        <f t="shared" si="426"/>
        <v>6.7444453307040753E-82</v>
      </c>
      <c r="F363" s="64">
        <f t="shared" si="427"/>
        <v>1.949307276069231E-82</v>
      </c>
      <c r="G363" s="64">
        <f t="shared" si="428"/>
        <v>4.2383706015021747E-82</v>
      </c>
      <c r="H363" s="64">
        <f t="shared" si="429"/>
        <v>6.4308688682773307E-83</v>
      </c>
      <c r="I363" s="64">
        <f t="shared" si="430"/>
        <v>0</v>
      </c>
      <c r="J363" s="64">
        <f t="shared" si="431"/>
        <v>0</v>
      </c>
      <c r="K363" s="65">
        <f t="shared" si="432"/>
        <v>999.99999999999977</v>
      </c>
      <c r="L363" s="59">
        <f t="shared" si="416"/>
        <v>999.99999999999977</v>
      </c>
      <c r="M363" s="1"/>
      <c r="N363" s="17">
        <f t="shared" si="440"/>
        <v>7.5025229872843395E-81</v>
      </c>
      <c r="O363" s="27">
        <f t="shared" si="441"/>
        <v>6.35464914079988E-78</v>
      </c>
      <c r="P363" s="17"/>
      <c r="Q363" s="52">
        <v>336</v>
      </c>
      <c r="R363" s="149">
        <f t="shared" si="433"/>
        <v>0.5</v>
      </c>
      <c r="S363" s="35">
        <f t="shared" si="443"/>
        <v>0.4747474747474747</v>
      </c>
      <c r="T363" s="36">
        <f t="shared" si="444"/>
        <v>2.5252525252525249E-2</v>
      </c>
      <c r="U363" s="36">
        <f t="shared" si="445"/>
        <v>0</v>
      </c>
      <c r="V363" s="36">
        <f t="shared" si="446"/>
        <v>0</v>
      </c>
      <c r="W363" s="36">
        <f t="shared" si="447"/>
        <v>0</v>
      </c>
      <c r="X363" s="36">
        <f t="shared" si="448"/>
        <v>0</v>
      </c>
      <c r="Y363" s="36">
        <f t="shared" si="449"/>
        <v>0</v>
      </c>
      <c r="Z363" s="36">
        <f t="shared" si="442"/>
        <v>0.5</v>
      </c>
      <c r="AA363" s="41">
        <f t="shared" si="450"/>
        <v>0.20202020202020199</v>
      </c>
      <c r="AB363" s="42">
        <f t="shared" si="451"/>
        <v>0.19696969696969702</v>
      </c>
      <c r="AC363" s="36">
        <f t="shared" si="452"/>
        <v>0.10101010101010099</v>
      </c>
      <c r="AD363" s="36">
        <f t="shared" si="453"/>
        <v>0</v>
      </c>
      <c r="AE363" s="36">
        <f t="shared" si="454"/>
        <v>0</v>
      </c>
      <c r="AF363" s="36">
        <f t="shared" si="455"/>
        <v>0</v>
      </c>
      <c r="AG363" s="36">
        <f t="shared" si="456"/>
        <v>0</v>
      </c>
      <c r="AH363" s="36">
        <f t="shared" si="434"/>
        <v>0.5</v>
      </c>
      <c r="AI363" s="41">
        <f t="shared" si="457"/>
        <v>0</v>
      </c>
      <c r="AJ363" s="36">
        <f t="shared" si="458"/>
        <v>0.20202020202020199</v>
      </c>
      <c r="AK363" s="42">
        <f t="shared" si="459"/>
        <v>0.14646464646464652</v>
      </c>
      <c r="AL363" s="36">
        <f t="shared" si="460"/>
        <v>0.10101010101010099</v>
      </c>
      <c r="AM363" s="36">
        <f t="shared" si="461"/>
        <v>5.0505050505050497E-2</v>
      </c>
      <c r="AN363" s="36">
        <f t="shared" si="462"/>
        <v>0</v>
      </c>
      <c r="AO363" s="36">
        <f t="shared" si="463"/>
        <v>0</v>
      </c>
      <c r="AP363" s="36">
        <f t="shared" si="435"/>
        <v>0.5</v>
      </c>
      <c r="AQ363" s="41">
        <f t="shared" si="464"/>
        <v>0</v>
      </c>
      <c r="AR363" s="36">
        <f t="shared" si="465"/>
        <v>0</v>
      </c>
      <c r="AS363" s="36">
        <f t="shared" si="466"/>
        <v>0</v>
      </c>
      <c r="AT363" s="42">
        <f t="shared" si="467"/>
        <v>0.4494949494949495</v>
      </c>
      <c r="AU363" s="36">
        <f t="shared" si="468"/>
        <v>5.0505050505050497E-2</v>
      </c>
      <c r="AV363" s="36">
        <f t="shared" si="469"/>
        <v>0</v>
      </c>
      <c r="AW363" s="36">
        <f t="shared" si="470"/>
        <v>0</v>
      </c>
      <c r="AX363" s="36">
        <f t="shared" si="436"/>
        <v>0.5</v>
      </c>
      <c r="AY363" s="41">
        <f t="shared" si="471"/>
        <v>0</v>
      </c>
      <c r="AZ363" s="36">
        <f t="shared" si="472"/>
        <v>0</v>
      </c>
      <c r="BA363" s="36">
        <f t="shared" si="473"/>
        <v>0</v>
      </c>
      <c r="BB363" s="36">
        <f t="shared" si="474"/>
        <v>0</v>
      </c>
      <c r="BC363" s="42">
        <f t="shared" si="475"/>
        <v>1.0000000000000009E-2</v>
      </c>
      <c r="BD363" s="87">
        <f t="shared" si="476"/>
        <v>0</v>
      </c>
      <c r="BE363" s="36">
        <f t="shared" si="477"/>
        <v>0</v>
      </c>
      <c r="BF363" s="43">
        <f t="shared" si="437"/>
        <v>0.99</v>
      </c>
      <c r="BG363" s="41">
        <f t="shared" si="478"/>
        <v>0</v>
      </c>
      <c r="BH363" s="36">
        <f t="shared" si="479"/>
        <v>0</v>
      </c>
      <c r="BI363" s="36">
        <f t="shared" si="480"/>
        <v>0</v>
      </c>
      <c r="BJ363" s="36">
        <f t="shared" si="481"/>
        <v>0</v>
      </c>
      <c r="BK363" s="36">
        <f t="shared" si="482"/>
        <v>0</v>
      </c>
      <c r="BL363" s="42">
        <f t="shared" si="483"/>
        <v>0.51</v>
      </c>
      <c r="BM363" s="36">
        <f t="shared" si="484"/>
        <v>0</v>
      </c>
      <c r="BN363" s="43">
        <f t="shared" si="438"/>
        <v>0.49</v>
      </c>
      <c r="BO363" s="41">
        <f t="shared" si="485"/>
        <v>0</v>
      </c>
      <c r="BP363" s="36">
        <f t="shared" si="486"/>
        <v>0</v>
      </c>
      <c r="BQ363" s="36">
        <f t="shared" si="487"/>
        <v>0</v>
      </c>
      <c r="BR363" s="36">
        <f t="shared" si="488"/>
        <v>0</v>
      </c>
      <c r="BS363" s="36">
        <f t="shared" si="489"/>
        <v>0</v>
      </c>
      <c r="BT363" s="36">
        <f t="shared" si="490"/>
        <v>0</v>
      </c>
      <c r="BU363" s="42">
        <f t="shared" si="491"/>
        <v>0.51</v>
      </c>
      <c r="BV363" s="43">
        <f t="shared" si="439"/>
        <v>0.49</v>
      </c>
      <c r="BX363" s="69">
        <f t="shared" si="417"/>
        <v>6.4257589990290807E-84</v>
      </c>
      <c r="BY363" s="69">
        <f t="shared" si="418"/>
        <v>6.7444453307040768E-85</v>
      </c>
      <c r="BZ363" s="69">
        <f t="shared" si="419"/>
        <v>1.9493072760692314E-85</v>
      </c>
      <c r="CA363" s="69">
        <f t="shared" si="420"/>
        <v>4.2383706015021756E-85</v>
      </c>
      <c r="CB363" s="69">
        <f t="shared" si="421"/>
        <v>6.4308688682773325E-86</v>
      </c>
      <c r="CC363" s="69">
        <f t="shared" si="422"/>
        <v>0</v>
      </c>
      <c r="CD363" s="69">
        <f t="shared" si="423"/>
        <v>0</v>
      </c>
      <c r="CE363" s="69">
        <f t="shared" si="424"/>
        <v>1</v>
      </c>
    </row>
    <row r="364" spans="2:83" s="7" customFormat="1" ht="15.75" customHeight="1">
      <c r="B364" s="172">
        <v>337</v>
      </c>
      <c r="C364" s="173"/>
      <c r="D364" s="63">
        <f t="shared" si="425"/>
        <v>3.186864278947221E-81</v>
      </c>
      <c r="E364" s="64">
        <f t="shared" si="426"/>
        <v>3.3449172166246573E-82</v>
      </c>
      <c r="F364" s="64">
        <f t="shared" si="427"/>
        <v>9.6676170515196562E-83</v>
      </c>
      <c r="G364" s="64">
        <f t="shared" si="428"/>
        <v>2.1020259043185766E-82</v>
      </c>
      <c r="H364" s="64">
        <f t="shared" si="429"/>
        <v>3.1893985258400486E-83</v>
      </c>
      <c r="I364" s="64">
        <f t="shared" si="430"/>
        <v>0</v>
      </c>
      <c r="J364" s="64">
        <f t="shared" si="431"/>
        <v>0</v>
      </c>
      <c r="K364" s="65">
        <f t="shared" si="432"/>
        <v>999.99999999999977</v>
      </c>
      <c r="L364" s="59">
        <f t="shared" si="416"/>
        <v>999.99999999999977</v>
      </c>
      <c r="M364" s="1"/>
      <c r="N364" s="17">
        <f t="shared" si="440"/>
        <v>3.7208869043749602E-81</v>
      </c>
      <c r="O364" s="27">
        <f t="shared" si="441"/>
        <v>3.1515972440170484E-78</v>
      </c>
      <c r="P364" s="17"/>
      <c r="Q364" s="52">
        <v>337</v>
      </c>
      <c r="R364" s="149">
        <f t="shared" si="433"/>
        <v>0.5</v>
      </c>
      <c r="S364" s="35">
        <f t="shared" si="443"/>
        <v>0.4747474747474747</v>
      </c>
      <c r="T364" s="36">
        <f t="shared" si="444"/>
        <v>2.5252525252525249E-2</v>
      </c>
      <c r="U364" s="36">
        <f t="shared" si="445"/>
        <v>0</v>
      </c>
      <c r="V364" s="36">
        <f t="shared" si="446"/>
        <v>0</v>
      </c>
      <c r="W364" s="36">
        <f t="shared" si="447"/>
        <v>0</v>
      </c>
      <c r="X364" s="36">
        <f t="shared" si="448"/>
        <v>0</v>
      </c>
      <c r="Y364" s="36">
        <f t="shared" si="449"/>
        <v>0</v>
      </c>
      <c r="Z364" s="36">
        <f t="shared" si="442"/>
        <v>0.5</v>
      </c>
      <c r="AA364" s="41">
        <f t="shared" si="450"/>
        <v>0.20202020202020199</v>
      </c>
      <c r="AB364" s="42">
        <f t="shared" si="451"/>
        <v>0.19696969696969702</v>
      </c>
      <c r="AC364" s="36">
        <f t="shared" si="452"/>
        <v>0.10101010101010099</v>
      </c>
      <c r="AD364" s="36">
        <f t="shared" si="453"/>
        <v>0</v>
      </c>
      <c r="AE364" s="36">
        <f t="shared" si="454"/>
        <v>0</v>
      </c>
      <c r="AF364" s="36">
        <f t="shared" si="455"/>
        <v>0</v>
      </c>
      <c r="AG364" s="36">
        <f t="shared" si="456"/>
        <v>0</v>
      </c>
      <c r="AH364" s="36">
        <f t="shared" si="434"/>
        <v>0.5</v>
      </c>
      <c r="AI364" s="41">
        <f t="shared" si="457"/>
        <v>0</v>
      </c>
      <c r="AJ364" s="36">
        <f t="shared" si="458"/>
        <v>0.20202020202020199</v>
      </c>
      <c r="AK364" s="42">
        <f t="shared" si="459"/>
        <v>0.14646464646464652</v>
      </c>
      <c r="AL364" s="36">
        <f t="shared" si="460"/>
        <v>0.10101010101010099</v>
      </c>
      <c r="AM364" s="36">
        <f t="shared" si="461"/>
        <v>5.0505050505050497E-2</v>
      </c>
      <c r="AN364" s="36">
        <f t="shared" si="462"/>
        <v>0</v>
      </c>
      <c r="AO364" s="36">
        <f t="shared" si="463"/>
        <v>0</v>
      </c>
      <c r="AP364" s="36">
        <f t="shared" si="435"/>
        <v>0.5</v>
      </c>
      <c r="AQ364" s="41">
        <f t="shared" si="464"/>
        <v>0</v>
      </c>
      <c r="AR364" s="36">
        <f t="shared" si="465"/>
        <v>0</v>
      </c>
      <c r="AS364" s="36">
        <f t="shared" si="466"/>
        <v>0</v>
      </c>
      <c r="AT364" s="42">
        <f t="shared" si="467"/>
        <v>0.4494949494949495</v>
      </c>
      <c r="AU364" s="36">
        <f t="shared" si="468"/>
        <v>5.0505050505050497E-2</v>
      </c>
      <c r="AV364" s="36">
        <f t="shared" si="469"/>
        <v>0</v>
      </c>
      <c r="AW364" s="36">
        <f t="shared" si="470"/>
        <v>0</v>
      </c>
      <c r="AX364" s="36">
        <f t="shared" si="436"/>
        <v>0.5</v>
      </c>
      <c r="AY364" s="41">
        <f t="shared" si="471"/>
        <v>0</v>
      </c>
      <c r="AZ364" s="36">
        <f t="shared" si="472"/>
        <v>0</v>
      </c>
      <c r="BA364" s="36">
        <f t="shared" si="473"/>
        <v>0</v>
      </c>
      <c r="BB364" s="36">
        <f t="shared" si="474"/>
        <v>0</v>
      </c>
      <c r="BC364" s="42">
        <f t="shared" si="475"/>
        <v>1.0000000000000009E-2</v>
      </c>
      <c r="BD364" s="87">
        <f t="shared" si="476"/>
        <v>0</v>
      </c>
      <c r="BE364" s="36">
        <f t="shared" si="477"/>
        <v>0</v>
      </c>
      <c r="BF364" s="43">
        <f t="shared" si="437"/>
        <v>0.99</v>
      </c>
      <c r="BG364" s="41">
        <f t="shared" si="478"/>
        <v>0</v>
      </c>
      <c r="BH364" s="36">
        <f t="shared" si="479"/>
        <v>0</v>
      </c>
      <c r="BI364" s="36">
        <f t="shared" si="480"/>
        <v>0</v>
      </c>
      <c r="BJ364" s="36">
        <f t="shared" si="481"/>
        <v>0</v>
      </c>
      <c r="BK364" s="36">
        <f t="shared" si="482"/>
        <v>0</v>
      </c>
      <c r="BL364" s="42">
        <f t="shared" si="483"/>
        <v>0.51</v>
      </c>
      <c r="BM364" s="36">
        <f t="shared" si="484"/>
        <v>0</v>
      </c>
      <c r="BN364" s="43">
        <f t="shared" si="438"/>
        <v>0.49</v>
      </c>
      <c r="BO364" s="41">
        <f t="shared" si="485"/>
        <v>0</v>
      </c>
      <c r="BP364" s="36">
        <f t="shared" si="486"/>
        <v>0</v>
      </c>
      <c r="BQ364" s="36">
        <f t="shared" si="487"/>
        <v>0</v>
      </c>
      <c r="BR364" s="36">
        <f t="shared" si="488"/>
        <v>0</v>
      </c>
      <c r="BS364" s="36">
        <f t="shared" si="489"/>
        <v>0</v>
      </c>
      <c r="BT364" s="36">
        <f t="shared" si="490"/>
        <v>0</v>
      </c>
      <c r="BU364" s="42">
        <f t="shared" si="491"/>
        <v>0.51</v>
      </c>
      <c r="BV364" s="43">
        <f t="shared" si="439"/>
        <v>0.49</v>
      </c>
      <c r="BX364" s="69">
        <f t="shared" si="417"/>
        <v>3.1868642789472215E-84</v>
      </c>
      <c r="BY364" s="69">
        <f t="shared" si="418"/>
        <v>3.3449172166246583E-85</v>
      </c>
      <c r="BZ364" s="69">
        <f t="shared" si="419"/>
        <v>9.6676170515196587E-86</v>
      </c>
      <c r="CA364" s="69">
        <f t="shared" si="420"/>
        <v>2.1020259043185771E-85</v>
      </c>
      <c r="CB364" s="69">
        <f t="shared" si="421"/>
        <v>3.1893985258400495E-86</v>
      </c>
      <c r="CC364" s="69">
        <f t="shared" si="422"/>
        <v>0</v>
      </c>
      <c r="CD364" s="69">
        <f t="shared" si="423"/>
        <v>0</v>
      </c>
      <c r="CE364" s="69">
        <f t="shared" si="424"/>
        <v>1</v>
      </c>
    </row>
    <row r="365" spans="2:83" s="7" customFormat="1" ht="15.75" customHeight="1">
      <c r="B365" s="172">
        <v>338</v>
      </c>
      <c r="C365" s="173">
        <v>2</v>
      </c>
      <c r="D365" s="63">
        <f t="shared" si="425"/>
        <v>1.5805298539774613E-81</v>
      </c>
      <c r="E365" s="64">
        <f t="shared" si="426"/>
        <v>1.6589164323323299E-82</v>
      </c>
      <c r="F365" s="64">
        <f t="shared" si="427"/>
        <v>4.7946683728232399E-83</v>
      </c>
      <c r="G365" s="64">
        <f t="shared" si="428"/>
        <v>1.0425027251888516E-82</v>
      </c>
      <c r="H365" s="64">
        <f t="shared" si="429"/>
        <v>1.5817867173142297E-83</v>
      </c>
      <c r="I365" s="64">
        <f t="shared" si="430"/>
        <v>0</v>
      </c>
      <c r="J365" s="64">
        <f t="shared" si="431"/>
        <v>0</v>
      </c>
      <c r="K365" s="65">
        <f t="shared" si="432"/>
        <v>999.99999999999977</v>
      </c>
      <c r="L365" s="59">
        <f t="shared" si="416"/>
        <v>999.99999999999977</v>
      </c>
      <c r="M365" s="1"/>
      <c r="N365" s="17">
        <f t="shared" si="440"/>
        <v>1.8453791316086988E-81</v>
      </c>
      <c r="O365" s="27">
        <f t="shared" si="441"/>
        <v>1.5630391180410015E-78</v>
      </c>
      <c r="P365" s="17"/>
      <c r="Q365" s="52">
        <v>338</v>
      </c>
      <c r="R365" s="149">
        <f t="shared" si="433"/>
        <v>0.5</v>
      </c>
      <c r="S365" s="35">
        <f t="shared" si="443"/>
        <v>0.4747474747474747</v>
      </c>
      <c r="T365" s="36">
        <f t="shared" si="444"/>
        <v>2.5252525252525249E-2</v>
      </c>
      <c r="U365" s="36">
        <f t="shared" si="445"/>
        <v>0</v>
      </c>
      <c r="V365" s="36">
        <f t="shared" si="446"/>
        <v>0</v>
      </c>
      <c r="W365" s="36">
        <f t="shared" si="447"/>
        <v>0</v>
      </c>
      <c r="X365" s="36">
        <f t="shared" si="448"/>
        <v>0</v>
      </c>
      <c r="Y365" s="36">
        <f t="shared" si="449"/>
        <v>0</v>
      </c>
      <c r="Z365" s="36">
        <f t="shared" si="442"/>
        <v>0.5</v>
      </c>
      <c r="AA365" s="41">
        <f t="shared" si="450"/>
        <v>0.20202020202020199</v>
      </c>
      <c r="AB365" s="42">
        <f t="shared" si="451"/>
        <v>0.19696969696969702</v>
      </c>
      <c r="AC365" s="36">
        <f t="shared" si="452"/>
        <v>0.10101010101010099</v>
      </c>
      <c r="AD365" s="36">
        <f t="shared" si="453"/>
        <v>0</v>
      </c>
      <c r="AE365" s="36">
        <f t="shared" si="454"/>
        <v>0</v>
      </c>
      <c r="AF365" s="36">
        <f t="shared" si="455"/>
        <v>0</v>
      </c>
      <c r="AG365" s="36">
        <f t="shared" si="456"/>
        <v>0</v>
      </c>
      <c r="AH365" s="36">
        <f t="shared" si="434"/>
        <v>0.5</v>
      </c>
      <c r="AI365" s="41">
        <f t="shared" si="457"/>
        <v>0</v>
      </c>
      <c r="AJ365" s="36">
        <f t="shared" si="458"/>
        <v>0.20202020202020199</v>
      </c>
      <c r="AK365" s="42">
        <f t="shared" si="459"/>
        <v>0.14646464646464652</v>
      </c>
      <c r="AL365" s="36">
        <f t="shared" si="460"/>
        <v>0.10101010101010099</v>
      </c>
      <c r="AM365" s="36">
        <f t="shared" si="461"/>
        <v>5.0505050505050497E-2</v>
      </c>
      <c r="AN365" s="36">
        <f t="shared" si="462"/>
        <v>0</v>
      </c>
      <c r="AO365" s="36">
        <f t="shared" si="463"/>
        <v>0</v>
      </c>
      <c r="AP365" s="36">
        <f t="shared" si="435"/>
        <v>0.5</v>
      </c>
      <c r="AQ365" s="41">
        <f t="shared" si="464"/>
        <v>0</v>
      </c>
      <c r="AR365" s="36">
        <f t="shared" si="465"/>
        <v>0</v>
      </c>
      <c r="AS365" s="36">
        <f t="shared" si="466"/>
        <v>0</v>
      </c>
      <c r="AT365" s="42">
        <f t="shared" si="467"/>
        <v>0.4494949494949495</v>
      </c>
      <c r="AU365" s="36">
        <f t="shared" si="468"/>
        <v>5.0505050505050497E-2</v>
      </c>
      <c r="AV365" s="36">
        <f t="shared" si="469"/>
        <v>0</v>
      </c>
      <c r="AW365" s="36">
        <f t="shared" si="470"/>
        <v>0</v>
      </c>
      <c r="AX365" s="36">
        <f t="shared" si="436"/>
        <v>0.5</v>
      </c>
      <c r="AY365" s="41">
        <f t="shared" si="471"/>
        <v>0</v>
      </c>
      <c r="AZ365" s="36">
        <f t="shared" si="472"/>
        <v>0</v>
      </c>
      <c r="BA365" s="36">
        <f t="shared" si="473"/>
        <v>0</v>
      </c>
      <c r="BB365" s="36">
        <f t="shared" si="474"/>
        <v>0</v>
      </c>
      <c r="BC365" s="42">
        <f t="shared" si="475"/>
        <v>1.0000000000000009E-2</v>
      </c>
      <c r="BD365" s="87">
        <f t="shared" si="476"/>
        <v>0</v>
      </c>
      <c r="BE365" s="36">
        <f t="shared" si="477"/>
        <v>0</v>
      </c>
      <c r="BF365" s="43">
        <f t="shared" si="437"/>
        <v>0.99</v>
      </c>
      <c r="BG365" s="41">
        <f t="shared" si="478"/>
        <v>0</v>
      </c>
      <c r="BH365" s="36">
        <f t="shared" si="479"/>
        <v>0</v>
      </c>
      <c r="BI365" s="36">
        <f t="shared" si="480"/>
        <v>0</v>
      </c>
      <c r="BJ365" s="36">
        <f t="shared" si="481"/>
        <v>0</v>
      </c>
      <c r="BK365" s="36">
        <f t="shared" si="482"/>
        <v>0</v>
      </c>
      <c r="BL365" s="42">
        <f t="shared" si="483"/>
        <v>0.51</v>
      </c>
      <c r="BM365" s="36">
        <f t="shared" si="484"/>
        <v>0</v>
      </c>
      <c r="BN365" s="43">
        <f t="shared" si="438"/>
        <v>0.49</v>
      </c>
      <c r="BO365" s="41">
        <f t="shared" si="485"/>
        <v>0</v>
      </c>
      <c r="BP365" s="36">
        <f t="shared" si="486"/>
        <v>0</v>
      </c>
      <c r="BQ365" s="36">
        <f t="shared" si="487"/>
        <v>0</v>
      </c>
      <c r="BR365" s="36">
        <f t="shared" si="488"/>
        <v>0</v>
      </c>
      <c r="BS365" s="36">
        <f t="shared" si="489"/>
        <v>0</v>
      </c>
      <c r="BT365" s="36">
        <f t="shared" si="490"/>
        <v>0</v>
      </c>
      <c r="BU365" s="42">
        <f t="shared" si="491"/>
        <v>0.51</v>
      </c>
      <c r="BV365" s="43">
        <f t="shared" si="439"/>
        <v>0.49</v>
      </c>
      <c r="BX365" s="69">
        <f t="shared" si="417"/>
        <v>1.5805298539774617E-84</v>
      </c>
      <c r="BY365" s="69">
        <f t="shared" si="418"/>
        <v>1.6589164323323302E-85</v>
      </c>
      <c r="BZ365" s="69">
        <f t="shared" si="419"/>
        <v>4.7946683728232412E-86</v>
      </c>
      <c r="CA365" s="69">
        <f t="shared" si="420"/>
        <v>1.0425027251888518E-85</v>
      </c>
      <c r="CB365" s="69">
        <f t="shared" si="421"/>
        <v>1.5817867173142299E-86</v>
      </c>
      <c r="CC365" s="69">
        <f t="shared" si="422"/>
        <v>0</v>
      </c>
      <c r="CD365" s="69">
        <f t="shared" si="423"/>
        <v>0</v>
      </c>
      <c r="CE365" s="69">
        <f t="shared" si="424"/>
        <v>1</v>
      </c>
    </row>
    <row r="366" spans="2:83" s="7" customFormat="1" ht="15.75" customHeight="1">
      <c r="B366" s="172">
        <v>339</v>
      </c>
      <c r="C366" s="173"/>
      <c r="D366" s="63">
        <f t="shared" si="425"/>
        <v>7.8386602021823572E-82</v>
      </c>
      <c r="E366" s="64">
        <f t="shared" si="426"/>
        <v>8.2274195480367108E-83</v>
      </c>
      <c r="F366" s="64">
        <f t="shared" si="427"/>
        <v>2.3779225721128281E-83</v>
      </c>
      <c r="G366" s="64">
        <f t="shared" si="428"/>
        <v>5.1703070347199124E-83</v>
      </c>
      <c r="H366" s="64">
        <f t="shared" si="429"/>
        <v>7.8448936337070568E-84</v>
      </c>
      <c r="I366" s="64">
        <f t="shared" si="430"/>
        <v>0</v>
      </c>
      <c r="J366" s="64">
        <f t="shared" si="431"/>
        <v>0</v>
      </c>
      <c r="K366" s="65">
        <f t="shared" si="432"/>
        <v>999.99999999999977</v>
      </c>
      <c r="L366" s="59">
        <f t="shared" si="416"/>
        <v>999.99999999999977</v>
      </c>
      <c r="M366" s="1"/>
      <c r="N366" s="17">
        <f t="shared" si="440"/>
        <v>9.15218394671666E-82</v>
      </c>
      <c r="O366" s="27">
        <f t="shared" si="441"/>
        <v>7.7519146495140666E-79</v>
      </c>
      <c r="P366" s="17"/>
      <c r="Q366" s="52">
        <v>339</v>
      </c>
      <c r="R366" s="149">
        <f t="shared" si="433"/>
        <v>0.5</v>
      </c>
      <c r="S366" s="35">
        <f t="shared" si="443"/>
        <v>0.4747474747474747</v>
      </c>
      <c r="T366" s="36">
        <f t="shared" si="444"/>
        <v>2.5252525252525249E-2</v>
      </c>
      <c r="U366" s="36">
        <f t="shared" si="445"/>
        <v>0</v>
      </c>
      <c r="V366" s="36">
        <f t="shared" si="446"/>
        <v>0</v>
      </c>
      <c r="W366" s="36">
        <f t="shared" si="447"/>
        <v>0</v>
      </c>
      <c r="X366" s="36">
        <f t="shared" si="448"/>
        <v>0</v>
      </c>
      <c r="Y366" s="36">
        <f t="shared" si="449"/>
        <v>0</v>
      </c>
      <c r="Z366" s="36">
        <f t="shared" si="442"/>
        <v>0.5</v>
      </c>
      <c r="AA366" s="41">
        <f t="shared" si="450"/>
        <v>0.20202020202020199</v>
      </c>
      <c r="AB366" s="42">
        <f t="shared" si="451"/>
        <v>0.19696969696969702</v>
      </c>
      <c r="AC366" s="36">
        <f t="shared" si="452"/>
        <v>0.10101010101010099</v>
      </c>
      <c r="AD366" s="36">
        <f t="shared" si="453"/>
        <v>0</v>
      </c>
      <c r="AE366" s="36">
        <f t="shared" si="454"/>
        <v>0</v>
      </c>
      <c r="AF366" s="36">
        <f t="shared" si="455"/>
        <v>0</v>
      </c>
      <c r="AG366" s="36">
        <f t="shared" si="456"/>
        <v>0</v>
      </c>
      <c r="AH366" s="36">
        <f t="shared" si="434"/>
        <v>0.5</v>
      </c>
      <c r="AI366" s="41">
        <f t="shared" si="457"/>
        <v>0</v>
      </c>
      <c r="AJ366" s="36">
        <f t="shared" si="458"/>
        <v>0.20202020202020199</v>
      </c>
      <c r="AK366" s="42">
        <f t="shared" si="459"/>
        <v>0.14646464646464652</v>
      </c>
      <c r="AL366" s="36">
        <f t="shared" si="460"/>
        <v>0.10101010101010099</v>
      </c>
      <c r="AM366" s="36">
        <f t="shared" si="461"/>
        <v>5.0505050505050497E-2</v>
      </c>
      <c r="AN366" s="36">
        <f t="shared" si="462"/>
        <v>0</v>
      </c>
      <c r="AO366" s="36">
        <f t="shared" si="463"/>
        <v>0</v>
      </c>
      <c r="AP366" s="36">
        <f t="shared" si="435"/>
        <v>0.5</v>
      </c>
      <c r="AQ366" s="41">
        <f t="shared" si="464"/>
        <v>0</v>
      </c>
      <c r="AR366" s="36">
        <f t="shared" si="465"/>
        <v>0</v>
      </c>
      <c r="AS366" s="36">
        <f t="shared" si="466"/>
        <v>0</v>
      </c>
      <c r="AT366" s="42">
        <f t="shared" si="467"/>
        <v>0.4494949494949495</v>
      </c>
      <c r="AU366" s="36">
        <f t="shared" si="468"/>
        <v>5.0505050505050497E-2</v>
      </c>
      <c r="AV366" s="36">
        <f t="shared" si="469"/>
        <v>0</v>
      </c>
      <c r="AW366" s="36">
        <f t="shared" si="470"/>
        <v>0</v>
      </c>
      <c r="AX366" s="36">
        <f t="shared" si="436"/>
        <v>0.5</v>
      </c>
      <c r="AY366" s="41">
        <f t="shared" si="471"/>
        <v>0</v>
      </c>
      <c r="AZ366" s="36">
        <f t="shared" si="472"/>
        <v>0</v>
      </c>
      <c r="BA366" s="36">
        <f t="shared" si="473"/>
        <v>0</v>
      </c>
      <c r="BB366" s="36">
        <f t="shared" si="474"/>
        <v>0</v>
      </c>
      <c r="BC366" s="42">
        <f t="shared" si="475"/>
        <v>1.0000000000000009E-2</v>
      </c>
      <c r="BD366" s="87">
        <f t="shared" si="476"/>
        <v>0</v>
      </c>
      <c r="BE366" s="36">
        <f t="shared" si="477"/>
        <v>0</v>
      </c>
      <c r="BF366" s="43">
        <f t="shared" si="437"/>
        <v>0.99</v>
      </c>
      <c r="BG366" s="41">
        <f t="shared" si="478"/>
        <v>0</v>
      </c>
      <c r="BH366" s="36">
        <f t="shared" si="479"/>
        <v>0</v>
      </c>
      <c r="BI366" s="36">
        <f t="shared" si="480"/>
        <v>0</v>
      </c>
      <c r="BJ366" s="36">
        <f t="shared" si="481"/>
        <v>0</v>
      </c>
      <c r="BK366" s="36">
        <f t="shared" si="482"/>
        <v>0</v>
      </c>
      <c r="BL366" s="42">
        <f t="shared" si="483"/>
        <v>0.51</v>
      </c>
      <c r="BM366" s="36">
        <f t="shared" si="484"/>
        <v>0</v>
      </c>
      <c r="BN366" s="43">
        <f t="shared" si="438"/>
        <v>0.49</v>
      </c>
      <c r="BO366" s="41">
        <f t="shared" si="485"/>
        <v>0</v>
      </c>
      <c r="BP366" s="36">
        <f t="shared" si="486"/>
        <v>0</v>
      </c>
      <c r="BQ366" s="36">
        <f t="shared" si="487"/>
        <v>0</v>
      </c>
      <c r="BR366" s="36">
        <f t="shared" si="488"/>
        <v>0</v>
      </c>
      <c r="BS366" s="36">
        <f t="shared" si="489"/>
        <v>0</v>
      </c>
      <c r="BT366" s="36">
        <f t="shared" si="490"/>
        <v>0</v>
      </c>
      <c r="BU366" s="42">
        <f t="shared" si="491"/>
        <v>0.51</v>
      </c>
      <c r="BV366" s="43">
        <f t="shared" si="439"/>
        <v>0.49</v>
      </c>
      <c r="BX366" s="69">
        <f t="shared" si="417"/>
        <v>7.8386602021823588E-85</v>
      </c>
      <c r="BY366" s="69">
        <f t="shared" si="418"/>
        <v>8.227419548036712E-86</v>
      </c>
      <c r="BZ366" s="69">
        <f t="shared" si="419"/>
        <v>2.3779225721128288E-86</v>
      </c>
      <c r="CA366" s="69">
        <f t="shared" si="420"/>
        <v>5.1703070347199135E-86</v>
      </c>
      <c r="CB366" s="69">
        <f t="shared" si="421"/>
        <v>7.8448936337070588E-87</v>
      </c>
      <c r="CC366" s="69">
        <f t="shared" si="422"/>
        <v>0</v>
      </c>
      <c r="CD366" s="69">
        <f t="shared" si="423"/>
        <v>0</v>
      </c>
      <c r="CE366" s="69">
        <f t="shared" si="424"/>
        <v>1</v>
      </c>
    </row>
    <row r="367" spans="2:83" s="7" customFormat="1" ht="15.75" customHeight="1">
      <c r="B367" s="172">
        <v>340</v>
      </c>
      <c r="C367" s="173">
        <v>2</v>
      </c>
      <c r="D367" s="63">
        <f t="shared" si="425"/>
        <v>3.8875946323095372E-82</v>
      </c>
      <c r="E367" s="64">
        <f t="shared" si="426"/>
        <v>4.0804003806417311E-83</v>
      </c>
      <c r="F367" s="64">
        <f t="shared" si="427"/>
        <v>1.179334068444476E-83</v>
      </c>
      <c r="G367" s="64">
        <f t="shared" si="428"/>
        <v>2.5642210986481249E-83</v>
      </c>
      <c r="H367" s="64">
        <f t="shared" si="429"/>
        <v>3.8906861115051209E-84</v>
      </c>
      <c r="I367" s="64">
        <f t="shared" si="430"/>
        <v>0</v>
      </c>
      <c r="J367" s="64">
        <f t="shared" si="431"/>
        <v>0</v>
      </c>
      <c r="K367" s="65">
        <f t="shared" si="432"/>
        <v>999.99999999999977</v>
      </c>
      <c r="L367" s="59">
        <f t="shared" si="416"/>
        <v>999.99999999999977</v>
      </c>
      <c r="M367" s="1"/>
      <c r="N367" s="17">
        <f t="shared" si="440"/>
        <v>4.5390385942816343E-82</v>
      </c>
      <c r="O367" s="27">
        <f t="shared" si="441"/>
        <v>3.8445730525711948E-79</v>
      </c>
      <c r="P367" s="17"/>
      <c r="Q367" s="52">
        <v>340</v>
      </c>
      <c r="R367" s="149">
        <f t="shared" si="433"/>
        <v>0.5</v>
      </c>
      <c r="S367" s="35">
        <f t="shared" si="443"/>
        <v>0.4747474747474747</v>
      </c>
      <c r="T367" s="36">
        <f t="shared" si="444"/>
        <v>2.5252525252525249E-2</v>
      </c>
      <c r="U367" s="36">
        <f t="shared" si="445"/>
        <v>0</v>
      </c>
      <c r="V367" s="36">
        <f t="shared" si="446"/>
        <v>0</v>
      </c>
      <c r="W367" s="36">
        <f t="shared" si="447"/>
        <v>0</v>
      </c>
      <c r="X367" s="36">
        <f t="shared" si="448"/>
        <v>0</v>
      </c>
      <c r="Y367" s="36">
        <f t="shared" si="449"/>
        <v>0</v>
      </c>
      <c r="Z367" s="36">
        <f t="shared" si="442"/>
        <v>0.5</v>
      </c>
      <c r="AA367" s="41">
        <f t="shared" si="450"/>
        <v>0.20202020202020199</v>
      </c>
      <c r="AB367" s="42">
        <f t="shared" si="451"/>
        <v>0.19696969696969702</v>
      </c>
      <c r="AC367" s="36">
        <f t="shared" si="452"/>
        <v>0.10101010101010099</v>
      </c>
      <c r="AD367" s="36">
        <f t="shared" si="453"/>
        <v>0</v>
      </c>
      <c r="AE367" s="36">
        <f t="shared" si="454"/>
        <v>0</v>
      </c>
      <c r="AF367" s="36">
        <f t="shared" si="455"/>
        <v>0</v>
      </c>
      <c r="AG367" s="36">
        <f t="shared" si="456"/>
        <v>0</v>
      </c>
      <c r="AH367" s="36">
        <f t="shared" si="434"/>
        <v>0.5</v>
      </c>
      <c r="AI367" s="41">
        <f t="shared" si="457"/>
        <v>0</v>
      </c>
      <c r="AJ367" s="36">
        <f t="shared" si="458"/>
        <v>0.20202020202020199</v>
      </c>
      <c r="AK367" s="42">
        <f t="shared" si="459"/>
        <v>0.14646464646464652</v>
      </c>
      <c r="AL367" s="36">
        <f t="shared" si="460"/>
        <v>0.10101010101010099</v>
      </c>
      <c r="AM367" s="36">
        <f t="shared" si="461"/>
        <v>5.0505050505050497E-2</v>
      </c>
      <c r="AN367" s="36">
        <f t="shared" si="462"/>
        <v>0</v>
      </c>
      <c r="AO367" s="36">
        <f t="shared" si="463"/>
        <v>0</v>
      </c>
      <c r="AP367" s="36">
        <f t="shared" si="435"/>
        <v>0.5</v>
      </c>
      <c r="AQ367" s="41">
        <f t="shared" si="464"/>
        <v>0</v>
      </c>
      <c r="AR367" s="36">
        <f t="shared" si="465"/>
        <v>0</v>
      </c>
      <c r="AS367" s="36">
        <f t="shared" si="466"/>
        <v>0</v>
      </c>
      <c r="AT367" s="42">
        <f t="shared" si="467"/>
        <v>0.4494949494949495</v>
      </c>
      <c r="AU367" s="36">
        <f t="shared" si="468"/>
        <v>5.0505050505050497E-2</v>
      </c>
      <c r="AV367" s="36">
        <f t="shared" si="469"/>
        <v>0</v>
      </c>
      <c r="AW367" s="36">
        <f t="shared" si="470"/>
        <v>0</v>
      </c>
      <c r="AX367" s="36">
        <f t="shared" si="436"/>
        <v>0.5</v>
      </c>
      <c r="AY367" s="41">
        <f t="shared" si="471"/>
        <v>0</v>
      </c>
      <c r="AZ367" s="36">
        <f t="shared" si="472"/>
        <v>0</v>
      </c>
      <c r="BA367" s="36">
        <f t="shared" si="473"/>
        <v>0</v>
      </c>
      <c r="BB367" s="36">
        <f t="shared" si="474"/>
        <v>0</v>
      </c>
      <c r="BC367" s="42">
        <f t="shared" si="475"/>
        <v>1.0000000000000009E-2</v>
      </c>
      <c r="BD367" s="87">
        <f t="shared" si="476"/>
        <v>0</v>
      </c>
      <c r="BE367" s="36">
        <f t="shared" si="477"/>
        <v>0</v>
      </c>
      <c r="BF367" s="43">
        <f t="shared" si="437"/>
        <v>0.99</v>
      </c>
      <c r="BG367" s="41">
        <f t="shared" si="478"/>
        <v>0</v>
      </c>
      <c r="BH367" s="36">
        <f t="shared" si="479"/>
        <v>0</v>
      </c>
      <c r="BI367" s="36">
        <f t="shared" si="480"/>
        <v>0</v>
      </c>
      <c r="BJ367" s="36">
        <f t="shared" si="481"/>
        <v>0</v>
      </c>
      <c r="BK367" s="36">
        <f t="shared" si="482"/>
        <v>0</v>
      </c>
      <c r="BL367" s="42">
        <f t="shared" si="483"/>
        <v>0.51</v>
      </c>
      <c r="BM367" s="36">
        <f t="shared" si="484"/>
        <v>0</v>
      </c>
      <c r="BN367" s="43">
        <f t="shared" si="438"/>
        <v>0.49</v>
      </c>
      <c r="BO367" s="41">
        <f t="shared" si="485"/>
        <v>0</v>
      </c>
      <c r="BP367" s="36">
        <f t="shared" si="486"/>
        <v>0</v>
      </c>
      <c r="BQ367" s="36">
        <f t="shared" si="487"/>
        <v>0</v>
      </c>
      <c r="BR367" s="36">
        <f t="shared" si="488"/>
        <v>0</v>
      </c>
      <c r="BS367" s="36">
        <f t="shared" si="489"/>
        <v>0</v>
      </c>
      <c r="BT367" s="36">
        <f t="shared" si="490"/>
        <v>0</v>
      </c>
      <c r="BU367" s="42">
        <f t="shared" si="491"/>
        <v>0.51</v>
      </c>
      <c r="BV367" s="43">
        <f t="shared" si="439"/>
        <v>0.49</v>
      </c>
      <c r="BX367" s="69">
        <f t="shared" si="417"/>
        <v>3.887594632309538E-85</v>
      </c>
      <c r="BY367" s="69">
        <f t="shared" si="418"/>
        <v>4.0804003806417321E-86</v>
      </c>
      <c r="BZ367" s="69">
        <f t="shared" si="419"/>
        <v>1.1793340684444763E-86</v>
      </c>
      <c r="CA367" s="69">
        <f t="shared" si="420"/>
        <v>2.5642210986481256E-86</v>
      </c>
      <c r="CB367" s="69">
        <f t="shared" si="421"/>
        <v>3.890686111505122E-87</v>
      </c>
      <c r="CC367" s="69">
        <f t="shared" si="422"/>
        <v>0</v>
      </c>
      <c r="CD367" s="69">
        <f t="shared" si="423"/>
        <v>0</v>
      </c>
      <c r="CE367" s="69">
        <f t="shared" si="424"/>
        <v>1</v>
      </c>
    </row>
    <row r="368" spans="2:83" s="7" customFormat="1" ht="15.75" customHeight="1">
      <c r="B368" s="172">
        <v>341</v>
      </c>
      <c r="C368" s="173"/>
      <c r="D368" s="63">
        <f t="shared" si="425"/>
        <v>1.9280580654528455E-82</v>
      </c>
      <c r="E368" s="64">
        <f t="shared" si="426"/>
        <v>2.02368034948628E-83</v>
      </c>
      <c r="F368" s="64">
        <f t="shared" si="427"/>
        <v>5.8489240200870921E-84</v>
      </c>
      <c r="G368" s="64">
        <f t="shared" si="428"/>
        <v>1.2717290866089527E-83</v>
      </c>
      <c r="H368" s="64">
        <f t="shared" si="429"/>
        <v>1.9295912889395971E-84</v>
      </c>
      <c r="I368" s="64">
        <f t="shared" si="430"/>
        <v>0</v>
      </c>
      <c r="J368" s="64">
        <f t="shared" si="431"/>
        <v>0</v>
      </c>
      <c r="K368" s="65">
        <f t="shared" si="432"/>
        <v>999.99999999999977</v>
      </c>
      <c r="L368" s="59">
        <f t="shared" si="416"/>
        <v>999.99999999999977</v>
      </c>
      <c r="M368" s="1"/>
      <c r="N368" s="17">
        <f t="shared" si="440"/>
        <v>2.2511426212941735E-82</v>
      </c>
      <c r="O368" s="27">
        <f t="shared" si="441"/>
        <v>1.9067214520329023E-79</v>
      </c>
      <c r="P368" s="17"/>
      <c r="Q368" s="52">
        <v>341</v>
      </c>
      <c r="R368" s="149">
        <f t="shared" si="433"/>
        <v>0.5</v>
      </c>
      <c r="S368" s="35">
        <f t="shared" si="443"/>
        <v>0.4747474747474747</v>
      </c>
      <c r="T368" s="36">
        <f t="shared" si="444"/>
        <v>2.5252525252525249E-2</v>
      </c>
      <c r="U368" s="36">
        <f t="shared" si="445"/>
        <v>0</v>
      </c>
      <c r="V368" s="36">
        <f t="shared" si="446"/>
        <v>0</v>
      </c>
      <c r="W368" s="36">
        <f t="shared" si="447"/>
        <v>0</v>
      </c>
      <c r="X368" s="36">
        <f t="shared" si="448"/>
        <v>0</v>
      </c>
      <c r="Y368" s="36">
        <f t="shared" si="449"/>
        <v>0</v>
      </c>
      <c r="Z368" s="36">
        <f t="shared" si="442"/>
        <v>0.5</v>
      </c>
      <c r="AA368" s="41">
        <f t="shared" si="450"/>
        <v>0.20202020202020199</v>
      </c>
      <c r="AB368" s="42">
        <f t="shared" si="451"/>
        <v>0.19696969696969702</v>
      </c>
      <c r="AC368" s="36">
        <f t="shared" si="452"/>
        <v>0.10101010101010099</v>
      </c>
      <c r="AD368" s="36">
        <f t="shared" si="453"/>
        <v>0</v>
      </c>
      <c r="AE368" s="36">
        <f t="shared" si="454"/>
        <v>0</v>
      </c>
      <c r="AF368" s="36">
        <f t="shared" si="455"/>
        <v>0</v>
      </c>
      <c r="AG368" s="36">
        <f t="shared" si="456"/>
        <v>0</v>
      </c>
      <c r="AH368" s="36">
        <f t="shared" si="434"/>
        <v>0.5</v>
      </c>
      <c r="AI368" s="41">
        <f t="shared" si="457"/>
        <v>0</v>
      </c>
      <c r="AJ368" s="36">
        <f t="shared" si="458"/>
        <v>0.20202020202020199</v>
      </c>
      <c r="AK368" s="42">
        <f t="shared" si="459"/>
        <v>0.14646464646464652</v>
      </c>
      <c r="AL368" s="36">
        <f t="shared" si="460"/>
        <v>0.10101010101010099</v>
      </c>
      <c r="AM368" s="36">
        <f t="shared" si="461"/>
        <v>5.0505050505050497E-2</v>
      </c>
      <c r="AN368" s="36">
        <f t="shared" si="462"/>
        <v>0</v>
      </c>
      <c r="AO368" s="36">
        <f t="shared" si="463"/>
        <v>0</v>
      </c>
      <c r="AP368" s="36">
        <f t="shared" si="435"/>
        <v>0.5</v>
      </c>
      <c r="AQ368" s="41">
        <f t="shared" si="464"/>
        <v>0</v>
      </c>
      <c r="AR368" s="36">
        <f t="shared" si="465"/>
        <v>0</v>
      </c>
      <c r="AS368" s="36">
        <f t="shared" si="466"/>
        <v>0</v>
      </c>
      <c r="AT368" s="42">
        <f t="shared" si="467"/>
        <v>0.4494949494949495</v>
      </c>
      <c r="AU368" s="36">
        <f t="shared" si="468"/>
        <v>5.0505050505050497E-2</v>
      </c>
      <c r="AV368" s="36">
        <f t="shared" si="469"/>
        <v>0</v>
      </c>
      <c r="AW368" s="36">
        <f t="shared" si="470"/>
        <v>0</v>
      </c>
      <c r="AX368" s="36">
        <f t="shared" si="436"/>
        <v>0.5</v>
      </c>
      <c r="AY368" s="41">
        <f t="shared" si="471"/>
        <v>0</v>
      </c>
      <c r="AZ368" s="36">
        <f t="shared" si="472"/>
        <v>0</v>
      </c>
      <c r="BA368" s="36">
        <f t="shared" si="473"/>
        <v>0</v>
      </c>
      <c r="BB368" s="36">
        <f t="shared" si="474"/>
        <v>0</v>
      </c>
      <c r="BC368" s="42">
        <f t="shared" si="475"/>
        <v>1.0000000000000009E-2</v>
      </c>
      <c r="BD368" s="87">
        <f t="shared" si="476"/>
        <v>0</v>
      </c>
      <c r="BE368" s="36">
        <f t="shared" si="477"/>
        <v>0</v>
      </c>
      <c r="BF368" s="43">
        <f t="shared" si="437"/>
        <v>0.99</v>
      </c>
      <c r="BG368" s="41">
        <f t="shared" si="478"/>
        <v>0</v>
      </c>
      <c r="BH368" s="36">
        <f t="shared" si="479"/>
        <v>0</v>
      </c>
      <c r="BI368" s="36">
        <f t="shared" si="480"/>
        <v>0</v>
      </c>
      <c r="BJ368" s="36">
        <f t="shared" si="481"/>
        <v>0</v>
      </c>
      <c r="BK368" s="36">
        <f t="shared" si="482"/>
        <v>0</v>
      </c>
      <c r="BL368" s="42">
        <f t="shared" si="483"/>
        <v>0.51</v>
      </c>
      <c r="BM368" s="36">
        <f t="shared" si="484"/>
        <v>0</v>
      </c>
      <c r="BN368" s="43">
        <f t="shared" si="438"/>
        <v>0.49</v>
      </c>
      <c r="BO368" s="41">
        <f t="shared" si="485"/>
        <v>0</v>
      </c>
      <c r="BP368" s="36">
        <f t="shared" si="486"/>
        <v>0</v>
      </c>
      <c r="BQ368" s="36">
        <f t="shared" si="487"/>
        <v>0</v>
      </c>
      <c r="BR368" s="36">
        <f t="shared" si="488"/>
        <v>0</v>
      </c>
      <c r="BS368" s="36">
        <f t="shared" si="489"/>
        <v>0</v>
      </c>
      <c r="BT368" s="36">
        <f t="shared" si="490"/>
        <v>0</v>
      </c>
      <c r="BU368" s="42">
        <f t="shared" si="491"/>
        <v>0.51</v>
      </c>
      <c r="BV368" s="43">
        <f t="shared" si="439"/>
        <v>0.49</v>
      </c>
      <c r="BX368" s="69">
        <f t="shared" si="417"/>
        <v>1.9280580654528461E-85</v>
      </c>
      <c r="BY368" s="69">
        <f t="shared" si="418"/>
        <v>2.0236803494862803E-86</v>
      </c>
      <c r="BZ368" s="69">
        <f t="shared" si="419"/>
        <v>5.8489240200870938E-87</v>
      </c>
      <c r="CA368" s="69">
        <f t="shared" si="420"/>
        <v>1.2717290866089531E-86</v>
      </c>
      <c r="CB368" s="69">
        <f t="shared" si="421"/>
        <v>1.9295912889395976E-87</v>
      </c>
      <c r="CC368" s="69">
        <f t="shared" si="422"/>
        <v>0</v>
      </c>
      <c r="CD368" s="69">
        <f t="shared" si="423"/>
        <v>0</v>
      </c>
      <c r="CE368" s="69">
        <f t="shared" si="424"/>
        <v>1</v>
      </c>
    </row>
    <row r="369" spans="2:83" s="7" customFormat="1" ht="15.75" customHeight="1">
      <c r="B369" s="172">
        <v>342</v>
      </c>
      <c r="C369" s="173">
        <v>2</v>
      </c>
      <c r="D369" s="63">
        <f t="shared" si="425"/>
        <v>9.5622312904299275E-83</v>
      </c>
      <c r="E369" s="64">
        <f t="shared" si="426"/>
        <v>1.0036471362775533E-83</v>
      </c>
      <c r="F369" s="64">
        <f t="shared" si="427"/>
        <v>2.9007821539382912E-84</v>
      </c>
      <c r="G369" s="64">
        <f t="shared" si="428"/>
        <v>6.3071584216348979E-84</v>
      </c>
      <c r="H369" s="64">
        <f t="shared" si="429"/>
        <v>9.5698353340336658E-85</v>
      </c>
      <c r="I369" s="64">
        <f t="shared" si="430"/>
        <v>0</v>
      </c>
      <c r="J369" s="64">
        <f t="shared" si="431"/>
        <v>0</v>
      </c>
      <c r="K369" s="65">
        <f t="shared" si="432"/>
        <v>999.99999999999977</v>
      </c>
      <c r="L369" s="59">
        <f t="shared" si="416"/>
        <v>999.99999999999977</v>
      </c>
      <c r="M369" s="1"/>
      <c r="N369" s="17">
        <f t="shared" si="440"/>
        <v>1.1164573722266901E-82</v>
      </c>
      <c r="O369" s="27">
        <f t="shared" si="441"/>
        <v>9.4564120538977232E-80</v>
      </c>
      <c r="P369" s="17"/>
      <c r="Q369" s="52">
        <v>342</v>
      </c>
      <c r="R369" s="149">
        <f t="shared" si="433"/>
        <v>0.5</v>
      </c>
      <c r="S369" s="35">
        <f t="shared" si="443"/>
        <v>0.4747474747474747</v>
      </c>
      <c r="T369" s="36">
        <f t="shared" si="444"/>
        <v>2.5252525252525249E-2</v>
      </c>
      <c r="U369" s="36">
        <f t="shared" si="445"/>
        <v>0</v>
      </c>
      <c r="V369" s="36">
        <f t="shared" si="446"/>
        <v>0</v>
      </c>
      <c r="W369" s="36">
        <f t="shared" si="447"/>
        <v>0</v>
      </c>
      <c r="X369" s="36">
        <f t="shared" si="448"/>
        <v>0</v>
      </c>
      <c r="Y369" s="36">
        <f t="shared" si="449"/>
        <v>0</v>
      </c>
      <c r="Z369" s="36">
        <f t="shared" si="442"/>
        <v>0.5</v>
      </c>
      <c r="AA369" s="41">
        <f t="shared" si="450"/>
        <v>0.20202020202020199</v>
      </c>
      <c r="AB369" s="42">
        <f t="shared" si="451"/>
        <v>0.19696969696969702</v>
      </c>
      <c r="AC369" s="36">
        <f t="shared" si="452"/>
        <v>0.10101010101010099</v>
      </c>
      <c r="AD369" s="36">
        <f t="shared" si="453"/>
        <v>0</v>
      </c>
      <c r="AE369" s="36">
        <f t="shared" si="454"/>
        <v>0</v>
      </c>
      <c r="AF369" s="36">
        <f t="shared" si="455"/>
        <v>0</v>
      </c>
      <c r="AG369" s="36">
        <f t="shared" si="456"/>
        <v>0</v>
      </c>
      <c r="AH369" s="36">
        <f t="shared" si="434"/>
        <v>0.5</v>
      </c>
      <c r="AI369" s="41">
        <f t="shared" si="457"/>
        <v>0</v>
      </c>
      <c r="AJ369" s="36">
        <f t="shared" si="458"/>
        <v>0.20202020202020199</v>
      </c>
      <c r="AK369" s="42">
        <f t="shared" si="459"/>
        <v>0.14646464646464652</v>
      </c>
      <c r="AL369" s="36">
        <f t="shared" si="460"/>
        <v>0.10101010101010099</v>
      </c>
      <c r="AM369" s="36">
        <f t="shared" si="461"/>
        <v>5.0505050505050497E-2</v>
      </c>
      <c r="AN369" s="36">
        <f t="shared" si="462"/>
        <v>0</v>
      </c>
      <c r="AO369" s="36">
        <f t="shared" si="463"/>
        <v>0</v>
      </c>
      <c r="AP369" s="36">
        <f t="shared" si="435"/>
        <v>0.5</v>
      </c>
      <c r="AQ369" s="41">
        <f t="shared" si="464"/>
        <v>0</v>
      </c>
      <c r="AR369" s="36">
        <f t="shared" si="465"/>
        <v>0</v>
      </c>
      <c r="AS369" s="36">
        <f t="shared" si="466"/>
        <v>0</v>
      </c>
      <c r="AT369" s="42">
        <f t="shared" si="467"/>
        <v>0.4494949494949495</v>
      </c>
      <c r="AU369" s="36">
        <f t="shared" si="468"/>
        <v>5.0505050505050497E-2</v>
      </c>
      <c r="AV369" s="36">
        <f t="shared" si="469"/>
        <v>0</v>
      </c>
      <c r="AW369" s="36">
        <f t="shared" si="470"/>
        <v>0</v>
      </c>
      <c r="AX369" s="36">
        <f t="shared" si="436"/>
        <v>0.5</v>
      </c>
      <c r="AY369" s="41">
        <f t="shared" si="471"/>
        <v>0</v>
      </c>
      <c r="AZ369" s="36">
        <f t="shared" si="472"/>
        <v>0</v>
      </c>
      <c r="BA369" s="36">
        <f t="shared" si="473"/>
        <v>0</v>
      </c>
      <c r="BB369" s="36">
        <f t="shared" si="474"/>
        <v>0</v>
      </c>
      <c r="BC369" s="42">
        <f t="shared" si="475"/>
        <v>1.0000000000000009E-2</v>
      </c>
      <c r="BD369" s="87">
        <f t="shared" si="476"/>
        <v>0</v>
      </c>
      <c r="BE369" s="36">
        <f t="shared" si="477"/>
        <v>0</v>
      </c>
      <c r="BF369" s="43">
        <f t="shared" si="437"/>
        <v>0.99</v>
      </c>
      <c r="BG369" s="41">
        <f t="shared" si="478"/>
        <v>0</v>
      </c>
      <c r="BH369" s="36">
        <f t="shared" si="479"/>
        <v>0</v>
      </c>
      <c r="BI369" s="36">
        <f t="shared" si="480"/>
        <v>0</v>
      </c>
      <c r="BJ369" s="36">
        <f t="shared" si="481"/>
        <v>0</v>
      </c>
      <c r="BK369" s="36">
        <f t="shared" si="482"/>
        <v>0</v>
      </c>
      <c r="BL369" s="42">
        <f t="shared" si="483"/>
        <v>0.51</v>
      </c>
      <c r="BM369" s="36">
        <f t="shared" si="484"/>
        <v>0</v>
      </c>
      <c r="BN369" s="43">
        <f t="shared" si="438"/>
        <v>0.49</v>
      </c>
      <c r="BO369" s="41">
        <f t="shared" si="485"/>
        <v>0</v>
      </c>
      <c r="BP369" s="36">
        <f t="shared" si="486"/>
        <v>0</v>
      </c>
      <c r="BQ369" s="36">
        <f t="shared" si="487"/>
        <v>0</v>
      </c>
      <c r="BR369" s="36">
        <f t="shared" si="488"/>
        <v>0</v>
      </c>
      <c r="BS369" s="36">
        <f t="shared" si="489"/>
        <v>0</v>
      </c>
      <c r="BT369" s="36">
        <f t="shared" si="490"/>
        <v>0</v>
      </c>
      <c r="BU369" s="42">
        <f t="shared" si="491"/>
        <v>0.51</v>
      </c>
      <c r="BV369" s="43">
        <f t="shared" si="439"/>
        <v>0.49</v>
      </c>
      <c r="BX369" s="69">
        <f t="shared" si="417"/>
        <v>9.5622312904299298E-86</v>
      </c>
      <c r="BY369" s="69">
        <f t="shared" si="418"/>
        <v>1.0036471362775536E-86</v>
      </c>
      <c r="BZ369" s="69">
        <f t="shared" si="419"/>
        <v>2.9007821539382918E-87</v>
      </c>
      <c r="CA369" s="69">
        <f t="shared" si="420"/>
        <v>6.3071584216348993E-87</v>
      </c>
      <c r="CB369" s="69">
        <f t="shared" si="421"/>
        <v>9.5698353340336675E-88</v>
      </c>
      <c r="CC369" s="69">
        <f t="shared" si="422"/>
        <v>0</v>
      </c>
      <c r="CD369" s="69">
        <f t="shared" si="423"/>
        <v>0</v>
      </c>
      <c r="CE369" s="69">
        <f t="shared" si="424"/>
        <v>1</v>
      </c>
    </row>
    <row r="370" spans="2:83" s="7" customFormat="1" ht="15.75" customHeight="1">
      <c r="B370" s="172">
        <v>343</v>
      </c>
      <c r="C370" s="173"/>
      <c r="D370" s="63">
        <f t="shared" si="425"/>
        <v>4.7424021553106824E-83</v>
      </c>
      <c r="E370" s="64">
        <f t="shared" si="426"/>
        <v>4.9776021910468377E-84</v>
      </c>
      <c r="F370" s="64">
        <f t="shared" si="427"/>
        <v>1.4386470187864701E-84</v>
      </c>
      <c r="G370" s="64">
        <f t="shared" si="428"/>
        <v>3.128044154567029E-84</v>
      </c>
      <c r="H370" s="64">
        <f t="shared" si="429"/>
        <v>4.7461733915086132E-85</v>
      </c>
      <c r="I370" s="64">
        <f t="shared" si="430"/>
        <v>0</v>
      </c>
      <c r="J370" s="64">
        <f t="shared" si="431"/>
        <v>0</v>
      </c>
      <c r="K370" s="65">
        <f t="shared" si="432"/>
        <v>999.99999999999977</v>
      </c>
      <c r="L370" s="59">
        <f t="shared" si="416"/>
        <v>999.99999999999977</v>
      </c>
      <c r="M370" s="1"/>
      <c r="N370" s="17">
        <f t="shared" si="440"/>
        <v>5.5370861544202426E-83</v>
      </c>
      <c r="O370" s="27">
        <f t="shared" si="441"/>
        <v>4.6899209550383256E-80</v>
      </c>
      <c r="P370" s="17"/>
      <c r="Q370" s="52">
        <v>343</v>
      </c>
      <c r="R370" s="149">
        <f t="shared" si="433"/>
        <v>0.5</v>
      </c>
      <c r="S370" s="35">
        <f t="shared" si="443"/>
        <v>0.4747474747474747</v>
      </c>
      <c r="T370" s="36">
        <f t="shared" si="444"/>
        <v>2.5252525252525249E-2</v>
      </c>
      <c r="U370" s="36">
        <f t="shared" si="445"/>
        <v>0</v>
      </c>
      <c r="V370" s="36">
        <f t="shared" si="446"/>
        <v>0</v>
      </c>
      <c r="W370" s="36">
        <f t="shared" si="447"/>
        <v>0</v>
      </c>
      <c r="X370" s="36">
        <f t="shared" si="448"/>
        <v>0</v>
      </c>
      <c r="Y370" s="36">
        <f t="shared" si="449"/>
        <v>0</v>
      </c>
      <c r="Z370" s="36">
        <f t="shared" si="442"/>
        <v>0.5</v>
      </c>
      <c r="AA370" s="41">
        <f t="shared" si="450"/>
        <v>0.20202020202020199</v>
      </c>
      <c r="AB370" s="42">
        <f t="shared" si="451"/>
        <v>0.19696969696969702</v>
      </c>
      <c r="AC370" s="36">
        <f t="shared" si="452"/>
        <v>0.10101010101010099</v>
      </c>
      <c r="AD370" s="36">
        <f t="shared" si="453"/>
        <v>0</v>
      </c>
      <c r="AE370" s="36">
        <f t="shared" si="454"/>
        <v>0</v>
      </c>
      <c r="AF370" s="36">
        <f t="shared" si="455"/>
        <v>0</v>
      </c>
      <c r="AG370" s="36">
        <f t="shared" si="456"/>
        <v>0</v>
      </c>
      <c r="AH370" s="36">
        <f t="shared" si="434"/>
        <v>0.5</v>
      </c>
      <c r="AI370" s="41">
        <f t="shared" si="457"/>
        <v>0</v>
      </c>
      <c r="AJ370" s="36">
        <f t="shared" si="458"/>
        <v>0.20202020202020199</v>
      </c>
      <c r="AK370" s="42">
        <f t="shared" si="459"/>
        <v>0.14646464646464652</v>
      </c>
      <c r="AL370" s="36">
        <f t="shared" si="460"/>
        <v>0.10101010101010099</v>
      </c>
      <c r="AM370" s="36">
        <f t="shared" si="461"/>
        <v>5.0505050505050497E-2</v>
      </c>
      <c r="AN370" s="36">
        <f t="shared" si="462"/>
        <v>0</v>
      </c>
      <c r="AO370" s="36">
        <f t="shared" si="463"/>
        <v>0</v>
      </c>
      <c r="AP370" s="36">
        <f t="shared" si="435"/>
        <v>0.5</v>
      </c>
      <c r="AQ370" s="41">
        <f t="shared" si="464"/>
        <v>0</v>
      </c>
      <c r="AR370" s="36">
        <f t="shared" si="465"/>
        <v>0</v>
      </c>
      <c r="AS370" s="36">
        <f t="shared" si="466"/>
        <v>0</v>
      </c>
      <c r="AT370" s="42">
        <f t="shared" si="467"/>
        <v>0.4494949494949495</v>
      </c>
      <c r="AU370" s="36">
        <f t="shared" si="468"/>
        <v>5.0505050505050497E-2</v>
      </c>
      <c r="AV370" s="36">
        <f t="shared" si="469"/>
        <v>0</v>
      </c>
      <c r="AW370" s="36">
        <f t="shared" si="470"/>
        <v>0</v>
      </c>
      <c r="AX370" s="36">
        <f t="shared" si="436"/>
        <v>0.5</v>
      </c>
      <c r="AY370" s="41">
        <f t="shared" si="471"/>
        <v>0</v>
      </c>
      <c r="AZ370" s="36">
        <f t="shared" si="472"/>
        <v>0</v>
      </c>
      <c r="BA370" s="36">
        <f t="shared" si="473"/>
        <v>0</v>
      </c>
      <c r="BB370" s="36">
        <f t="shared" si="474"/>
        <v>0</v>
      </c>
      <c r="BC370" s="42">
        <f t="shared" si="475"/>
        <v>1.0000000000000009E-2</v>
      </c>
      <c r="BD370" s="87">
        <f t="shared" si="476"/>
        <v>0</v>
      </c>
      <c r="BE370" s="36">
        <f t="shared" si="477"/>
        <v>0</v>
      </c>
      <c r="BF370" s="43">
        <f t="shared" si="437"/>
        <v>0.99</v>
      </c>
      <c r="BG370" s="41">
        <f t="shared" si="478"/>
        <v>0</v>
      </c>
      <c r="BH370" s="36">
        <f t="shared" si="479"/>
        <v>0</v>
      </c>
      <c r="BI370" s="36">
        <f t="shared" si="480"/>
        <v>0</v>
      </c>
      <c r="BJ370" s="36">
        <f t="shared" si="481"/>
        <v>0</v>
      </c>
      <c r="BK370" s="36">
        <f t="shared" si="482"/>
        <v>0</v>
      </c>
      <c r="BL370" s="42">
        <f t="shared" si="483"/>
        <v>0.51</v>
      </c>
      <c r="BM370" s="36">
        <f t="shared" si="484"/>
        <v>0</v>
      </c>
      <c r="BN370" s="43">
        <f t="shared" si="438"/>
        <v>0.49</v>
      </c>
      <c r="BO370" s="41">
        <f t="shared" si="485"/>
        <v>0</v>
      </c>
      <c r="BP370" s="36">
        <f t="shared" si="486"/>
        <v>0</v>
      </c>
      <c r="BQ370" s="36">
        <f t="shared" si="487"/>
        <v>0</v>
      </c>
      <c r="BR370" s="36">
        <f t="shared" si="488"/>
        <v>0</v>
      </c>
      <c r="BS370" s="36">
        <f t="shared" si="489"/>
        <v>0</v>
      </c>
      <c r="BT370" s="36">
        <f t="shared" si="490"/>
        <v>0</v>
      </c>
      <c r="BU370" s="42">
        <f t="shared" si="491"/>
        <v>0.51</v>
      </c>
      <c r="BV370" s="43">
        <f t="shared" si="439"/>
        <v>0.49</v>
      </c>
      <c r="BX370" s="69">
        <f t="shared" si="417"/>
        <v>4.7424021553106838E-86</v>
      </c>
      <c r="BY370" s="69">
        <f t="shared" si="418"/>
        <v>4.9776021910468391E-87</v>
      </c>
      <c r="BZ370" s="69">
        <f t="shared" si="419"/>
        <v>1.4386470187864705E-87</v>
      </c>
      <c r="CA370" s="69">
        <f t="shared" si="420"/>
        <v>3.1280441545670299E-87</v>
      </c>
      <c r="CB370" s="69">
        <f t="shared" si="421"/>
        <v>4.7461733915086144E-88</v>
      </c>
      <c r="CC370" s="69">
        <f t="shared" si="422"/>
        <v>0</v>
      </c>
      <c r="CD370" s="69">
        <f t="shared" si="423"/>
        <v>0</v>
      </c>
      <c r="CE370" s="69">
        <f t="shared" si="424"/>
        <v>1</v>
      </c>
    </row>
    <row r="371" spans="2:83" s="7" customFormat="1" ht="15.75" customHeight="1">
      <c r="B371" s="172">
        <v>344</v>
      </c>
      <c r="C371" s="173">
        <v>2</v>
      </c>
      <c r="D371" s="63">
        <f t="shared" si="425"/>
        <v>2.3520010674918759E-83</v>
      </c>
      <c r="E371" s="64">
        <f t="shared" si="426"/>
        <v>2.4686488584233311E-84</v>
      </c>
      <c r="F371" s="64">
        <f t="shared" si="427"/>
        <v>7.1349902709971911E-85</v>
      </c>
      <c r="G371" s="64">
        <f t="shared" si="428"/>
        <v>1.5513579299605806E-84</v>
      </c>
      <c r="H371" s="64">
        <f t="shared" si="429"/>
        <v>2.3538714174269539E-85</v>
      </c>
      <c r="I371" s="64">
        <f t="shared" si="430"/>
        <v>0</v>
      </c>
      <c r="J371" s="64">
        <f t="shared" si="431"/>
        <v>0</v>
      </c>
      <c r="K371" s="65">
        <f t="shared" si="432"/>
        <v>999.99999999999977</v>
      </c>
      <c r="L371" s="59">
        <f t="shared" si="416"/>
        <v>999.99999999999977</v>
      </c>
      <c r="M371" s="1"/>
      <c r="N371" s="17">
        <f t="shared" si="440"/>
        <v>2.7461257226798226E-83</v>
      </c>
      <c r="O371" s="27">
        <f t="shared" si="441"/>
        <v>2.3259729418666353E-80</v>
      </c>
      <c r="P371" s="17"/>
      <c r="Q371" s="52">
        <v>344</v>
      </c>
      <c r="R371" s="149">
        <f t="shared" si="433"/>
        <v>0.5</v>
      </c>
      <c r="S371" s="35">
        <f t="shared" si="443"/>
        <v>0.4747474747474747</v>
      </c>
      <c r="T371" s="36">
        <f t="shared" si="444"/>
        <v>2.5252525252525249E-2</v>
      </c>
      <c r="U371" s="36">
        <f t="shared" si="445"/>
        <v>0</v>
      </c>
      <c r="V371" s="36">
        <f t="shared" si="446"/>
        <v>0</v>
      </c>
      <c r="W371" s="36">
        <f t="shared" si="447"/>
        <v>0</v>
      </c>
      <c r="X371" s="36">
        <f t="shared" si="448"/>
        <v>0</v>
      </c>
      <c r="Y371" s="36">
        <f t="shared" si="449"/>
        <v>0</v>
      </c>
      <c r="Z371" s="36">
        <f t="shared" si="442"/>
        <v>0.5</v>
      </c>
      <c r="AA371" s="41">
        <f t="shared" si="450"/>
        <v>0.20202020202020199</v>
      </c>
      <c r="AB371" s="42">
        <f t="shared" si="451"/>
        <v>0.19696969696969702</v>
      </c>
      <c r="AC371" s="36">
        <f t="shared" si="452"/>
        <v>0.10101010101010099</v>
      </c>
      <c r="AD371" s="36">
        <f t="shared" si="453"/>
        <v>0</v>
      </c>
      <c r="AE371" s="36">
        <f t="shared" si="454"/>
        <v>0</v>
      </c>
      <c r="AF371" s="36">
        <f t="shared" si="455"/>
        <v>0</v>
      </c>
      <c r="AG371" s="36">
        <f t="shared" si="456"/>
        <v>0</v>
      </c>
      <c r="AH371" s="36">
        <f t="shared" si="434"/>
        <v>0.5</v>
      </c>
      <c r="AI371" s="41">
        <f t="shared" si="457"/>
        <v>0</v>
      </c>
      <c r="AJ371" s="36">
        <f t="shared" si="458"/>
        <v>0.20202020202020199</v>
      </c>
      <c r="AK371" s="42">
        <f t="shared" si="459"/>
        <v>0.14646464646464652</v>
      </c>
      <c r="AL371" s="36">
        <f t="shared" si="460"/>
        <v>0.10101010101010099</v>
      </c>
      <c r="AM371" s="36">
        <f t="shared" si="461"/>
        <v>5.0505050505050497E-2</v>
      </c>
      <c r="AN371" s="36">
        <f t="shared" si="462"/>
        <v>0</v>
      </c>
      <c r="AO371" s="36">
        <f t="shared" si="463"/>
        <v>0</v>
      </c>
      <c r="AP371" s="36">
        <f t="shared" si="435"/>
        <v>0.5</v>
      </c>
      <c r="AQ371" s="41">
        <f t="shared" si="464"/>
        <v>0</v>
      </c>
      <c r="AR371" s="36">
        <f t="shared" si="465"/>
        <v>0</v>
      </c>
      <c r="AS371" s="36">
        <f t="shared" si="466"/>
        <v>0</v>
      </c>
      <c r="AT371" s="42">
        <f t="shared" si="467"/>
        <v>0.4494949494949495</v>
      </c>
      <c r="AU371" s="36">
        <f t="shared" si="468"/>
        <v>5.0505050505050497E-2</v>
      </c>
      <c r="AV371" s="36">
        <f t="shared" si="469"/>
        <v>0</v>
      </c>
      <c r="AW371" s="36">
        <f t="shared" si="470"/>
        <v>0</v>
      </c>
      <c r="AX371" s="36">
        <f t="shared" si="436"/>
        <v>0.5</v>
      </c>
      <c r="AY371" s="41">
        <f t="shared" si="471"/>
        <v>0</v>
      </c>
      <c r="AZ371" s="36">
        <f t="shared" si="472"/>
        <v>0</v>
      </c>
      <c r="BA371" s="36">
        <f t="shared" si="473"/>
        <v>0</v>
      </c>
      <c r="BB371" s="36">
        <f t="shared" si="474"/>
        <v>0</v>
      </c>
      <c r="BC371" s="42">
        <f t="shared" si="475"/>
        <v>1.0000000000000009E-2</v>
      </c>
      <c r="BD371" s="87">
        <f t="shared" si="476"/>
        <v>0</v>
      </c>
      <c r="BE371" s="36">
        <f t="shared" si="477"/>
        <v>0</v>
      </c>
      <c r="BF371" s="43">
        <f t="shared" si="437"/>
        <v>0.99</v>
      </c>
      <c r="BG371" s="41">
        <f t="shared" si="478"/>
        <v>0</v>
      </c>
      <c r="BH371" s="36">
        <f t="shared" si="479"/>
        <v>0</v>
      </c>
      <c r="BI371" s="36">
        <f t="shared" si="480"/>
        <v>0</v>
      </c>
      <c r="BJ371" s="36">
        <f t="shared" si="481"/>
        <v>0</v>
      </c>
      <c r="BK371" s="36">
        <f t="shared" si="482"/>
        <v>0</v>
      </c>
      <c r="BL371" s="42">
        <f t="shared" si="483"/>
        <v>0.51</v>
      </c>
      <c r="BM371" s="36">
        <f t="shared" si="484"/>
        <v>0</v>
      </c>
      <c r="BN371" s="43">
        <f t="shared" si="438"/>
        <v>0.49</v>
      </c>
      <c r="BO371" s="41">
        <f t="shared" si="485"/>
        <v>0</v>
      </c>
      <c r="BP371" s="36">
        <f t="shared" si="486"/>
        <v>0</v>
      </c>
      <c r="BQ371" s="36">
        <f t="shared" si="487"/>
        <v>0</v>
      </c>
      <c r="BR371" s="36">
        <f t="shared" si="488"/>
        <v>0</v>
      </c>
      <c r="BS371" s="36">
        <f t="shared" si="489"/>
        <v>0</v>
      </c>
      <c r="BT371" s="36">
        <f t="shared" si="490"/>
        <v>0</v>
      </c>
      <c r="BU371" s="42">
        <f t="shared" si="491"/>
        <v>0.51</v>
      </c>
      <c r="BV371" s="43">
        <f t="shared" si="439"/>
        <v>0.49</v>
      </c>
      <c r="BX371" s="69">
        <f t="shared" si="417"/>
        <v>2.3520010674918763E-86</v>
      </c>
      <c r="BY371" s="69">
        <f t="shared" si="418"/>
        <v>2.4686488584233318E-87</v>
      </c>
      <c r="BZ371" s="69">
        <f t="shared" si="419"/>
        <v>7.1349902709971933E-88</v>
      </c>
      <c r="CA371" s="69">
        <f t="shared" si="420"/>
        <v>1.551357929960581E-87</v>
      </c>
      <c r="CB371" s="69">
        <f t="shared" si="421"/>
        <v>2.3538714174269546E-88</v>
      </c>
      <c r="CC371" s="69">
        <f t="shared" si="422"/>
        <v>0</v>
      </c>
      <c r="CD371" s="69">
        <f t="shared" si="423"/>
        <v>0</v>
      </c>
      <c r="CE371" s="69">
        <f t="shared" si="424"/>
        <v>1</v>
      </c>
    </row>
    <row r="372" spans="2:83" s="7" customFormat="1" ht="15.75" customHeight="1">
      <c r="B372" s="172">
        <v>345</v>
      </c>
      <c r="C372" s="173"/>
      <c r="D372" s="63">
        <f t="shared" si="425"/>
        <v>1.1664782615046951E-83</v>
      </c>
      <c r="E372" s="64">
        <f t="shared" si="426"/>
        <v>1.2243298986721842E-84</v>
      </c>
      <c r="F372" s="64">
        <f t="shared" si="427"/>
        <v>3.5386085330484081E-85</v>
      </c>
      <c r="G372" s="64">
        <f t="shared" si="428"/>
        <v>7.693981631741721E-85</v>
      </c>
      <c r="H372" s="64">
        <f t="shared" si="429"/>
        <v>1.1674058642047238E-85</v>
      </c>
      <c r="I372" s="64">
        <f t="shared" si="430"/>
        <v>0</v>
      </c>
      <c r="J372" s="64">
        <f t="shared" si="431"/>
        <v>0</v>
      </c>
      <c r="K372" s="65">
        <f t="shared" si="432"/>
        <v>999.99999999999977</v>
      </c>
      <c r="L372" s="59">
        <f t="shared" si="416"/>
        <v>999.99999999999977</v>
      </c>
      <c r="M372" s="1"/>
      <c r="N372" s="17">
        <f t="shared" si="440"/>
        <v>1.3619449426019232E-83</v>
      </c>
      <c r="O372" s="27">
        <f t="shared" si="441"/>
        <v>1.1535695757267874E-80</v>
      </c>
      <c r="P372" s="17"/>
      <c r="Q372" s="52">
        <v>345</v>
      </c>
      <c r="R372" s="149">
        <f t="shared" si="433"/>
        <v>0.5</v>
      </c>
      <c r="S372" s="35">
        <f t="shared" si="443"/>
        <v>0.4747474747474747</v>
      </c>
      <c r="T372" s="36">
        <f t="shared" si="444"/>
        <v>2.5252525252525249E-2</v>
      </c>
      <c r="U372" s="36">
        <f t="shared" si="445"/>
        <v>0</v>
      </c>
      <c r="V372" s="36">
        <f t="shared" si="446"/>
        <v>0</v>
      </c>
      <c r="W372" s="36">
        <f t="shared" si="447"/>
        <v>0</v>
      </c>
      <c r="X372" s="36">
        <f t="shared" si="448"/>
        <v>0</v>
      </c>
      <c r="Y372" s="36">
        <f t="shared" si="449"/>
        <v>0</v>
      </c>
      <c r="Z372" s="36">
        <f t="shared" si="442"/>
        <v>0.5</v>
      </c>
      <c r="AA372" s="41">
        <f t="shared" si="450"/>
        <v>0.20202020202020199</v>
      </c>
      <c r="AB372" s="42">
        <f t="shared" si="451"/>
        <v>0.19696969696969702</v>
      </c>
      <c r="AC372" s="36">
        <f t="shared" si="452"/>
        <v>0.10101010101010099</v>
      </c>
      <c r="AD372" s="36">
        <f t="shared" si="453"/>
        <v>0</v>
      </c>
      <c r="AE372" s="36">
        <f t="shared" si="454"/>
        <v>0</v>
      </c>
      <c r="AF372" s="36">
        <f t="shared" si="455"/>
        <v>0</v>
      </c>
      <c r="AG372" s="36">
        <f t="shared" si="456"/>
        <v>0</v>
      </c>
      <c r="AH372" s="36">
        <f t="shared" si="434"/>
        <v>0.5</v>
      </c>
      <c r="AI372" s="41">
        <f t="shared" si="457"/>
        <v>0</v>
      </c>
      <c r="AJ372" s="36">
        <f t="shared" si="458"/>
        <v>0.20202020202020199</v>
      </c>
      <c r="AK372" s="42">
        <f t="shared" si="459"/>
        <v>0.14646464646464652</v>
      </c>
      <c r="AL372" s="36">
        <f t="shared" si="460"/>
        <v>0.10101010101010099</v>
      </c>
      <c r="AM372" s="36">
        <f t="shared" si="461"/>
        <v>5.0505050505050497E-2</v>
      </c>
      <c r="AN372" s="36">
        <f t="shared" si="462"/>
        <v>0</v>
      </c>
      <c r="AO372" s="36">
        <f t="shared" si="463"/>
        <v>0</v>
      </c>
      <c r="AP372" s="36">
        <f t="shared" si="435"/>
        <v>0.5</v>
      </c>
      <c r="AQ372" s="41">
        <f t="shared" si="464"/>
        <v>0</v>
      </c>
      <c r="AR372" s="36">
        <f t="shared" si="465"/>
        <v>0</v>
      </c>
      <c r="AS372" s="36">
        <f t="shared" si="466"/>
        <v>0</v>
      </c>
      <c r="AT372" s="42">
        <f t="shared" si="467"/>
        <v>0.4494949494949495</v>
      </c>
      <c r="AU372" s="36">
        <f t="shared" si="468"/>
        <v>5.0505050505050497E-2</v>
      </c>
      <c r="AV372" s="36">
        <f t="shared" si="469"/>
        <v>0</v>
      </c>
      <c r="AW372" s="36">
        <f t="shared" si="470"/>
        <v>0</v>
      </c>
      <c r="AX372" s="36">
        <f t="shared" si="436"/>
        <v>0.5</v>
      </c>
      <c r="AY372" s="41">
        <f t="shared" si="471"/>
        <v>0</v>
      </c>
      <c r="AZ372" s="36">
        <f t="shared" si="472"/>
        <v>0</v>
      </c>
      <c r="BA372" s="36">
        <f t="shared" si="473"/>
        <v>0</v>
      </c>
      <c r="BB372" s="36">
        <f t="shared" si="474"/>
        <v>0</v>
      </c>
      <c r="BC372" s="42">
        <f t="shared" si="475"/>
        <v>1.0000000000000009E-2</v>
      </c>
      <c r="BD372" s="87">
        <f t="shared" si="476"/>
        <v>0</v>
      </c>
      <c r="BE372" s="36">
        <f t="shared" si="477"/>
        <v>0</v>
      </c>
      <c r="BF372" s="43">
        <f t="shared" si="437"/>
        <v>0.99</v>
      </c>
      <c r="BG372" s="41">
        <f t="shared" si="478"/>
        <v>0</v>
      </c>
      <c r="BH372" s="36">
        <f t="shared" si="479"/>
        <v>0</v>
      </c>
      <c r="BI372" s="36">
        <f t="shared" si="480"/>
        <v>0</v>
      </c>
      <c r="BJ372" s="36">
        <f t="shared" si="481"/>
        <v>0</v>
      </c>
      <c r="BK372" s="36">
        <f t="shared" si="482"/>
        <v>0</v>
      </c>
      <c r="BL372" s="42">
        <f t="shared" si="483"/>
        <v>0.51</v>
      </c>
      <c r="BM372" s="36">
        <f t="shared" si="484"/>
        <v>0</v>
      </c>
      <c r="BN372" s="43">
        <f t="shared" si="438"/>
        <v>0.49</v>
      </c>
      <c r="BO372" s="41">
        <f t="shared" si="485"/>
        <v>0</v>
      </c>
      <c r="BP372" s="36">
        <f t="shared" si="486"/>
        <v>0</v>
      </c>
      <c r="BQ372" s="36">
        <f t="shared" si="487"/>
        <v>0</v>
      </c>
      <c r="BR372" s="36">
        <f t="shared" si="488"/>
        <v>0</v>
      </c>
      <c r="BS372" s="36">
        <f t="shared" si="489"/>
        <v>0</v>
      </c>
      <c r="BT372" s="36">
        <f t="shared" si="490"/>
        <v>0</v>
      </c>
      <c r="BU372" s="42">
        <f t="shared" si="491"/>
        <v>0.51</v>
      </c>
      <c r="BV372" s="43">
        <f t="shared" si="439"/>
        <v>0.49</v>
      </c>
      <c r="BX372" s="69">
        <f t="shared" si="417"/>
        <v>1.1664782615046954E-86</v>
      </c>
      <c r="BY372" s="69">
        <f t="shared" si="418"/>
        <v>1.2243298986721845E-87</v>
      </c>
      <c r="BZ372" s="69">
        <f t="shared" si="419"/>
        <v>3.5386085330484088E-88</v>
      </c>
      <c r="CA372" s="69">
        <f t="shared" si="420"/>
        <v>7.6939816317417222E-88</v>
      </c>
      <c r="CB372" s="69">
        <f t="shared" si="421"/>
        <v>1.1674058642047241E-88</v>
      </c>
      <c r="CC372" s="69">
        <f t="shared" si="422"/>
        <v>0</v>
      </c>
      <c r="CD372" s="69">
        <f t="shared" si="423"/>
        <v>0</v>
      </c>
      <c r="CE372" s="69">
        <f t="shared" si="424"/>
        <v>1</v>
      </c>
    </row>
    <row r="373" spans="2:83" s="7" customFormat="1" ht="15.75" customHeight="1">
      <c r="B373" s="172">
        <v>346</v>
      </c>
      <c r="C373" s="173">
        <v>2</v>
      </c>
      <c r="D373" s="63">
        <f t="shared" si="425"/>
        <v>5.7851654634409121E-84</v>
      </c>
      <c r="E373" s="64">
        <f t="shared" si="426"/>
        <v>6.0720814775577566E-85</v>
      </c>
      <c r="F373" s="64">
        <f t="shared" si="427"/>
        <v>1.754977915115357E-85</v>
      </c>
      <c r="G373" s="64">
        <f t="shared" si="428"/>
        <v>3.8158410903332394E-85</v>
      </c>
      <c r="H373" s="64">
        <f t="shared" si="429"/>
        <v>5.7897659221730616E-86</v>
      </c>
      <c r="I373" s="64">
        <f t="shared" si="430"/>
        <v>0</v>
      </c>
      <c r="J373" s="64">
        <f t="shared" si="431"/>
        <v>0</v>
      </c>
      <c r="K373" s="65">
        <f t="shared" si="432"/>
        <v>999.99999999999977</v>
      </c>
      <c r="L373" s="59">
        <f t="shared" si="416"/>
        <v>999.99999999999977</v>
      </c>
      <c r="M373" s="1"/>
      <c r="N373" s="17">
        <f t="shared" si="440"/>
        <v>6.7545852375209031E-84</v>
      </c>
      <c r="O373" s="27">
        <f t="shared" si="441"/>
        <v>5.7211446534479083E-81</v>
      </c>
      <c r="P373" s="17"/>
      <c r="Q373" s="52">
        <v>346</v>
      </c>
      <c r="R373" s="149">
        <f t="shared" si="433"/>
        <v>0.5</v>
      </c>
      <c r="S373" s="35">
        <f t="shared" si="443"/>
        <v>0.4747474747474747</v>
      </c>
      <c r="T373" s="36">
        <f t="shared" si="444"/>
        <v>2.5252525252525249E-2</v>
      </c>
      <c r="U373" s="36">
        <f t="shared" si="445"/>
        <v>0</v>
      </c>
      <c r="V373" s="36">
        <f t="shared" si="446"/>
        <v>0</v>
      </c>
      <c r="W373" s="36">
        <f t="shared" si="447"/>
        <v>0</v>
      </c>
      <c r="X373" s="36">
        <f t="shared" si="448"/>
        <v>0</v>
      </c>
      <c r="Y373" s="36">
        <f t="shared" si="449"/>
        <v>0</v>
      </c>
      <c r="Z373" s="36">
        <f t="shared" si="442"/>
        <v>0.5</v>
      </c>
      <c r="AA373" s="41">
        <f t="shared" si="450"/>
        <v>0.20202020202020199</v>
      </c>
      <c r="AB373" s="42">
        <f t="shared" si="451"/>
        <v>0.19696969696969702</v>
      </c>
      <c r="AC373" s="36">
        <f t="shared" si="452"/>
        <v>0.10101010101010099</v>
      </c>
      <c r="AD373" s="36">
        <f t="shared" si="453"/>
        <v>0</v>
      </c>
      <c r="AE373" s="36">
        <f t="shared" si="454"/>
        <v>0</v>
      </c>
      <c r="AF373" s="36">
        <f t="shared" si="455"/>
        <v>0</v>
      </c>
      <c r="AG373" s="36">
        <f t="shared" si="456"/>
        <v>0</v>
      </c>
      <c r="AH373" s="36">
        <f t="shared" si="434"/>
        <v>0.5</v>
      </c>
      <c r="AI373" s="41">
        <f t="shared" si="457"/>
        <v>0</v>
      </c>
      <c r="AJ373" s="36">
        <f t="shared" si="458"/>
        <v>0.20202020202020199</v>
      </c>
      <c r="AK373" s="42">
        <f t="shared" si="459"/>
        <v>0.14646464646464652</v>
      </c>
      <c r="AL373" s="36">
        <f t="shared" si="460"/>
        <v>0.10101010101010099</v>
      </c>
      <c r="AM373" s="36">
        <f t="shared" si="461"/>
        <v>5.0505050505050497E-2</v>
      </c>
      <c r="AN373" s="36">
        <f t="shared" si="462"/>
        <v>0</v>
      </c>
      <c r="AO373" s="36">
        <f t="shared" si="463"/>
        <v>0</v>
      </c>
      <c r="AP373" s="36">
        <f t="shared" si="435"/>
        <v>0.5</v>
      </c>
      <c r="AQ373" s="41">
        <f t="shared" si="464"/>
        <v>0</v>
      </c>
      <c r="AR373" s="36">
        <f t="shared" si="465"/>
        <v>0</v>
      </c>
      <c r="AS373" s="36">
        <f t="shared" si="466"/>
        <v>0</v>
      </c>
      <c r="AT373" s="42">
        <f t="shared" si="467"/>
        <v>0.4494949494949495</v>
      </c>
      <c r="AU373" s="36">
        <f t="shared" si="468"/>
        <v>5.0505050505050497E-2</v>
      </c>
      <c r="AV373" s="36">
        <f t="shared" si="469"/>
        <v>0</v>
      </c>
      <c r="AW373" s="36">
        <f t="shared" si="470"/>
        <v>0</v>
      </c>
      <c r="AX373" s="36">
        <f t="shared" si="436"/>
        <v>0.5</v>
      </c>
      <c r="AY373" s="41">
        <f t="shared" si="471"/>
        <v>0</v>
      </c>
      <c r="AZ373" s="36">
        <f t="shared" si="472"/>
        <v>0</v>
      </c>
      <c r="BA373" s="36">
        <f t="shared" si="473"/>
        <v>0</v>
      </c>
      <c r="BB373" s="36">
        <f t="shared" si="474"/>
        <v>0</v>
      </c>
      <c r="BC373" s="42">
        <f t="shared" si="475"/>
        <v>1.0000000000000009E-2</v>
      </c>
      <c r="BD373" s="87">
        <f t="shared" si="476"/>
        <v>0</v>
      </c>
      <c r="BE373" s="36">
        <f t="shared" si="477"/>
        <v>0</v>
      </c>
      <c r="BF373" s="43">
        <f t="shared" si="437"/>
        <v>0.99</v>
      </c>
      <c r="BG373" s="41">
        <f t="shared" si="478"/>
        <v>0</v>
      </c>
      <c r="BH373" s="36">
        <f t="shared" si="479"/>
        <v>0</v>
      </c>
      <c r="BI373" s="36">
        <f t="shared" si="480"/>
        <v>0</v>
      </c>
      <c r="BJ373" s="36">
        <f t="shared" si="481"/>
        <v>0</v>
      </c>
      <c r="BK373" s="36">
        <f t="shared" si="482"/>
        <v>0</v>
      </c>
      <c r="BL373" s="42">
        <f t="shared" si="483"/>
        <v>0.51</v>
      </c>
      <c r="BM373" s="36">
        <f t="shared" si="484"/>
        <v>0</v>
      </c>
      <c r="BN373" s="43">
        <f t="shared" si="438"/>
        <v>0.49</v>
      </c>
      <c r="BO373" s="41">
        <f t="shared" si="485"/>
        <v>0</v>
      </c>
      <c r="BP373" s="36">
        <f t="shared" si="486"/>
        <v>0</v>
      </c>
      <c r="BQ373" s="36">
        <f t="shared" si="487"/>
        <v>0</v>
      </c>
      <c r="BR373" s="36">
        <f t="shared" si="488"/>
        <v>0</v>
      </c>
      <c r="BS373" s="36">
        <f t="shared" si="489"/>
        <v>0</v>
      </c>
      <c r="BT373" s="36">
        <f t="shared" si="490"/>
        <v>0</v>
      </c>
      <c r="BU373" s="42">
        <f t="shared" si="491"/>
        <v>0.51</v>
      </c>
      <c r="BV373" s="43">
        <f t="shared" si="439"/>
        <v>0.49</v>
      </c>
      <c r="BX373" s="69">
        <f t="shared" si="417"/>
        <v>5.7851654634409135E-87</v>
      </c>
      <c r="BY373" s="69">
        <f t="shared" si="418"/>
        <v>6.0720814775577575E-88</v>
      </c>
      <c r="BZ373" s="69">
        <f t="shared" si="419"/>
        <v>1.7549779151153573E-88</v>
      </c>
      <c r="CA373" s="69">
        <f t="shared" si="420"/>
        <v>3.8158410903332405E-88</v>
      </c>
      <c r="CB373" s="69">
        <f t="shared" si="421"/>
        <v>5.789765922173063E-89</v>
      </c>
      <c r="CC373" s="69">
        <f t="shared" si="422"/>
        <v>0</v>
      </c>
      <c r="CD373" s="69">
        <f t="shared" si="423"/>
        <v>0</v>
      </c>
      <c r="CE373" s="69">
        <f t="shared" si="424"/>
        <v>1</v>
      </c>
    </row>
    <row r="374" spans="2:83" s="7" customFormat="1" ht="15.75" customHeight="1">
      <c r="B374" s="172">
        <v>347</v>
      </c>
      <c r="C374" s="173"/>
      <c r="D374" s="63">
        <f t="shared" si="425"/>
        <v>2.8691610074428114E-84</v>
      </c>
      <c r="E374" s="64">
        <f t="shared" si="426"/>
        <v>3.0114574111182443E-85</v>
      </c>
      <c r="F374" s="64">
        <f t="shared" si="427"/>
        <v>8.7038378328030547E-86</v>
      </c>
      <c r="G374" s="64">
        <f t="shared" si="428"/>
        <v>1.8924717946563911E-85</v>
      </c>
      <c r="H374" s="64">
        <f t="shared" si="429"/>
        <v>2.8714426114684959E-86</v>
      </c>
      <c r="I374" s="64">
        <f t="shared" si="430"/>
        <v>0</v>
      </c>
      <c r="J374" s="64">
        <f t="shared" si="431"/>
        <v>0</v>
      </c>
      <c r="K374" s="65">
        <f t="shared" si="432"/>
        <v>999.99999999999977</v>
      </c>
      <c r="L374" s="59">
        <f t="shared" si="416"/>
        <v>999.99999999999977</v>
      </c>
      <c r="M374" s="1"/>
      <c r="N374" s="17">
        <f t="shared" si="440"/>
        <v>3.3499461177756772E-84</v>
      </c>
      <c r="O374" s="27">
        <f t="shared" si="441"/>
        <v>2.8374097960284411E-81</v>
      </c>
      <c r="P374" s="17"/>
      <c r="Q374" s="52">
        <v>347</v>
      </c>
      <c r="R374" s="149">
        <f t="shared" si="433"/>
        <v>0.5</v>
      </c>
      <c r="S374" s="35">
        <f t="shared" si="443"/>
        <v>0.4747474747474747</v>
      </c>
      <c r="T374" s="36">
        <f t="shared" si="444"/>
        <v>2.5252525252525249E-2</v>
      </c>
      <c r="U374" s="36">
        <f t="shared" si="445"/>
        <v>0</v>
      </c>
      <c r="V374" s="36">
        <f t="shared" si="446"/>
        <v>0</v>
      </c>
      <c r="W374" s="36">
        <f t="shared" si="447"/>
        <v>0</v>
      </c>
      <c r="X374" s="36">
        <f t="shared" si="448"/>
        <v>0</v>
      </c>
      <c r="Y374" s="36">
        <f t="shared" si="449"/>
        <v>0</v>
      </c>
      <c r="Z374" s="36">
        <f t="shared" si="442"/>
        <v>0.5</v>
      </c>
      <c r="AA374" s="41">
        <f t="shared" si="450"/>
        <v>0.20202020202020199</v>
      </c>
      <c r="AB374" s="42">
        <f t="shared" si="451"/>
        <v>0.19696969696969702</v>
      </c>
      <c r="AC374" s="36">
        <f t="shared" si="452"/>
        <v>0.10101010101010099</v>
      </c>
      <c r="AD374" s="36">
        <f t="shared" si="453"/>
        <v>0</v>
      </c>
      <c r="AE374" s="36">
        <f t="shared" si="454"/>
        <v>0</v>
      </c>
      <c r="AF374" s="36">
        <f t="shared" si="455"/>
        <v>0</v>
      </c>
      <c r="AG374" s="36">
        <f t="shared" si="456"/>
        <v>0</v>
      </c>
      <c r="AH374" s="36">
        <f t="shared" si="434"/>
        <v>0.5</v>
      </c>
      <c r="AI374" s="41">
        <f t="shared" si="457"/>
        <v>0</v>
      </c>
      <c r="AJ374" s="36">
        <f t="shared" si="458"/>
        <v>0.20202020202020199</v>
      </c>
      <c r="AK374" s="42">
        <f t="shared" si="459"/>
        <v>0.14646464646464652</v>
      </c>
      <c r="AL374" s="36">
        <f t="shared" si="460"/>
        <v>0.10101010101010099</v>
      </c>
      <c r="AM374" s="36">
        <f t="shared" si="461"/>
        <v>5.0505050505050497E-2</v>
      </c>
      <c r="AN374" s="36">
        <f t="shared" si="462"/>
        <v>0</v>
      </c>
      <c r="AO374" s="36">
        <f t="shared" si="463"/>
        <v>0</v>
      </c>
      <c r="AP374" s="36">
        <f t="shared" si="435"/>
        <v>0.5</v>
      </c>
      <c r="AQ374" s="41">
        <f t="shared" si="464"/>
        <v>0</v>
      </c>
      <c r="AR374" s="36">
        <f t="shared" si="465"/>
        <v>0</v>
      </c>
      <c r="AS374" s="36">
        <f t="shared" si="466"/>
        <v>0</v>
      </c>
      <c r="AT374" s="42">
        <f t="shared" si="467"/>
        <v>0.4494949494949495</v>
      </c>
      <c r="AU374" s="36">
        <f t="shared" si="468"/>
        <v>5.0505050505050497E-2</v>
      </c>
      <c r="AV374" s="36">
        <f t="shared" si="469"/>
        <v>0</v>
      </c>
      <c r="AW374" s="36">
        <f t="shared" si="470"/>
        <v>0</v>
      </c>
      <c r="AX374" s="36">
        <f t="shared" si="436"/>
        <v>0.5</v>
      </c>
      <c r="AY374" s="41">
        <f t="shared" si="471"/>
        <v>0</v>
      </c>
      <c r="AZ374" s="36">
        <f t="shared" si="472"/>
        <v>0</v>
      </c>
      <c r="BA374" s="36">
        <f t="shared" si="473"/>
        <v>0</v>
      </c>
      <c r="BB374" s="36">
        <f t="shared" si="474"/>
        <v>0</v>
      </c>
      <c r="BC374" s="42">
        <f t="shared" si="475"/>
        <v>1.0000000000000009E-2</v>
      </c>
      <c r="BD374" s="87">
        <f t="shared" si="476"/>
        <v>0</v>
      </c>
      <c r="BE374" s="36">
        <f t="shared" si="477"/>
        <v>0</v>
      </c>
      <c r="BF374" s="43">
        <f t="shared" si="437"/>
        <v>0.99</v>
      </c>
      <c r="BG374" s="41">
        <f t="shared" si="478"/>
        <v>0</v>
      </c>
      <c r="BH374" s="36">
        <f t="shared" si="479"/>
        <v>0</v>
      </c>
      <c r="BI374" s="36">
        <f t="shared" si="480"/>
        <v>0</v>
      </c>
      <c r="BJ374" s="36">
        <f t="shared" si="481"/>
        <v>0</v>
      </c>
      <c r="BK374" s="36">
        <f t="shared" si="482"/>
        <v>0</v>
      </c>
      <c r="BL374" s="42">
        <f t="shared" si="483"/>
        <v>0.51</v>
      </c>
      <c r="BM374" s="36">
        <f t="shared" si="484"/>
        <v>0</v>
      </c>
      <c r="BN374" s="43">
        <f t="shared" si="438"/>
        <v>0.49</v>
      </c>
      <c r="BO374" s="41">
        <f t="shared" si="485"/>
        <v>0</v>
      </c>
      <c r="BP374" s="36">
        <f t="shared" si="486"/>
        <v>0</v>
      </c>
      <c r="BQ374" s="36">
        <f t="shared" si="487"/>
        <v>0</v>
      </c>
      <c r="BR374" s="36">
        <f t="shared" si="488"/>
        <v>0</v>
      </c>
      <c r="BS374" s="36">
        <f t="shared" si="489"/>
        <v>0</v>
      </c>
      <c r="BT374" s="36">
        <f t="shared" si="490"/>
        <v>0</v>
      </c>
      <c r="BU374" s="42">
        <f t="shared" si="491"/>
        <v>0.51</v>
      </c>
      <c r="BV374" s="43">
        <f t="shared" si="439"/>
        <v>0.49</v>
      </c>
      <c r="BX374" s="69">
        <f t="shared" si="417"/>
        <v>2.869161007442812E-87</v>
      </c>
      <c r="BY374" s="69">
        <f t="shared" si="418"/>
        <v>3.0114574111182449E-88</v>
      </c>
      <c r="BZ374" s="69">
        <f t="shared" si="419"/>
        <v>8.7038378328030565E-89</v>
      </c>
      <c r="CA374" s="69">
        <f t="shared" si="420"/>
        <v>1.8924717946563916E-88</v>
      </c>
      <c r="CB374" s="69">
        <f t="shared" si="421"/>
        <v>2.8714426114684966E-89</v>
      </c>
      <c r="CC374" s="69">
        <f t="shared" si="422"/>
        <v>0</v>
      </c>
      <c r="CD374" s="69">
        <f t="shared" si="423"/>
        <v>0</v>
      </c>
      <c r="CE374" s="69">
        <f t="shared" si="424"/>
        <v>1</v>
      </c>
    </row>
    <row r="375" spans="2:83" s="7" customFormat="1" ht="15.75" customHeight="1">
      <c r="B375" s="172">
        <v>348</v>
      </c>
      <c r="C375" s="173">
        <v>2</v>
      </c>
      <c r="D375" s="63">
        <f t="shared" si="425"/>
        <v>1.4229644663843295E-84</v>
      </c>
      <c r="E375" s="64">
        <f t="shared" si="426"/>
        <v>1.4935365693786078E-85</v>
      </c>
      <c r="F375" s="64">
        <f t="shared" si="427"/>
        <v>4.3166807039138252E-86</v>
      </c>
      <c r="G375" s="64">
        <f t="shared" si="428"/>
        <v>9.3857406762638846E-86</v>
      </c>
      <c r="H375" s="64">
        <f t="shared" si="429"/>
        <v>1.4240960311332184E-86</v>
      </c>
      <c r="I375" s="64">
        <f t="shared" si="430"/>
        <v>0</v>
      </c>
      <c r="J375" s="64">
        <f t="shared" si="431"/>
        <v>0</v>
      </c>
      <c r="K375" s="65">
        <f t="shared" si="432"/>
        <v>999.99999999999977</v>
      </c>
      <c r="L375" s="59">
        <f t="shared" si="416"/>
        <v>999.99999999999977</v>
      </c>
      <c r="M375" s="1"/>
      <c r="N375" s="17">
        <f t="shared" si="440"/>
        <v>1.6614105229826273E-84</v>
      </c>
      <c r="O375" s="27">
        <f t="shared" si="441"/>
        <v>1.4072174081014018E-81</v>
      </c>
      <c r="P375" s="17"/>
      <c r="Q375" s="52">
        <v>348</v>
      </c>
      <c r="R375" s="149">
        <f t="shared" si="433"/>
        <v>0.5</v>
      </c>
      <c r="S375" s="35">
        <f t="shared" si="443"/>
        <v>0.4747474747474747</v>
      </c>
      <c r="T375" s="36">
        <f t="shared" si="444"/>
        <v>2.5252525252525249E-2</v>
      </c>
      <c r="U375" s="36">
        <f t="shared" si="445"/>
        <v>0</v>
      </c>
      <c r="V375" s="36">
        <f t="shared" si="446"/>
        <v>0</v>
      </c>
      <c r="W375" s="36">
        <f t="shared" si="447"/>
        <v>0</v>
      </c>
      <c r="X375" s="36">
        <f t="shared" si="448"/>
        <v>0</v>
      </c>
      <c r="Y375" s="36">
        <f t="shared" si="449"/>
        <v>0</v>
      </c>
      <c r="Z375" s="36">
        <f t="shared" si="442"/>
        <v>0.5</v>
      </c>
      <c r="AA375" s="41">
        <f t="shared" si="450"/>
        <v>0.20202020202020199</v>
      </c>
      <c r="AB375" s="42">
        <f t="shared" si="451"/>
        <v>0.19696969696969702</v>
      </c>
      <c r="AC375" s="36">
        <f t="shared" si="452"/>
        <v>0.10101010101010099</v>
      </c>
      <c r="AD375" s="36">
        <f t="shared" si="453"/>
        <v>0</v>
      </c>
      <c r="AE375" s="36">
        <f t="shared" si="454"/>
        <v>0</v>
      </c>
      <c r="AF375" s="36">
        <f t="shared" si="455"/>
        <v>0</v>
      </c>
      <c r="AG375" s="36">
        <f t="shared" si="456"/>
        <v>0</v>
      </c>
      <c r="AH375" s="36">
        <f t="shared" si="434"/>
        <v>0.5</v>
      </c>
      <c r="AI375" s="41">
        <f t="shared" si="457"/>
        <v>0</v>
      </c>
      <c r="AJ375" s="36">
        <f t="shared" si="458"/>
        <v>0.20202020202020199</v>
      </c>
      <c r="AK375" s="42">
        <f t="shared" si="459"/>
        <v>0.14646464646464652</v>
      </c>
      <c r="AL375" s="36">
        <f t="shared" si="460"/>
        <v>0.10101010101010099</v>
      </c>
      <c r="AM375" s="36">
        <f t="shared" si="461"/>
        <v>5.0505050505050497E-2</v>
      </c>
      <c r="AN375" s="36">
        <f t="shared" si="462"/>
        <v>0</v>
      </c>
      <c r="AO375" s="36">
        <f t="shared" si="463"/>
        <v>0</v>
      </c>
      <c r="AP375" s="36">
        <f t="shared" si="435"/>
        <v>0.5</v>
      </c>
      <c r="AQ375" s="41">
        <f t="shared" si="464"/>
        <v>0</v>
      </c>
      <c r="AR375" s="36">
        <f t="shared" si="465"/>
        <v>0</v>
      </c>
      <c r="AS375" s="36">
        <f t="shared" si="466"/>
        <v>0</v>
      </c>
      <c r="AT375" s="42">
        <f t="shared" si="467"/>
        <v>0.4494949494949495</v>
      </c>
      <c r="AU375" s="36">
        <f t="shared" si="468"/>
        <v>5.0505050505050497E-2</v>
      </c>
      <c r="AV375" s="36">
        <f t="shared" si="469"/>
        <v>0</v>
      </c>
      <c r="AW375" s="36">
        <f t="shared" si="470"/>
        <v>0</v>
      </c>
      <c r="AX375" s="36">
        <f t="shared" si="436"/>
        <v>0.5</v>
      </c>
      <c r="AY375" s="41">
        <f t="shared" si="471"/>
        <v>0</v>
      </c>
      <c r="AZ375" s="36">
        <f t="shared" si="472"/>
        <v>0</v>
      </c>
      <c r="BA375" s="36">
        <f t="shared" si="473"/>
        <v>0</v>
      </c>
      <c r="BB375" s="36">
        <f t="shared" si="474"/>
        <v>0</v>
      </c>
      <c r="BC375" s="42">
        <f t="shared" si="475"/>
        <v>1.0000000000000009E-2</v>
      </c>
      <c r="BD375" s="87">
        <f t="shared" si="476"/>
        <v>0</v>
      </c>
      <c r="BE375" s="36">
        <f t="shared" si="477"/>
        <v>0</v>
      </c>
      <c r="BF375" s="43">
        <f t="shared" si="437"/>
        <v>0.99</v>
      </c>
      <c r="BG375" s="41">
        <f t="shared" si="478"/>
        <v>0</v>
      </c>
      <c r="BH375" s="36">
        <f t="shared" si="479"/>
        <v>0</v>
      </c>
      <c r="BI375" s="36">
        <f t="shared" si="480"/>
        <v>0</v>
      </c>
      <c r="BJ375" s="36">
        <f t="shared" si="481"/>
        <v>0</v>
      </c>
      <c r="BK375" s="36">
        <f t="shared" si="482"/>
        <v>0</v>
      </c>
      <c r="BL375" s="42">
        <f t="shared" si="483"/>
        <v>0.51</v>
      </c>
      <c r="BM375" s="36">
        <f t="shared" si="484"/>
        <v>0</v>
      </c>
      <c r="BN375" s="43">
        <f t="shared" si="438"/>
        <v>0.49</v>
      </c>
      <c r="BO375" s="41">
        <f t="shared" si="485"/>
        <v>0</v>
      </c>
      <c r="BP375" s="36">
        <f t="shared" si="486"/>
        <v>0</v>
      </c>
      <c r="BQ375" s="36">
        <f t="shared" si="487"/>
        <v>0</v>
      </c>
      <c r="BR375" s="36">
        <f t="shared" si="488"/>
        <v>0</v>
      </c>
      <c r="BS375" s="36">
        <f t="shared" si="489"/>
        <v>0</v>
      </c>
      <c r="BT375" s="36">
        <f t="shared" si="490"/>
        <v>0</v>
      </c>
      <c r="BU375" s="42">
        <f t="shared" si="491"/>
        <v>0.51</v>
      </c>
      <c r="BV375" s="43">
        <f t="shared" si="439"/>
        <v>0.49</v>
      </c>
      <c r="BX375" s="69">
        <f t="shared" si="417"/>
        <v>1.4229644663843298E-87</v>
      </c>
      <c r="BY375" s="69">
        <f t="shared" si="418"/>
        <v>1.4935365693786082E-88</v>
      </c>
      <c r="BZ375" s="69">
        <f t="shared" si="419"/>
        <v>4.3166807039138262E-89</v>
      </c>
      <c r="CA375" s="69">
        <f t="shared" si="420"/>
        <v>9.3857406762638862E-89</v>
      </c>
      <c r="CB375" s="69">
        <f t="shared" si="421"/>
        <v>1.4240960311332187E-89</v>
      </c>
      <c r="CC375" s="69">
        <f t="shared" si="422"/>
        <v>0</v>
      </c>
      <c r="CD375" s="69">
        <f t="shared" si="423"/>
        <v>0</v>
      </c>
      <c r="CE375" s="69">
        <f t="shared" si="424"/>
        <v>1</v>
      </c>
    </row>
    <row r="376" spans="2:83" s="7" customFormat="1" ht="15.75" customHeight="1">
      <c r="B376" s="172">
        <v>349</v>
      </c>
      <c r="C376" s="173"/>
      <c r="D376" s="63">
        <f t="shared" si="425"/>
        <v>7.0572124301839086E-85</v>
      </c>
      <c r="E376" s="64">
        <f t="shared" si="426"/>
        <v>7.4072157747796706E-86</v>
      </c>
      <c r="F376" s="64">
        <f t="shared" si="427"/>
        <v>2.1408639105516286E-86</v>
      </c>
      <c r="G376" s="64">
        <f t="shared" si="428"/>
        <v>4.6548713851806173E-86</v>
      </c>
      <c r="H376" s="64">
        <f t="shared" si="429"/>
        <v>7.062824441586911E-87</v>
      </c>
      <c r="I376" s="64">
        <f t="shared" si="430"/>
        <v>0</v>
      </c>
      <c r="J376" s="64">
        <f t="shared" si="431"/>
        <v>0</v>
      </c>
      <c r="K376" s="65">
        <f t="shared" si="432"/>
        <v>999.99999999999977</v>
      </c>
      <c r="L376" s="59">
        <f t="shared" si="416"/>
        <v>999.99999999999977</v>
      </c>
      <c r="M376" s="1"/>
      <c r="N376" s="17">
        <f t="shared" si="440"/>
        <v>8.2397890259506685E-85</v>
      </c>
      <c r="O376" s="27">
        <f t="shared" si="441"/>
        <v>6.9791146715410075E-82</v>
      </c>
      <c r="P376" s="17"/>
      <c r="Q376" s="52">
        <v>349</v>
      </c>
      <c r="R376" s="149">
        <f t="shared" si="433"/>
        <v>0.5</v>
      </c>
      <c r="S376" s="35">
        <f t="shared" si="443"/>
        <v>0.4747474747474747</v>
      </c>
      <c r="T376" s="36">
        <f t="shared" si="444"/>
        <v>2.5252525252525249E-2</v>
      </c>
      <c r="U376" s="36">
        <f t="shared" si="445"/>
        <v>0</v>
      </c>
      <c r="V376" s="36">
        <f t="shared" si="446"/>
        <v>0</v>
      </c>
      <c r="W376" s="36">
        <f t="shared" si="447"/>
        <v>0</v>
      </c>
      <c r="X376" s="36">
        <f t="shared" si="448"/>
        <v>0</v>
      </c>
      <c r="Y376" s="36">
        <f t="shared" si="449"/>
        <v>0</v>
      </c>
      <c r="Z376" s="36">
        <f t="shared" si="442"/>
        <v>0.5</v>
      </c>
      <c r="AA376" s="41">
        <f t="shared" si="450"/>
        <v>0.20202020202020199</v>
      </c>
      <c r="AB376" s="42">
        <f t="shared" si="451"/>
        <v>0.19696969696969702</v>
      </c>
      <c r="AC376" s="36">
        <f t="shared" si="452"/>
        <v>0.10101010101010099</v>
      </c>
      <c r="AD376" s="36">
        <f t="shared" si="453"/>
        <v>0</v>
      </c>
      <c r="AE376" s="36">
        <f t="shared" si="454"/>
        <v>0</v>
      </c>
      <c r="AF376" s="36">
        <f t="shared" si="455"/>
        <v>0</v>
      </c>
      <c r="AG376" s="36">
        <f t="shared" si="456"/>
        <v>0</v>
      </c>
      <c r="AH376" s="36">
        <f t="shared" si="434"/>
        <v>0.5</v>
      </c>
      <c r="AI376" s="41">
        <f t="shared" si="457"/>
        <v>0</v>
      </c>
      <c r="AJ376" s="36">
        <f t="shared" si="458"/>
        <v>0.20202020202020199</v>
      </c>
      <c r="AK376" s="42">
        <f t="shared" si="459"/>
        <v>0.14646464646464652</v>
      </c>
      <c r="AL376" s="36">
        <f t="shared" si="460"/>
        <v>0.10101010101010099</v>
      </c>
      <c r="AM376" s="36">
        <f t="shared" si="461"/>
        <v>5.0505050505050497E-2</v>
      </c>
      <c r="AN376" s="36">
        <f t="shared" si="462"/>
        <v>0</v>
      </c>
      <c r="AO376" s="36">
        <f t="shared" si="463"/>
        <v>0</v>
      </c>
      <c r="AP376" s="36">
        <f t="shared" si="435"/>
        <v>0.5</v>
      </c>
      <c r="AQ376" s="41">
        <f t="shared" si="464"/>
        <v>0</v>
      </c>
      <c r="AR376" s="36">
        <f t="shared" si="465"/>
        <v>0</v>
      </c>
      <c r="AS376" s="36">
        <f t="shared" si="466"/>
        <v>0</v>
      </c>
      <c r="AT376" s="42">
        <f t="shared" si="467"/>
        <v>0.4494949494949495</v>
      </c>
      <c r="AU376" s="36">
        <f t="shared" si="468"/>
        <v>5.0505050505050497E-2</v>
      </c>
      <c r="AV376" s="36">
        <f t="shared" si="469"/>
        <v>0</v>
      </c>
      <c r="AW376" s="36">
        <f t="shared" si="470"/>
        <v>0</v>
      </c>
      <c r="AX376" s="36">
        <f t="shared" si="436"/>
        <v>0.5</v>
      </c>
      <c r="AY376" s="41">
        <f t="shared" si="471"/>
        <v>0</v>
      </c>
      <c r="AZ376" s="36">
        <f t="shared" si="472"/>
        <v>0</v>
      </c>
      <c r="BA376" s="36">
        <f t="shared" si="473"/>
        <v>0</v>
      </c>
      <c r="BB376" s="36">
        <f t="shared" si="474"/>
        <v>0</v>
      </c>
      <c r="BC376" s="42">
        <f t="shared" si="475"/>
        <v>1.0000000000000009E-2</v>
      </c>
      <c r="BD376" s="87">
        <f t="shared" si="476"/>
        <v>0</v>
      </c>
      <c r="BE376" s="36">
        <f t="shared" si="477"/>
        <v>0</v>
      </c>
      <c r="BF376" s="43">
        <f t="shared" si="437"/>
        <v>0.99</v>
      </c>
      <c r="BG376" s="41">
        <f t="shared" si="478"/>
        <v>0</v>
      </c>
      <c r="BH376" s="36">
        <f t="shared" si="479"/>
        <v>0</v>
      </c>
      <c r="BI376" s="36">
        <f t="shared" si="480"/>
        <v>0</v>
      </c>
      <c r="BJ376" s="36">
        <f t="shared" si="481"/>
        <v>0</v>
      </c>
      <c r="BK376" s="36">
        <f t="shared" si="482"/>
        <v>0</v>
      </c>
      <c r="BL376" s="42">
        <f t="shared" si="483"/>
        <v>0.51</v>
      </c>
      <c r="BM376" s="36">
        <f t="shared" si="484"/>
        <v>0</v>
      </c>
      <c r="BN376" s="43">
        <f t="shared" si="438"/>
        <v>0.49</v>
      </c>
      <c r="BO376" s="41">
        <f t="shared" si="485"/>
        <v>0</v>
      </c>
      <c r="BP376" s="36">
        <f t="shared" si="486"/>
        <v>0</v>
      </c>
      <c r="BQ376" s="36">
        <f t="shared" si="487"/>
        <v>0</v>
      </c>
      <c r="BR376" s="36">
        <f t="shared" si="488"/>
        <v>0</v>
      </c>
      <c r="BS376" s="36">
        <f t="shared" si="489"/>
        <v>0</v>
      </c>
      <c r="BT376" s="36">
        <f t="shared" si="490"/>
        <v>0</v>
      </c>
      <c r="BU376" s="42">
        <f t="shared" si="491"/>
        <v>0.51</v>
      </c>
      <c r="BV376" s="43">
        <f t="shared" si="439"/>
        <v>0.49</v>
      </c>
      <c r="BX376" s="69">
        <f t="shared" si="417"/>
        <v>7.0572124301839104E-88</v>
      </c>
      <c r="BY376" s="69">
        <f t="shared" si="418"/>
        <v>7.4072157747796728E-89</v>
      </c>
      <c r="BZ376" s="69">
        <f t="shared" si="419"/>
        <v>2.1408639105516291E-89</v>
      </c>
      <c r="CA376" s="69">
        <f t="shared" si="420"/>
        <v>4.6548713851806187E-89</v>
      </c>
      <c r="CB376" s="69">
        <f t="shared" si="421"/>
        <v>7.0628244415869127E-90</v>
      </c>
      <c r="CC376" s="69">
        <f t="shared" si="422"/>
        <v>0</v>
      </c>
      <c r="CD376" s="69">
        <f t="shared" si="423"/>
        <v>0</v>
      </c>
      <c r="CE376" s="69">
        <f t="shared" si="424"/>
        <v>1</v>
      </c>
    </row>
    <row r="377" spans="2:83" s="7" customFormat="1" ht="15.75" customHeight="1">
      <c r="B377" s="172">
        <v>350</v>
      </c>
      <c r="C377" s="173">
        <v>2</v>
      </c>
      <c r="D377" s="63">
        <f t="shared" si="425"/>
        <v>3.5000345027091211E-85</v>
      </c>
      <c r="E377" s="64">
        <f t="shared" si="426"/>
        <v>3.6736191573114529E-86</v>
      </c>
      <c r="F377" s="64">
        <f t="shared" si="427"/>
        <v>1.0617644894019728E-86</v>
      </c>
      <c r="G377" s="64">
        <f t="shared" si="428"/>
        <v>2.3085900580409471E-86</v>
      </c>
      <c r="H377" s="64">
        <f t="shared" si="429"/>
        <v>3.5028177877149825E-87</v>
      </c>
      <c r="I377" s="64">
        <f t="shared" si="430"/>
        <v>0</v>
      </c>
      <c r="J377" s="64">
        <f t="shared" si="431"/>
        <v>0</v>
      </c>
      <c r="K377" s="65">
        <f t="shared" si="432"/>
        <v>999.99999999999977</v>
      </c>
      <c r="L377" s="59">
        <f t="shared" si="416"/>
        <v>999.99999999999977</v>
      </c>
      <c r="M377" s="1"/>
      <c r="N377" s="17">
        <f t="shared" si="440"/>
        <v>4.0865350407370087E-85</v>
      </c>
      <c r="O377" s="27">
        <f t="shared" si="441"/>
        <v>3.4613018086690071E-82</v>
      </c>
      <c r="P377" s="17"/>
      <c r="Q377" s="52">
        <v>350</v>
      </c>
      <c r="R377" s="149">
        <f t="shared" si="433"/>
        <v>0.5</v>
      </c>
      <c r="S377" s="35">
        <f t="shared" si="443"/>
        <v>0.4747474747474747</v>
      </c>
      <c r="T377" s="36">
        <f t="shared" si="444"/>
        <v>2.5252525252525249E-2</v>
      </c>
      <c r="U377" s="36">
        <f t="shared" si="445"/>
        <v>0</v>
      </c>
      <c r="V377" s="36">
        <f t="shared" si="446"/>
        <v>0</v>
      </c>
      <c r="W377" s="36">
        <f t="shared" si="447"/>
        <v>0</v>
      </c>
      <c r="X377" s="36">
        <f t="shared" si="448"/>
        <v>0</v>
      </c>
      <c r="Y377" s="36">
        <f t="shared" si="449"/>
        <v>0</v>
      </c>
      <c r="Z377" s="36">
        <f t="shared" si="442"/>
        <v>0.5</v>
      </c>
      <c r="AA377" s="41">
        <f t="shared" si="450"/>
        <v>0.20202020202020199</v>
      </c>
      <c r="AB377" s="42">
        <f t="shared" si="451"/>
        <v>0.19696969696969702</v>
      </c>
      <c r="AC377" s="36">
        <f t="shared" si="452"/>
        <v>0.10101010101010099</v>
      </c>
      <c r="AD377" s="36">
        <f t="shared" si="453"/>
        <v>0</v>
      </c>
      <c r="AE377" s="36">
        <f t="shared" si="454"/>
        <v>0</v>
      </c>
      <c r="AF377" s="36">
        <f t="shared" si="455"/>
        <v>0</v>
      </c>
      <c r="AG377" s="36">
        <f t="shared" si="456"/>
        <v>0</v>
      </c>
      <c r="AH377" s="36">
        <f t="shared" si="434"/>
        <v>0.5</v>
      </c>
      <c r="AI377" s="41">
        <f t="shared" si="457"/>
        <v>0</v>
      </c>
      <c r="AJ377" s="36">
        <f t="shared" si="458"/>
        <v>0.20202020202020199</v>
      </c>
      <c r="AK377" s="42">
        <f t="shared" si="459"/>
        <v>0.14646464646464652</v>
      </c>
      <c r="AL377" s="36">
        <f t="shared" si="460"/>
        <v>0.10101010101010099</v>
      </c>
      <c r="AM377" s="36">
        <f t="shared" si="461"/>
        <v>5.0505050505050497E-2</v>
      </c>
      <c r="AN377" s="36">
        <f t="shared" si="462"/>
        <v>0</v>
      </c>
      <c r="AO377" s="36">
        <f t="shared" si="463"/>
        <v>0</v>
      </c>
      <c r="AP377" s="36">
        <f t="shared" si="435"/>
        <v>0.5</v>
      </c>
      <c r="AQ377" s="41">
        <f t="shared" si="464"/>
        <v>0</v>
      </c>
      <c r="AR377" s="36">
        <f t="shared" si="465"/>
        <v>0</v>
      </c>
      <c r="AS377" s="36">
        <f t="shared" si="466"/>
        <v>0</v>
      </c>
      <c r="AT377" s="42">
        <f t="shared" si="467"/>
        <v>0.4494949494949495</v>
      </c>
      <c r="AU377" s="36">
        <f t="shared" si="468"/>
        <v>5.0505050505050497E-2</v>
      </c>
      <c r="AV377" s="36">
        <f t="shared" si="469"/>
        <v>0</v>
      </c>
      <c r="AW377" s="36">
        <f t="shared" si="470"/>
        <v>0</v>
      </c>
      <c r="AX377" s="36">
        <f t="shared" si="436"/>
        <v>0.5</v>
      </c>
      <c r="AY377" s="41">
        <f t="shared" si="471"/>
        <v>0</v>
      </c>
      <c r="AZ377" s="36">
        <f t="shared" si="472"/>
        <v>0</v>
      </c>
      <c r="BA377" s="36">
        <f t="shared" si="473"/>
        <v>0</v>
      </c>
      <c r="BB377" s="36">
        <f t="shared" si="474"/>
        <v>0</v>
      </c>
      <c r="BC377" s="42">
        <f t="shared" si="475"/>
        <v>1.0000000000000009E-2</v>
      </c>
      <c r="BD377" s="87">
        <f t="shared" si="476"/>
        <v>0</v>
      </c>
      <c r="BE377" s="36">
        <f t="shared" si="477"/>
        <v>0</v>
      </c>
      <c r="BF377" s="43">
        <f t="shared" si="437"/>
        <v>0.99</v>
      </c>
      <c r="BG377" s="41">
        <f t="shared" si="478"/>
        <v>0</v>
      </c>
      <c r="BH377" s="36">
        <f t="shared" si="479"/>
        <v>0</v>
      </c>
      <c r="BI377" s="36">
        <f t="shared" si="480"/>
        <v>0</v>
      </c>
      <c r="BJ377" s="36">
        <f t="shared" si="481"/>
        <v>0</v>
      </c>
      <c r="BK377" s="36">
        <f t="shared" si="482"/>
        <v>0</v>
      </c>
      <c r="BL377" s="42">
        <f t="shared" si="483"/>
        <v>0.51</v>
      </c>
      <c r="BM377" s="36">
        <f t="shared" si="484"/>
        <v>0</v>
      </c>
      <c r="BN377" s="43">
        <f t="shared" si="438"/>
        <v>0.49</v>
      </c>
      <c r="BO377" s="41">
        <f t="shared" si="485"/>
        <v>0</v>
      </c>
      <c r="BP377" s="36">
        <f t="shared" si="486"/>
        <v>0</v>
      </c>
      <c r="BQ377" s="36">
        <f t="shared" si="487"/>
        <v>0</v>
      </c>
      <c r="BR377" s="36">
        <f t="shared" si="488"/>
        <v>0</v>
      </c>
      <c r="BS377" s="36">
        <f t="shared" si="489"/>
        <v>0</v>
      </c>
      <c r="BT377" s="36">
        <f t="shared" si="490"/>
        <v>0</v>
      </c>
      <c r="BU377" s="42">
        <f t="shared" si="491"/>
        <v>0.51</v>
      </c>
      <c r="BV377" s="43">
        <f t="shared" si="439"/>
        <v>0.49</v>
      </c>
      <c r="BX377" s="69">
        <f t="shared" si="417"/>
        <v>3.5000345027091218E-88</v>
      </c>
      <c r="BY377" s="69">
        <f t="shared" si="418"/>
        <v>3.6736191573114538E-89</v>
      </c>
      <c r="BZ377" s="69">
        <f t="shared" si="419"/>
        <v>1.0617644894019732E-89</v>
      </c>
      <c r="CA377" s="69">
        <f t="shared" si="420"/>
        <v>2.3085900580409475E-89</v>
      </c>
      <c r="CB377" s="69">
        <f t="shared" si="421"/>
        <v>3.5028177877149832E-90</v>
      </c>
      <c r="CC377" s="69">
        <f t="shared" si="422"/>
        <v>0</v>
      </c>
      <c r="CD377" s="69">
        <f t="shared" si="423"/>
        <v>0</v>
      </c>
      <c r="CE377" s="69">
        <f t="shared" si="424"/>
        <v>1</v>
      </c>
    </row>
    <row r="378" spans="2:83" s="7" customFormat="1" ht="15.75" customHeight="1">
      <c r="B378" s="172">
        <v>351</v>
      </c>
      <c r="C378" s="173"/>
      <c r="D378" s="63">
        <f t="shared" si="425"/>
        <v>1.7358470701207228E-85</v>
      </c>
      <c r="E378" s="64">
        <f t="shared" si="426"/>
        <v>1.8219366254882911E-86</v>
      </c>
      <c r="F378" s="64">
        <f t="shared" si="427"/>
        <v>5.2658360272164783E-87</v>
      </c>
      <c r="G378" s="64">
        <f t="shared" si="428"/>
        <v>1.1449485098670897E-86</v>
      </c>
      <c r="H378" s="64">
        <f t="shared" si="429"/>
        <v>1.7372274442624628E-87</v>
      </c>
      <c r="I378" s="64">
        <f t="shared" si="430"/>
        <v>0</v>
      </c>
      <c r="J378" s="64">
        <f t="shared" si="431"/>
        <v>0</v>
      </c>
      <c r="K378" s="65">
        <f t="shared" si="432"/>
        <v>999.99999999999977</v>
      </c>
      <c r="L378" s="59">
        <f t="shared" si="416"/>
        <v>999.99999999999977</v>
      </c>
      <c r="M378" s="1"/>
      <c r="N378" s="17">
        <f t="shared" si="440"/>
        <v>2.0267228428515107E-85</v>
      </c>
      <c r="O378" s="27">
        <f t="shared" si="441"/>
        <v>1.7166375356388852E-82</v>
      </c>
      <c r="P378" s="17"/>
      <c r="Q378" s="52">
        <v>351</v>
      </c>
      <c r="R378" s="149">
        <f t="shared" si="433"/>
        <v>0.5</v>
      </c>
      <c r="S378" s="35">
        <f t="shared" si="443"/>
        <v>0.4747474747474747</v>
      </c>
      <c r="T378" s="36">
        <f t="shared" si="444"/>
        <v>2.5252525252525249E-2</v>
      </c>
      <c r="U378" s="36">
        <f t="shared" si="445"/>
        <v>0</v>
      </c>
      <c r="V378" s="36">
        <f t="shared" si="446"/>
        <v>0</v>
      </c>
      <c r="W378" s="36">
        <f t="shared" si="447"/>
        <v>0</v>
      </c>
      <c r="X378" s="36">
        <f t="shared" si="448"/>
        <v>0</v>
      </c>
      <c r="Y378" s="36">
        <f t="shared" si="449"/>
        <v>0</v>
      </c>
      <c r="Z378" s="36">
        <f t="shared" si="442"/>
        <v>0.5</v>
      </c>
      <c r="AA378" s="41">
        <f t="shared" si="450"/>
        <v>0.20202020202020199</v>
      </c>
      <c r="AB378" s="42">
        <f t="shared" si="451"/>
        <v>0.19696969696969702</v>
      </c>
      <c r="AC378" s="36">
        <f t="shared" si="452"/>
        <v>0.10101010101010099</v>
      </c>
      <c r="AD378" s="36">
        <f t="shared" si="453"/>
        <v>0</v>
      </c>
      <c r="AE378" s="36">
        <f t="shared" si="454"/>
        <v>0</v>
      </c>
      <c r="AF378" s="36">
        <f t="shared" si="455"/>
        <v>0</v>
      </c>
      <c r="AG378" s="36">
        <f t="shared" si="456"/>
        <v>0</v>
      </c>
      <c r="AH378" s="36">
        <f t="shared" si="434"/>
        <v>0.5</v>
      </c>
      <c r="AI378" s="41">
        <f t="shared" si="457"/>
        <v>0</v>
      </c>
      <c r="AJ378" s="36">
        <f t="shared" si="458"/>
        <v>0.20202020202020199</v>
      </c>
      <c r="AK378" s="42">
        <f t="shared" si="459"/>
        <v>0.14646464646464652</v>
      </c>
      <c r="AL378" s="36">
        <f t="shared" si="460"/>
        <v>0.10101010101010099</v>
      </c>
      <c r="AM378" s="36">
        <f t="shared" si="461"/>
        <v>5.0505050505050497E-2</v>
      </c>
      <c r="AN378" s="36">
        <f t="shared" si="462"/>
        <v>0</v>
      </c>
      <c r="AO378" s="36">
        <f t="shared" si="463"/>
        <v>0</v>
      </c>
      <c r="AP378" s="36">
        <f t="shared" si="435"/>
        <v>0.5</v>
      </c>
      <c r="AQ378" s="41">
        <f t="shared" si="464"/>
        <v>0</v>
      </c>
      <c r="AR378" s="36">
        <f t="shared" si="465"/>
        <v>0</v>
      </c>
      <c r="AS378" s="36">
        <f t="shared" si="466"/>
        <v>0</v>
      </c>
      <c r="AT378" s="42">
        <f t="shared" si="467"/>
        <v>0.4494949494949495</v>
      </c>
      <c r="AU378" s="36">
        <f t="shared" si="468"/>
        <v>5.0505050505050497E-2</v>
      </c>
      <c r="AV378" s="36">
        <f t="shared" si="469"/>
        <v>0</v>
      </c>
      <c r="AW378" s="36">
        <f t="shared" si="470"/>
        <v>0</v>
      </c>
      <c r="AX378" s="36">
        <f t="shared" si="436"/>
        <v>0.5</v>
      </c>
      <c r="AY378" s="41">
        <f t="shared" si="471"/>
        <v>0</v>
      </c>
      <c r="AZ378" s="36">
        <f t="shared" si="472"/>
        <v>0</v>
      </c>
      <c r="BA378" s="36">
        <f t="shared" si="473"/>
        <v>0</v>
      </c>
      <c r="BB378" s="36">
        <f t="shared" si="474"/>
        <v>0</v>
      </c>
      <c r="BC378" s="42">
        <f t="shared" si="475"/>
        <v>1.0000000000000009E-2</v>
      </c>
      <c r="BD378" s="87">
        <f t="shared" si="476"/>
        <v>0</v>
      </c>
      <c r="BE378" s="36">
        <f t="shared" si="477"/>
        <v>0</v>
      </c>
      <c r="BF378" s="43">
        <f t="shared" si="437"/>
        <v>0.99</v>
      </c>
      <c r="BG378" s="41">
        <f t="shared" si="478"/>
        <v>0</v>
      </c>
      <c r="BH378" s="36">
        <f t="shared" si="479"/>
        <v>0</v>
      </c>
      <c r="BI378" s="36">
        <f t="shared" si="480"/>
        <v>0</v>
      </c>
      <c r="BJ378" s="36">
        <f t="shared" si="481"/>
        <v>0</v>
      </c>
      <c r="BK378" s="36">
        <f t="shared" si="482"/>
        <v>0</v>
      </c>
      <c r="BL378" s="42">
        <f t="shared" si="483"/>
        <v>0.51</v>
      </c>
      <c r="BM378" s="36">
        <f t="shared" si="484"/>
        <v>0</v>
      </c>
      <c r="BN378" s="43">
        <f t="shared" si="438"/>
        <v>0.49</v>
      </c>
      <c r="BO378" s="41">
        <f t="shared" si="485"/>
        <v>0</v>
      </c>
      <c r="BP378" s="36">
        <f t="shared" si="486"/>
        <v>0</v>
      </c>
      <c r="BQ378" s="36">
        <f t="shared" si="487"/>
        <v>0</v>
      </c>
      <c r="BR378" s="36">
        <f t="shared" si="488"/>
        <v>0</v>
      </c>
      <c r="BS378" s="36">
        <f t="shared" si="489"/>
        <v>0</v>
      </c>
      <c r="BT378" s="36">
        <f t="shared" si="490"/>
        <v>0</v>
      </c>
      <c r="BU378" s="42">
        <f t="shared" si="491"/>
        <v>0.51</v>
      </c>
      <c r="BV378" s="43">
        <f t="shared" si="439"/>
        <v>0.49</v>
      </c>
      <c r="BX378" s="69">
        <f t="shared" si="417"/>
        <v>1.7358470701207233E-88</v>
      </c>
      <c r="BY378" s="69">
        <f t="shared" si="418"/>
        <v>1.8219366254882914E-89</v>
      </c>
      <c r="BZ378" s="69">
        <f t="shared" si="419"/>
        <v>5.2658360272164794E-90</v>
      </c>
      <c r="CA378" s="69">
        <f t="shared" si="420"/>
        <v>1.14494850986709E-89</v>
      </c>
      <c r="CB378" s="69">
        <f t="shared" si="421"/>
        <v>1.7372274442624632E-90</v>
      </c>
      <c r="CC378" s="69">
        <f t="shared" si="422"/>
        <v>0</v>
      </c>
      <c r="CD378" s="69">
        <f t="shared" si="423"/>
        <v>0</v>
      </c>
      <c r="CE378" s="69">
        <f t="shared" si="424"/>
        <v>1</v>
      </c>
    </row>
    <row r="379" spans="2:83" s="7" customFormat="1" ht="15.75" customHeight="1">
      <c r="B379" s="172">
        <v>352</v>
      </c>
      <c r="C379" s="173">
        <v>2</v>
      </c>
      <c r="D379" s="63">
        <f t="shared" si="425"/>
        <v>8.6089581360253081E-86</v>
      </c>
      <c r="E379" s="64">
        <f t="shared" si="426"/>
        <v>9.0359205055022932E-87</v>
      </c>
      <c r="F379" s="64">
        <f t="shared" si="427"/>
        <v>2.6115988378128086E-87</v>
      </c>
      <c r="G379" s="64">
        <f t="shared" si="428"/>
        <v>5.6783883551820168E-87</v>
      </c>
      <c r="H379" s="64">
        <f t="shared" si="429"/>
        <v>8.615804121137041E-88</v>
      </c>
      <c r="I379" s="64">
        <f t="shared" si="430"/>
        <v>0</v>
      </c>
      <c r="J379" s="64">
        <f t="shared" si="431"/>
        <v>0</v>
      </c>
      <c r="K379" s="65">
        <f t="shared" si="432"/>
        <v>999.99999999999977</v>
      </c>
      <c r="L379" s="59">
        <f t="shared" si="416"/>
        <v>999.99999999999977</v>
      </c>
      <c r="M379" s="1"/>
      <c r="N379" s="17">
        <f t="shared" si="440"/>
        <v>1.005156065172343E-85</v>
      </c>
      <c r="O379" s="27">
        <f t="shared" si="441"/>
        <v>8.5136881776209827E-83</v>
      </c>
      <c r="P379" s="17"/>
      <c r="Q379" s="52">
        <v>352</v>
      </c>
      <c r="R379" s="149">
        <f t="shared" si="433"/>
        <v>0.5</v>
      </c>
      <c r="S379" s="35">
        <f t="shared" si="443"/>
        <v>0.4747474747474747</v>
      </c>
      <c r="T379" s="36">
        <f t="shared" si="444"/>
        <v>2.5252525252525249E-2</v>
      </c>
      <c r="U379" s="36">
        <f t="shared" si="445"/>
        <v>0</v>
      </c>
      <c r="V379" s="36">
        <f t="shared" si="446"/>
        <v>0</v>
      </c>
      <c r="W379" s="36">
        <f t="shared" si="447"/>
        <v>0</v>
      </c>
      <c r="X379" s="36">
        <f t="shared" si="448"/>
        <v>0</v>
      </c>
      <c r="Y379" s="36">
        <f t="shared" si="449"/>
        <v>0</v>
      </c>
      <c r="Z379" s="36">
        <f t="shared" si="442"/>
        <v>0.5</v>
      </c>
      <c r="AA379" s="41">
        <f t="shared" si="450"/>
        <v>0.20202020202020199</v>
      </c>
      <c r="AB379" s="42">
        <f t="shared" si="451"/>
        <v>0.19696969696969702</v>
      </c>
      <c r="AC379" s="36">
        <f t="shared" si="452"/>
        <v>0.10101010101010099</v>
      </c>
      <c r="AD379" s="36">
        <f t="shared" si="453"/>
        <v>0</v>
      </c>
      <c r="AE379" s="36">
        <f t="shared" si="454"/>
        <v>0</v>
      </c>
      <c r="AF379" s="36">
        <f t="shared" si="455"/>
        <v>0</v>
      </c>
      <c r="AG379" s="36">
        <f t="shared" si="456"/>
        <v>0</v>
      </c>
      <c r="AH379" s="36">
        <f t="shared" si="434"/>
        <v>0.5</v>
      </c>
      <c r="AI379" s="41">
        <f t="shared" si="457"/>
        <v>0</v>
      </c>
      <c r="AJ379" s="36">
        <f t="shared" si="458"/>
        <v>0.20202020202020199</v>
      </c>
      <c r="AK379" s="42">
        <f t="shared" si="459"/>
        <v>0.14646464646464652</v>
      </c>
      <c r="AL379" s="36">
        <f t="shared" si="460"/>
        <v>0.10101010101010099</v>
      </c>
      <c r="AM379" s="36">
        <f t="shared" si="461"/>
        <v>5.0505050505050497E-2</v>
      </c>
      <c r="AN379" s="36">
        <f t="shared" si="462"/>
        <v>0</v>
      </c>
      <c r="AO379" s="36">
        <f t="shared" si="463"/>
        <v>0</v>
      </c>
      <c r="AP379" s="36">
        <f t="shared" si="435"/>
        <v>0.5</v>
      </c>
      <c r="AQ379" s="41">
        <f t="shared" si="464"/>
        <v>0</v>
      </c>
      <c r="AR379" s="36">
        <f t="shared" si="465"/>
        <v>0</v>
      </c>
      <c r="AS379" s="36">
        <f t="shared" si="466"/>
        <v>0</v>
      </c>
      <c r="AT379" s="42">
        <f t="shared" si="467"/>
        <v>0.4494949494949495</v>
      </c>
      <c r="AU379" s="36">
        <f t="shared" si="468"/>
        <v>5.0505050505050497E-2</v>
      </c>
      <c r="AV379" s="36">
        <f t="shared" si="469"/>
        <v>0</v>
      </c>
      <c r="AW379" s="36">
        <f t="shared" si="470"/>
        <v>0</v>
      </c>
      <c r="AX379" s="36">
        <f t="shared" si="436"/>
        <v>0.5</v>
      </c>
      <c r="AY379" s="41">
        <f t="shared" si="471"/>
        <v>0</v>
      </c>
      <c r="AZ379" s="36">
        <f t="shared" si="472"/>
        <v>0</v>
      </c>
      <c r="BA379" s="36">
        <f t="shared" si="473"/>
        <v>0</v>
      </c>
      <c r="BB379" s="36">
        <f t="shared" si="474"/>
        <v>0</v>
      </c>
      <c r="BC379" s="42">
        <f t="shared" si="475"/>
        <v>1.0000000000000009E-2</v>
      </c>
      <c r="BD379" s="87">
        <f t="shared" si="476"/>
        <v>0</v>
      </c>
      <c r="BE379" s="36">
        <f t="shared" si="477"/>
        <v>0</v>
      </c>
      <c r="BF379" s="43">
        <f t="shared" si="437"/>
        <v>0.99</v>
      </c>
      <c r="BG379" s="41">
        <f t="shared" si="478"/>
        <v>0</v>
      </c>
      <c r="BH379" s="36">
        <f t="shared" si="479"/>
        <v>0</v>
      </c>
      <c r="BI379" s="36">
        <f t="shared" si="480"/>
        <v>0</v>
      </c>
      <c r="BJ379" s="36">
        <f t="shared" si="481"/>
        <v>0</v>
      </c>
      <c r="BK379" s="36">
        <f t="shared" si="482"/>
        <v>0</v>
      </c>
      <c r="BL379" s="42">
        <f t="shared" si="483"/>
        <v>0.51</v>
      </c>
      <c r="BM379" s="36">
        <f t="shared" si="484"/>
        <v>0</v>
      </c>
      <c r="BN379" s="43">
        <f t="shared" si="438"/>
        <v>0.49</v>
      </c>
      <c r="BO379" s="41">
        <f t="shared" si="485"/>
        <v>0</v>
      </c>
      <c r="BP379" s="36">
        <f t="shared" si="486"/>
        <v>0</v>
      </c>
      <c r="BQ379" s="36">
        <f t="shared" si="487"/>
        <v>0</v>
      </c>
      <c r="BR379" s="36">
        <f t="shared" si="488"/>
        <v>0</v>
      </c>
      <c r="BS379" s="36">
        <f t="shared" si="489"/>
        <v>0</v>
      </c>
      <c r="BT379" s="36">
        <f t="shared" si="490"/>
        <v>0</v>
      </c>
      <c r="BU379" s="42">
        <f t="shared" si="491"/>
        <v>0.51</v>
      </c>
      <c r="BV379" s="43">
        <f t="shared" si="439"/>
        <v>0.49</v>
      </c>
      <c r="BX379" s="69">
        <f t="shared" si="417"/>
        <v>8.6089581360253104E-89</v>
      </c>
      <c r="BY379" s="69">
        <f t="shared" si="418"/>
        <v>9.0359205055022946E-90</v>
      </c>
      <c r="BZ379" s="69">
        <f t="shared" si="419"/>
        <v>2.6115988378128091E-90</v>
      </c>
      <c r="CA379" s="69">
        <f t="shared" si="420"/>
        <v>5.6783883551820185E-90</v>
      </c>
      <c r="CB379" s="69">
        <f t="shared" si="421"/>
        <v>8.615804121137043E-91</v>
      </c>
      <c r="CC379" s="69">
        <f t="shared" si="422"/>
        <v>0</v>
      </c>
      <c r="CD379" s="69">
        <f t="shared" si="423"/>
        <v>0</v>
      </c>
      <c r="CE379" s="69">
        <f t="shared" si="424"/>
        <v>1</v>
      </c>
    </row>
    <row r="380" spans="2:83" s="7" customFormat="1" ht="15.75" customHeight="1">
      <c r="B380" s="172">
        <v>353</v>
      </c>
      <c r="C380" s="173"/>
      <c r="D380" s="63">
        <f t="shared" si="425"/>
        <v>4.2696249838807474E-86</v>
      </c>
      <c r="E380" s="64">
        <f t="shared" si="426"/>
        <v>4.4813775759008444E-87</v>
      </c>
      <c r="F380" s="64">
        <f t="shared" si="427"/>
        <v>1.2952261434677641E-87</v>
      </c>
      <c r="G380" s="64">
        <f t="shared" si="428"/>
        <v>2.8162047493305842E-87</v>
      </c>
      <c r="H380" s="64">
        <f t="shared" si="429"/>
        <v>4.2730202598956248E-88</v>
      </c>
      <c r="I380" s="64">
        <f t="shared" si="430"/>
        <v>0</v>
      </c>
      <c r="J380" s="64">
        <f t="shared" si="431"/>
        <v>0</v>
      </c>
      <c r="K380" s="65">
        <f t="shared" si="432"/>
        <v>999.99999999999977</v>
      </c>
      <c r="L380" s="59">
        <f t="shared" si="416"/>
        <v>999.99999999999977</v>
      </c>
      <c r="M380" s="1"/>
      <c r="N380" s="17">
        <f t="shared" si="440"/>
        <v>4.9850857452775559E-86</v>
      </c>
      <c r="O380" s="27">
        <f t="shared" si="441"/>
        <v>4.2223757130410832E-83</v>
      </c>
      <c r="P380" s="17"/>
      <c r="Q380" s="52">
        <v>353</v>
      </c>
      <c r="R380" s="149">
        <f t="shared" si="433"/>
        <v>0.5</v>
      </c>
      <c r="S380" s="35">
        <f t="shared" si="443"/>
        <v>0.4747474747474747</v>
      </c>
      <c r="T380" s="36">
        <f t="shared" si="444"/>
        <v>2.5252525252525249E-2</v>
      </c>
      <c r="U380" s="36">
        <f t="shared" si="445"/>
        <v>0</v>
      </c>
      <c r="V380" s="36">
        <f t="shared" si="446"/>
        <v>0</v>
      </c>
      <c r="W380" s="36">
        <f t="shared" si="447"/>
        <v>0</v>
      </c>
      <c r="X380" s="36">
        <f t="shared" si="448"/>
        <v>0</v>
      </c>
      <c r="Y380" s="36">
        <f t="shared" si="449"/>
        <v>0</v>
      </c>
      <c r="Z380" s="36">
        <f t="shared" si="442"/>
        <v>0.5</v>
      </c>
      <c r="AA380" s="41">
        <f t="shared" si="450"/>
        <v>0.20202020202020199</v>
      </c>
      <c r="AB380" s="42">
        <f t="shared" si="451"/>
        <v>0.19696969696969702</v>
      </c>
      <c r="AC380" s="36">
        <f t="shared" si="452"/>
        <v>0.10101010101010099</v>
      </c>
      <c r="AD380" s="36">
        <f t="shared" si="453"/>
        <v>0</v>
      </c>
      <c r="AE380" s="36">
        <f t="shared" si="454"/>
        <v>0</v>
      </c>
      <c r="AF380" s="36">
        <f t="shared" si="455"/>
        <v>0</v>
      </c>
      <c r="AG380" s="36">
        <f t="shared" si="456"/>
        <v>0</v>
      </c>
      <c r="AH380" s="36">
        <f t="shared" si="434"/>
        <v>0.5</v>
      </c>
      <c r="AI380" s="41">
        <f t="shared" si="457"/>
        <v>0</v>
      </c>
      <c r="AJ380" s="36">
        <f t="shared" si="458"/>
        <v>0.20202020202020199</v>
      </c>
      <c r="AK380" s="42">
        <f t="shared" si="459"/>
        <v>0.14646464646464652</v>
      </c>
      <c r="AL380" s="36">
        <f t="shared" si="460"/>
        <v>0.10101010101010099</v>
      </c>
      <c r="AM380" s="36">
        <f t="shared" si="461"/>
        <v>5.0505050505050497E-2</v>
      </c>
      <c r="AN380" s="36">
        <f t="shared" si="462"/>
        <v>0</v>
      </c>
      <c r="AO380" s="36">
        <f t="shared" si="463"/>
        <v>0</v>
      </c>
      <c r="AP380" s="36">
        <f t="shared" si="435"/>
        <v>0.5</v>
      </c>
      <c r="AQ380" s="41">
        <f t="shared" si="464"/>
        <v>0</v>
      </c>
      <c r="AR380" s="36">
        <f t="shared" si="465"/>
        <v>0</v>
      </c>
      <c r="AS380" s="36">
        <f t="shared" si="466"/>
        <v>0</v>
      </c>
      <c r="AT380" s="42">
        <f t="shared" si="467"/>
        <v>0.4494949494949495</v>
      </c>
      <c r="AU380" s="36">
        <f t="shared" si="468"/>
        <v>5.0505050505050497E-2</v>
      </c>
      <c r="AV380" s="36">
        <f t="shared" si="469"/>
        <v>0</v>
      </c>
      <c r="AW380" s="36">
        <f t="shared" si="470"/>
        <v>0</v>
      </c>
      <c r="AX380" s="36">
        <f t="shared" si="436"/>
        <v>0.5</v>
      </c>
      <c r="AY380" s="41">
        <f t="shared" si="471"/>
        <v>0</v>
      </c>
      <c r="AZ380" s="36">
        <f t="shared" si="472"/>
        <v>0</v>
      </c>
      <c r="BA380" s="36">
        <f t="shared" si="473"/>
        <v>0</v>
      </c>
      <c r="BB380" s="36">
        <f t="shared" si="474"/>
        <v>0</v>
      </c>
      <c r="BC380" s="42">
        <f t="shared" si="475"/>
        <v>1.0000000000000009E-2</v>
      </c>
      <c r="BD380" s="87">
        <f t="shared" si="476"/>
        <v>0</v>
      </c>
      <c r="BE380" s="36">
        <f t="shared" si="477"/>
        <v>0</v>
      </c>
      <c r="BF380" s="43">
        <f t="shared" si="437"/>
        <v>0.99</v>
      </c>
      <c r="BG380" s="41">
        <f t="shared" si="478"/>
        <v>0</v>
      </c>
      <c r="BH380" s="36">
        <f t="shared" si="479"/>
        <v>0</v>
      </c>
      <c r="BI380" s="36">
        <f t="shared" si="480"/>
        <v>0</v>
      </c>
      <c r="BJ380" s="36">
        <f t="shared" si="481"/>
        <v>0</v>
      </c>
      <c r="BK380" s="36">
        <f t="shared" si="482"/>
        <v>0</v>
      </c>
      <c r="BL380" s="42">
        <f t="shared" si="483"/>
        <v>0.51</v>
      </c>
      <c r="BM380" s="36">
        <f t="shared" si="484"/>
        <v>0</v>
      </c>
      <c r="BN380" s="43">
        <f t="shared" si="438"/>
        <v>0.49</v>
      </c>
      <c r="BO380" s="41">
        <f t="shared" si="485"/>
        <v>0</v>
      </c>
      <c r="BP380" s="36">
        <f t="shared" si="486"/>
        <v>0</v>
      </c>
      <c r="BQ380" s="36">
        <f t="shared" si="487"/>
        <v>0</v>
      </c>
      <c r="BR380" s="36">
        <f t="shared" si="488"/>
        <v>0</v>
      </c>
      <c r="BS380" s="36">
        <f t="shared" si="489"/>
        <v>0</v>
      </c>
      <c r="BT380" s="36">
        <f t="shared" si="490"/>
        <v>0</v>
      </c>
      <c r="BU380" s="42">
        <f t="shared" si="491"/>
        <v>0.51</v>
      </c>
      <c r="BV380" s="43">
        <f t="shared" si="439"/>
        <v>0.49</v>
      </c>
      <c r="BX380" s="69">
        <f t="shared" si="417"/>
        <v>4.2696249838807485E-89</v>
      </c>
      <c r="BY380" s="69">
        <f t="shared" si="418"/>
        <v>4.4813775759008452E-90</v>
      </c>
      <c r="BZ380" s="69">
        <f t="shared" si="419"/>
        <v>1.2952261434677644E-90</v>
      </c>
      <c r="CA380" s="69">
        <f t="shared" si="420"/>
        <v>2.816204749330585E-90</v>
      </c>
      <c r="CB380" s="69">
        <f t="shared" si="421"/>
        <v>4.2730202598956259E-91</v>
      </c>
      <c r="CC380" s="69">
        <f t="shared" si="422"/>
        <v>0</v>
      </c>
      <c r="CD380" s="69">
        <f t="shared" si="423"/>
        <v>0</v>
      </c>
      <c r="CE380" s="69">
        <f t="shared" si="424"/>
        <v>1</v>
      </c>
    </row>
    <row r="381" spans="2:83" s="7" customFormat="1" ht="15.75" customHeight="1">
      <c r="B381" s="172">
        <v>354</v>
      </c>
      <c r="C381" s="173">
        <v>2</v>
      </c>
      <c r="D381" s="63">
        <f t="shared" si="425"/>
        <v>2.1175265595373413E-86</v>
      </c>
      <c r="E381" s="64">
        <f t="shared" si="426"/>
        <v>2.2225455575398025E-87</v>
      </c>
      <c r="F381" s="64">
        <f t="shared" si="427"/>
        <v>6.4236924080091938E-88</v>
      </c>
      <c r="G381" s="64">
        <f t="shared" si="428"/>
        <v>1.3967007351503903E-87</v>
      </c>
      <c r="H381" s="64">
        <f t="shared" si="429"/>
        <v>2.1192104514870105E-88</v>
      </c>
      <c r="I381" s="64">
        <f t="shared" si="430"/>
        <v>0</v>
      </c>
      <c r="J381" s="64">
        <f t="shared" si="431"/>
        <v>0</v>
      </c>
      <c r="K381" s="65">
        <f t="shared" si="432"/>
        <v>999.99999999999977</v>
      </c>
      <c r="L381" s="59">
        <f t="shared" si="416"/>
        <v>999.99999999999977</v>
      </c>
      <c r="M381" s="1"/>
      <c r="N381" s="17">
        <f t="shared" si="440"/>
        <v>2.4723603377460141E-86</v>
      </c>
      <c r="O381" s="27">
        <f t="shared" si="441"/>
        <v>2.0940932167263235E-83</v>
      </c>
      <c r="P381" s="17"/>
      <c r="Q381" s="52">
        <v>354</v>
      </c>
      <c r="R381" s="149">
        <f t="shared" si="433"/>
        <v>0.5</v>
      </c>
      <c r="S381" s="35">
        <f t="shared" si="443"/>
        <v>0.4747474747474747</v>
      </c>
      <c r="T381" s="36">
        <f t="shared" si="444"/>
        <v>2.5252525252525249E-2</v>
      </c>
      <c r="U381" s="36">
        <f t="shared" si="445"/>
        <v>0</v>
      </c>
      <c r="V381" s="36">
        <f t="shared" si="446"/>
        <v>0</v>
      </c>
      <c r="W381" s="36">
        <f t="shared" si="447"/>
        <v>0</v>
      </c>
      <c r="X381" s="36">
        <f t="shared" si="448"/>
        <v>0</v>
      </c>
      <c r="Y381" s="36">
        <f t="shared" si="449"/>
        <v>0</v>
      </c>
      <c r="Z381" s="36">
        <f t="shared" si="442"/>
        <v>0.5</v>
      </c>
      <c r="AA381" s="41">
        <f t="shared" si="450"/>
        <v>0.20202020202020199</v>
      </c>
      <c r="AB381" s="42">
        <f t="shared" si="451"/>
        <v>0.19696969696969702</v>
      </c>
      <c r="AC381" s="36">
        <f t="shared" si="452"/>
        <v>0.10101010101010099</v>
      </c>
      <c r="AD381" s="36">
        <f t="shared" si="453"/>
        <v>0</v>
      </c>
      <c r="AE381" s="36">
        <f t="shared" si="454"/>
        <v>0</v>
      </c>
      <c r="AF381" s="36">
        <f t="shared" si="455"/>
        <v>0</v>
      </c>
      <c r="AG381" s="36">
        <f t="shared" si="456"/>
        <v>0</v>
      </c>
      <c r="AH381" s="36">
        <f t="shared" si="434"/>
        <v>0.5</v>
      </c>
      <c r="AI381" s="41">
        <f t="shared" si="457"/>
        <v>0</v>
      </c>
      <c r="AJ381" s="36">
        <f t="shared" si="458"/>
        <v>0.20202020202020199</v>
      </c>
      <c r="AK381" s="42">
        <f t="shared" si="459"/>
        <v>0.14646464646464652</v>
      </c>
      <c r="AL381" s="36">
        <f t="shared" si="460"/>
        <v>0.10101010101010099</v>
      </c>
      <c r="AM381" s="36">
        <f t="shared" si="461"/>
        <v>5.0505050505050497E-2</v>
      </c>
      <c r="AN381" s="36">
        <f t="shared" si="462"/>
        <v>0</v>
      </c>
      <c r="AO381" s="36">
        <f t="shared" si="463"/>
        <v>0</v>
      </c>
      <c r="AP381" s="36">
        <f t="shared" si="435"/>
        <v>0.5</v>
      </c>
      <c r="AQ381" s="41">
        <f t="shared" si="464"/>
        <v>0</v>
      </c>
      <c r="AR381" s="36">
        <f t="shared" si="465"/>
        <v>0</v>
      </c>
      <c r="AS381" s="36">
        <f t="shared" si="466"/>
        <v>0</v>
      </c>
      <c r="AT381" s="42">
        <f t="shared" si="467"/>
        <v>0.4494949494949495</v>
      </c>
      <c r="AU381" s="36">
        <f t="shared" si="468"/>
        <v>5.0505050505050497E-2</v>
      </c>
      <c r="AV381" s="36">
        <f t="shared" si="469"/>
        <v>0</v>
      </c>
      <c r="AW381" s="36">
        <f t="shared" si="470"/>
        <v>0</v>
      </c>
      <c r="AX381" s="36">
        <f t="shared" si="436"/>
        <v>0.5</v>
      </c>
      <c r="AY381" s="41">
        <f t="shared" si="471"/>
        <v>0</v>
      </c>
      <c r="AZ381" s="36">
        <f t="shared" si="472"/>
        <v>0</v>
      </c>
      <c r="BA381" s="36">
        <f t="shared" si="473"/>
        <v>0</v>
      </c>
      <c r="BB381" s="36">
        <f t="shared" si="474"/>
        <v>0</v>
      </c>
      <c r="BC381" s="42">
        <f t="shared" si="475"/>
        <v>1.0000000000000009E-2</v>
      </c>
      <c r="BD381" s="87">
        <f t="shared" si="476"/>
        <v>0</v>
      </c>
      <c r="BE381" s="36">
        <f t="shared" si="477"/>
        <v>0</v>
      </c>
      <c r="BF381" s="43">
        <f t="shared" si="437"/>
        <v>0.99</v>
      </c>
      <c r="BG381" s="41">
        <f t="shared" si="478"/>
        <v>0</v>
      </c>
      <c r="BH381" s="36">
        <f t="shared" si="479"/>
        <v>0</v>
      </c>
      <c r="BI381" s="36">
        <f t="shared" si="480"/>
        <v>0</v>
      </c>
      <c r="BJ381" s="36">
        <f t="shared" si="481"/>
        <v>0</v>
      </c>
      <c r="BK381" s="36">
        <f t="shared" si="482"/>
        <v>0</v>
      </c>
      <c r="BL381" s="42">
        <f t="shared" si="483"/>
        <v>0.51</v>
      </c>
      <c r="BM381" s="36">
        <f t="shared" si="484"/>
        <v>0</v>
      </c>
      <c r="BN381" s="43">
        <f t="shared" si="438"/>
        <v>0.49</v>
      </c>
      <c r="BO381" s="41">
        <f t="shared" si="485"/>
        <v>0</v>
      </c>
      <c r="BP381" s="36">
        <f t="shared" si="486"/>
        <v>0</v>
      </c>
      <c r="BQ381" s="36">
        <f t="shared" si="487"/>
        <v>0</v>
      </c>
      <c r="BR381" s="36">
        <f t="shared" si="488"/>
        <v>0</v>
      </c>
      <c r="BS381" s="36">
        <f t="shared" si="489"/>
        <v>0</v>
      </c>
      <c r="BT381" s="36">
        <f t="shared" si="490"/>
        <v>0</v>
      </c>
      <c r="BU381" s="42">
        <f t="shared" si="491"/>
        <v>0.51</v>
      </c>
      <c r="BV381" s="43">
        <f t="shared" si="439"/>
        <v>0.49</v>
      </c>
      <c r="BX381" s="69">
        <f t="shared" si="417"/>
        <v>2.1175265595373418E-89</v>
      </c>
      <c r="BY381" s="69">
        <f t="shared" si="418"/>
        <v>2.222545557539803E-90</v>
      </c>
      <c r="BZ381" s="69">
        <f t="shared" si="419"/>
        <v>6.4236924080091957E-91</v>
      </c>
      <c r="CA381" s="69">
        <f t="shared" si="420"/>
        <v>1.3967007351503907E-90</v>
      </c>
      <c r="CB381" s="69">
        <f t="shared" si="421"/>
        <v>2.119210451487011E-91</v>
      </c>
      <c r="CC381" s="69">
        <f t="shared" si="422"/>
        <v>0</v>
      </c>
      <c r="CD381" s="69">
        <f t="shared" si="423"/>
        <v>0</v>
      </c>
      <c r="CE381" s="69">
        <f t="shared" si="424"/>
        <v>1</v>
      </c>
    </row>
    <row r="382" spans="2:83" s="7" customFormat="1" ht="15.75" customHeight="1">
      <c r="B382" s="172">
        <v>355</v>
      </c>
      <c r="C382" s="173"/>
      <c r="D382" s="63">
        <f t="shared" si="425"/>
        <v>1.0501902971043902E-86</v>
      </c>
      <c r="E382" s="64">
        <f t="shared" si="426"/>
        <v>1.1022746179442228E-87</v>
      </c>
      <c r="F382" s="64">
        <f t="shared" si="427"/>
        <v>3.1858393502031673E-88</v>
      </c>
      <c r="G382" s="64">
        <f t="shared" si="428"/>
        <v>6.9269570830506621E-88</v>
      </c>
      <c r="H382" s="64">
        <f t="shared" si="429"/>
        <v>1.0510254257024001E-88</v>
      </c>
      <c r="I382" s="64">
        <f t="shared" si="430"/>
        <v>0</v>
      </c>
      <c r="J382" s="64">
        <f t="shared" si="431"/>
        <v>0</v>
      </c>
      <c r="K382" s="65">
        <f t="shared" si="432"/>
        <v>999.99999999999977</v>
      </c>
      <c r="L382" s="59">
        <f t="shared" si="416"/>
        <v>999.99999999999977</v>
      </c>
      <c r="M382" s="1"/>
      <c r="N382" s="17">
        <f t="shared" si="440"/>
        <v>1.226170612100325E-86</v>
      </c>
      <c r="O382" s="27">
        <f t="shared" si="441"/>
        <v>1.0385684975392276E-83</v>
      </c>
      <c r="P382" s="17"/>
      <c r="Q382" s="52">
        <v>355</v>
      </c>
      <c r="R382" s="149">
        <f t="shared" si="433"/>
        <v>0.5</v>
      </c>
      <c r="S382" s="35">
        <f t="shared" si="443"/>
        <v>0.4747474747474747</v>
      </c>
      <c r="T382" s="36">
        <f t="shared" si="444"/>
        <v>2.5252525252525249E-2</v>
      </c>
      <c r="U382" s="36">
        <f t="shared" si="445"/>
        <v>0</v>
      </c>
      <c r="V382" s="36">
        <f t="shared" si="446"/>
        <v>0</v>
      </c>
      <c r="W382" s="36">
        <f t="shared" si="447"/>
        <v>0</v>
      </c>
      <c r="X382" s="36">
        <f t="shared" si="448"/>
        <v>0</v>
      </c>
      <c r="Y382" s="36">
        <f t="shared" si="449"/>
        <v>0</v>
      </c>
      <c r="Z382" s="36">
        <f t="shared" si="442"/>
        <v>0.5</v>
      </c>
      <c r="AA382" s="41">
        <f t="shared" si="450"/>
        <v>0.20202020202020199</v>
      </c>
      <c r="AB382" s="42">
        <f t="shared" si="451"/>
        <v>0.19696969696969702</v>
      </c>
      <c r="AC382" s="36">
        <f t="shared" si="452"/>
        <v>0.10101010101010099</v>
      </c>
      <c r="AD382" s="36">
        <f t="shared" si="453"/>
        <v>0</v>
      </c>
      <c r="AE382" s="36">
        <f t="shared" si="454"/>
        <v>0</v>
      </c>
      <c r="AF382" s="36">
        <f t="shared" si="455"/>
        <v>0</v>
      </c>
      <c r="AG382" s="36">
        <f t="shared" si="456"/>
        <v>0</v>
      </c>
      <c r="AH382" s="36">
        <f t="shared" si="434"/>
        <v>0.5</v>
      </c>
      <c r="AI382" s="41">
        <f t="shared" si="457"/>
        <v>0</v>
      </c>
      <c r="AJ382" s="36">
        <f t="shared" si="458"/>
        <v>0.20202020202020199</v>
      </c>
      <c r="AK382" s="42">
        <f t="shared" si="459"/>
        <v>0.14646464646464652</v>
      </c>
      <c r="AL382" s="36">
        <f t="shared" si="460"/>
        <v>0.10101010101010099</v>
      </c>
      <c r="AM382" s="36">
        <f t="shared" si="461"/>
        <v>5.0505050505050497E-2</v>
      </c>
      <c r="AN382" s="36">
        <f t="shared" si="462"/>
        <v>0</v>
      </c>
      <c r="AO382" s="36">
        <f t="shared" si="463"/>
        <v>0</v>
      </c>
      <c r="AP382" s="36">
        <f t="shared" si="435"/>
        <v>0.5</v>
      </c>
      <c r="AQ382" s="41">
        <f t="shared" si="464"/>
        <v>0</v>
      </c>
      <c r="AR382" s="36">
        <f t="shared" si="465"/>
        <v>0</v>
      </c>
      <c r="AS382" s="36">
        <f t="shared" si="466"/>
        <v>0</v>
      </c>
      <c r="AT382" s="42">
        <f t="shared" si="467"/>
        <v>0.4494949494949495</v>
      </c>
      <c r="AU382" s="36">
        <f t="shared" si="468"/>
        <v>5.0505050505050497E-2</v>
      </c>
      <c r="AV382" s="36">
        <f t="shared" si="469"/>
        <v>0</v>
      </c>
      <c r="AW382" s="36">
        <f t="shared" si="470"/>
        <v>0</v>
      </c>
      <c r="AX382" s="36">
        <f t="shared" si="436"/>
        <v>0.5</v>
      </c>
      <c r="AY382" s="41">
        <f t="shared" si="471"/>
        <v>0</v>
      </c>
      <c r="AZ382" s="36">
        <f t="shared" si="472"/>
        <v>0</v>
      </c>
      <c r="BA382" s="36">
        <f t="shared" si="473"/>
        <v>0</v>
      </c>
      <c r="BB382" s="36">
        <f t="shared" si="474"/>
        <v>0</v>
      </c>
      <c r="BC382" s="42">
        <f t="shared" si="475"/>
        <v>1.0000000000000009E-2</v>
      </c>
      <c r="BD382" s="87">
        <f t="shared" si="476"/>
        <v>0</v>
      </c>
      <c r="BE382" s="36">
        <f t="shared" si="477"/>
        <v>0</v>
      </c>
      <c r="BF382" s="43">
        <f t="shared" si="437"/>
        <v>0.99</v>
      </c>
      <c r="BG382" s="41">
        <f t="shared" si="478"/>
        <v>0</v>
      </c>
      <c r="BH382" s="36">
        <f t="shared" si="479"/>
        <v>0</v>
      </c>
      <c r="BI382" s="36">
        <f t="shared" si="480"/>
        <v>0</v>
      </c>
      <c r="BJ382" s="36">
        <f t="shared" si="481"/>
        <v>0</v>
      </c>
      <c r="BK382" s="36">
        <f t="shared" si="482"/>
        <v>0</v>
      </c>
      <c r="BL382" s="42">
        <f t="shared" si="483"/>
        <v>0.51</v>
      </c>
      <c r="BM382" s="36">
        <f t="shared" si="484"/>
        <v>0</v>
      </c>
      <c r="BN382" s="43">
        <f t="shared" si="438"/>
        <v>0.49</v>
      </c>
      <c r="BO382" s="41">
        <f t="shared" si="485"/>
        <v>0</v>
      </c>
      <c r="BP382" s="36">
        <f t="shared" si="486"/>
        <v>0</v>
      </c>
      <c r="BQ382" s="36">
        <f t="shared" si="487"/>
        <v>0</v>
      </c>
      <c r="BR382" s="36">
        <f t="shared" si="488"/>
        <v>0</v>
      </c>
      <c r="BS382" s="36">
        <f t="shared" si="489"/>
        <v>0</v>
      </c>
      <c r="BT382" s="36">
        <f t="shared" si="490"/>
        <v>0</v>
      </c>
      <c r="BU382" s="42">
        <f t="shared" si="491"/>
        <v>0.51</v>
      </c>
      <c r="BV382" s="43">
        <f t="shared" si="439"/>
        <v>0.49</v>
      </c>
      <c r="BX382" s="69">
        <f t="shared" si="417"/>
        <v>1.0501902971043905E-89</v>
      </c>
      <c r="BY382" s="69">
        <f t="shared" si="418"/>
        <v>1.1022746179442231E-90</v>
      </c>
      <c r="BZ382" s="69">
        <f t="shared" si="419"/>
        <v>3.1858393502031682E-91</v>
      </c>
      <c r="CA382" s="69">
        <f t="shared" si="420"/>
        <v>6.9269570830506637E-91</v>
      </c>
      <c r="CB382" s="69">
        <f t="shared" si="421"/>
        <v>1.0510254257024004E-91</v>
      </c>
      <c r="CC382" s="69">
        <f t="shared" si="422"/>
        <v>0</v>
      </c>
      <c r="CD382" s="69">
        <f t="shared" si="423"/>
        <v>0</v>
      </c>
      <c r="CE382" s="69">
        <f t="shared" si="424"/>
        <v>1</v>
      </c>
    </row>
    <row r="383" spans="2:83" s="7" customFormat="1" ht="15.75" customHeight="1">
      <c r="B383" s="172">
        <v>356</v>
      </c>
      <c r="C383" s="173">
        <v>2</v>
      </c>
      <c r="D383" s="63">
        <f t="shared" si="425"/>
        <v>5.2084336565449272E-87</v>
      </c>
      <c r="E383" s="64">
        <f t="shared" si="426"/>
        <v>5.4667465836291344E-88</v>
      </c>
      <c r="F383" s="64">
        <f t="shared" si="427"/>
        <v>1.5800215391148304E-88</v>
      </c>
      <c r="G383" s="64">
        <f t="shared" si="428"/>
        <v>3.4354341787655167E-88</v>
      </c>
      <c r="H383" s="64">
        <f t="shared" si="429"/>
        <v>5.2125754886580324E-89</v>
      </c>
      <c r="I383" s="64">
        <f t="shared" si="430"/>
        <v>0</v>
      </c>
      <c r="J383" s="64">
        <f t="shared" si="431"/>
        <v>0</v>
      </c>
      <c r="K383" s="65">
        <f t="shared" si="432"/>
        <v>999.99999999999977</v>
      </c>
      <c r="L383" s="59">
        <f t="shared" si="416"/>
        <v>999.99999999999977</v>
      </c>
      <c r="M383" s="1"/>
      <c r="N383" s="17">
        <f t="shared" si="440"/>
        <v>6.0812105218820249E-87</v>
      </c>
      <c r="O383" s="27">
        <f t="shared" si="441"/>
        <v>5.1507951769553603E-84</v>
      </c>
      <c r="P383" s="17"/>
      <c r="Q383" s="52">
        <v>356</v>
      </c>
      <c r="R383" s="149">
        <f t="shared" si="433"/>
        <v>0.5</v>
      </c>
      <c r="S383" s="35">
        <f t="shared" si="443"/>
        <v>0.4747474747474747</v>
      </c>
      <c r="T383" s="36">
        <f t="shared" si="444"/>
        <v>2.5252525252525249E-2</v>
      </c>
      <c r="U383" s="36">
        <f t="shared" si="445"/>
        <v>0</v>
      </c>
      <c r="V383" s="36">
        <f t="shared" si="446"/>
        <v>0</v>
      </c>
      <c r="W383" s="36">
        <f t="shared" si="447"/>
        <v>0</v>
      </c>
      <c r="X383" s="36">
        <f t="shared" si="448"/>
        <v>0</v>
      </c>
      <c r="Y383" s="36">
        <f t="shared" si="449"/>
        <v>0</v>
      </c>
      <c r="Z383" s="36">
        <f t="shared" si="442"/>
        <v>0.5</v>
      </c>
      <c r="AA383" s="41">
        <f t="shared" si="450"/>
        <v>0.20202020202020199</v>
      </c>
      <c r="AB383" s="42">
        <f t="shared" si="451"/>
        <v>0.19696969696969702</v>
      </c>
      <c r="AC383" s="36">
        <f t="shared" si="452"/>
        <v>0.10101010101010099</v>
      </c>
      <c r="AD383" s="36">
        <f t="shared" si="453"/>
        <v>0</v>
      </c>
      <c r="AE383" s="36">
        <f t="shared" si="454"/>
        <v>0</v>
      </c>
      <c r="AF383" s="36">
        <f t="shared" si="455"/>
        <v>0</v>
      </c>
      <c r="AG383" s="36">
        <f t="shared" si="456"/>
        <v>0</v>
      </c>
      <c r="AH383" s="36">
        <f t="shared" si="434"/>
        <v>0.5</v>
      </c>
      <c r="AI383" s="41">
        <f t="shared" si="457"/>
        <v>0</v>
      </c>
      <c r="AJ383" s="36">
        <f t="shared" si="458"/>
        <v>0.20202020202020199</v>
      </c>
      <c r="AK383" s="42">
        <f t="shared" si="459"/>
        <v>0.14646464646464652</v>
      </c>
      <c r="AL383" s="36">
        <f t="shared" si="460"/>
        <v>0.10101010101010099</v>
      </c>
      <c r="AM383" s="36">
        <f t="shared" si="461"/>
        <v>5.0505050505050497E-2</v>
      </c>
      <c r="AN383" s="36">
        <f t="shared" si="462"/>
        <v>0</v>
      </c>
      <c r="AO383" s="36">
        <f t="shared" si="463"/>
        <v>0</v>
      </c>
      <c r="AP383" s="36">
        <f t="shared" si="435"/>
        <v>0.5</v>
      </c>
      <c r="AQ383" s="41">
        <f t="shared" si="464"/>
        <v>0</v>
      </c>
      <c r="AR383" s="36">
        <f t="shared" si="465"/>
        <v>0</v>
      </c>
      <c r="AS383" s="36">
        <f t="shared" si="466"/>
        <v>0</v>
      </c>
      <c r="AT383" s="42">
        <f t="shared" si="467"/>
        <v>0.4494949494949495</v>
      </c>
      <c r="AU383" s="36">
        <f t="shared" si="468"/>
        <v>5.0505050505050497E-2</v>
      </c>
      <c r="AV383" s="36">
        <f t="shared" si="469"/>
        <v>0</v>
      </c>
      <c r="AW383" s="36">
        <f t="shared" si="470"/>
        <v>0</v>
      </c>
      <c r="AX383" s="36">
        <f t="shared" si="436"/>
        <v>0.5</v>
      </c>
      <c r="AY383" s="41">
        <f t="shared" si="471"/>
        <v>0</v>
      </c>
      <c r="AZ383" s="36">
        <f t="shared" si="472"/>
        <v>0</v>
      </c>
      <c r="BA383" s="36">
        <f t="shared" si="473"/>
        <v>0</v>
      </c>
      <c r="BB383" s="36">
        <f t="shared" si="474"/>
        <v>0</v>
      </c>
      <c r="BC383" s="42">
        <f t="shared" si="475"/>
        <v>1.0000000000000009E-2</v>
      </c>
      <c r="BD383" s="87">
        <f t="shared" si="476"/>
        <v>0</v>
      </c>
      <c r="BE383" s="36">
        <f t="shared" si="477"/>
        <v>0</v>
      </c>
      <c r="BF383" s="43">
        <f t="shared" si="437"/>
        <v>0.99</v>
      </c>
      <c r="BG383" s="41">
        <f t="shared" si="478"/>
        <v>0</v>
      </c>
      <c r="BH383" s="36">
        <f t="shared" si="479"/>
        <v>0</v>
      </c>
      <c r="BI383" s="36">
        <f t="shared" si="480"/>
        <v>0</v>
      </c>
      <c r="BJ383" s="36">
        <f t="shared" si="481"/>
        <v>0</v>
      </c>
      <c r="BK383" s="36">
        <f t="shared" si="482"/>
        <v>0</v>
      </c>
      <c r="BL383" s="42">
        <f t="shared" si="483"/>
        <v>0.51</v>
      </c>
      <c r="BM383" s="36">
        <f t="shared" si="484"/>
        <v>0</v>
      </c>
      <c r="BN383" s="43">
        <f t="shared" si="438"/>
        <v>0.49</v>
      </c>
      <c r="BO383" s="41">
        <f t="shared" si="485"/>
        <v>0</v>
      </c>
      <c r="BP383" s="36">
        <f t="shared" si="486"/>
        <v>0</v>
      </c>
      <c r="BQ383" s="36">
        <f t="shared" si="487"/>
        <v>0</v>
      </c>
      <c r="BR383" s="36">
        <f t="shared" si="488"/>
        <v>0</v>
      </c>
      <c r="BS383" s="36">
        <f t="shared" si="489"/>
        <v>0</v>
      </c>
      <c r="BT383" s="36">
        <f t="shared" si="490"/>
        <v>0</v>
      </c>
      <c r="BU383" s="42">
        <f t="shared" si="491"/>
        <v>0.51</v>
      </c>
      <c r="BV383" s="43">
        <f t="shared" si="439"/>
        <v>0.49</v>
      </c>
      <c r="BX383" s="69">
        <f t="shared" si="417"/>
        <v>5.2084336565449281E-90</v>
      </c>
      <c r="BY383" s="69">
        <f t="shared" si="418"/>
        <v>5.4667465836291359E-91</v>
      </c>
      <c r="BZ383" s="69">
        <f t="shared" si="419"/>
        <v>1.5800215391148307E-91</v>
      </c>
      <c r="CA383" s="69">
        <f t="shared" si="420"/>
        <v>3.4354341787655176E-91</v>
      </c>
      <c r="CB383" s="69">
        <f t="shared" si="421"/>
        <v>5.2125754886580334E-92</v>
      </c>
      <c r="CC383" s="69">
        <f t="shared" si="422"/>
        <v>0</v>
      </c>
      <c r="CD383" s="69">
        <f t="shared" si="423"/>
        <v>0</v>
      </c>
      <c r="CE383" s="69">
        <f t="shared" si="424"/>
        <v>1</v>
      </c>
    </row>
    <row r="384" spans="2:83" s="7" customFormat="1" ht="15.75" customHeight="1">
      <c r="B384" s="172">
        <v>357</v>
      </c>
      <c r="C384" s="173"/>
      <c r="D384" s="63">
        <f t="shared" si="425"/>
        <v>2.5831300507562605E-87</v>
      </c>
      <c r="E384" s="64">
        <f t="shared" si="426"/>
        <v>2.7112407128958375E-88</v>
      </c>
      <c r="F384" s="64">
        <f t="shared" si="427"/>
        <v>7.8361392074198366E-89</v>
      </c>
      <c r="G384" s="64">
        <f t="shared" si="428"/>
        <v>1.7038084479415534E-88</v>
      </c>
      <c r="H384" s="64">
        <f t="shared" si="429"/>
        <v>2.5851841982604922E-89</v>
      </c>
      <c r="I384" s="64">
        <f t="shared" si="430"/>
        <v>0</v>
      </c>
      <c r="J384" s="64">
        <f t="shared" si="431"/>
        <v>0</v>
      </c>
      <c r="K384" s="65">
        <f t="shared" si="432"/>
        <v>999.99999999999977</v>
      </c>
      <c r="L384" s="59">
        <f t="shared" si="416"/>
        <v>999.99999999999977</v>
      </c>
      <c r="M384" s="1"/>
      <c r="N384" s="17">
        <f t="shared" si="440"/>
        <v>3.0159849735839907E-87</v>
      </c>
      <c r="O384" s="27">
        <f t="shared" si="441"/>
        <v>2.5545441651473279E-84</v>
      </c>
      <c r="P384" s="17"/>
      <c r="Q384" s="52">
        <v>357</v>
      </c>
      <c r="R384" s="149">
        <f t="shared" si="433"/>
        <v>0.5</v>
      </c>
      <c r="S384" s="35">
        <f t="shared" si="443"/>
        <v>0.4747474747474747</v>
      </c>
      <c r="T384" s="36">
        <f t="shared" si="444"/>
        <v>2.5252525252525249E-2</v>
      </c>
      <c r="U384" s="36">
        <f t="shared" si="445"/>
        <v>0</v>
      </c>
      <c r="V384" s="36">
        <f t="shared" si="446"/>
        <v>0</v>
      </c>
      <c r="W384" s="36">
        <f t="shared" si="447"/>
        <v>0</v>
      </c>
      <c r="X384" s="36">
        <f t="shared" si="448"/>
        <v>0</v>
      </c>
      <c r="Y384" s="36">
        <f t="shared" si="449"/>
        <v>0</v>
      </c>
      <c r="Z384" s="36">
        <f t="shared" si="442"/>
        <v>0.5</v>
      </c>
      <c r="AA384" s="41">
        <f t="shared" si="450"/>
        <v>0.20202020202020199</v>
      </c>
      <c r="AB384" s="42">
        <f t="shared" si="451"/>
        <v>0.19696969696969702</v>
      </c>
      <c r="AC384" s="36">
        <f t="shared" si="452"/>
        <v>0.10101010101010099</v>
      </c>
      <c r="AD384" s="36">
        <f t="shared" si="453"/>
        <v>0</v>
      </c>
      <c r="AE384" s="36">
        <f t="shared" si="454"/>
        <v>0</v>
      </c>
      <c r="AF384" s="36">
        <f t="shared" si="455"/>
        <v>0</v>
      </c>
      <c r="AG384" s="36">
        <f t="shared" si="456"/>
        <v>0</v>
      </c>
      <c r="AH384" s="36">
        <f t="shared" si="434"/>
        <v>0.5</v>
      </c>
      <c r="AI384" s="41">
        <f t="shared" si="457"/>
        <v>0</v>
      </c>
      <c r="AJ384" s="36">
        <f t="shared" si="458"/>
        <v>0.20202020202020199</v>
      </c>
      <c r="AK384" s="42">
        <f t="shared" si="459"/>
        <v>0.14646464646464652</v>
      </c>
      <c r="AL384" s="36">
        <f t="shared" si="460"/>
        <v>0.10101010101010099</v>
      </c>
      <c r="AM384" s="36">
        <f t="shared" si="461"/>
        <v>5.0505050505050497E-2</v>
      </c>
      <c r="AN384" s="36">
        <f t="shared" si="462"/>
        <v>0</v>
      </c>
      <c r="AO384" s="36">
        <f t="shared" si="463"/>
        <v>0</v>
      </c>
      <c r="AP384" s="36">
        <f t="shared" si="435"/>
        <v>0.5</v>
      </c>
      <c r="AQ384" s="41">
        <f t="shared" si="464"/>
        <v>0</v>
      </c>
      <c r="AR384" s="36">
        <f t="shared" si="465"/>
        <v>0</v>
      </c>
      <c r="AS384" s="36">
        <f t="shared" si="466"/>
        <v>0</v>
      </c>
      <c r="AT384" s="42">
        <f t="shared" si="467"/>
        <v>0.4494949494949495</v>
      </c>
      <c r="AU384" s="36">
        <f t="shared" si="468"/>
        <v>5.0505050505050497E-2</v>
      </c>
      <c r="AV384" s="36">
        <f t="shared" si="469"/>
        <v>0</v>
      </c>
      <c r="AW384" s="36">
        <f t="shared" si="470"/>
        <v>0</v>
      </c>
      <c r="AX384" s="36">
        <f t="shared" si="436"/>
        <v>0.5</v>
      </c>
      <c r="AY384" s="41">
        <f t="shared" si="471"/>
        <v>0</v>
      </c>
      <c r="AZ384" s="36">
        <f t="shared" si="472"/>
        <v>0</v>
      </c>
      <c r="BA384" s="36">
        <f t="shared" si="473"/>
        <v>0</v>
      </c>
      <c r="BB384" s="36">
        <f t="shared" si="474"/>
        <v>0</v>
      </c>
      <c r="BC384" s="42">
        <f t="shared" si="475"/>
        <v>1.0000000000000009E-2</v>
      </c>
      <c r="BD384" s="87">
        <f t="shared" si="476"/>
        <v>0</v>
      </c>
      <c r="BE384" s="36">
        <f t="shared" si="477"/>
        <v>0</v>
      </c>
      <c r="BF384" s="43">
        <f t="shared" si="437"/>
        <v>0.99</v>
      </c>
      <c r="BG384" s="41">
        <f t="shared" si="478"/>
        <v>0</v>
      </c>
      <c r="BH384" s="36">
        <f t="shared" si="479"/>
        <v>0</v>
      </c>
      <c r="BI384" s="36">
        <f t="shared" si="480"/>
        <v>0</v>
      </c>
      <c r="BJ384" s="36">
        <f t="shared" si="481"/>
        <v>0</v>
      </c>
      <c r="BK384" s="36">
        <f t="shared" si="482"/>
        <v>0</v>
      </c>
      <c r="BL384" s="42">
        <f t="shared" si="483"/>
        <v>0.51</v>
      </c>
      <c r="BM384" s="36">
        <f t="shared" si="484"/>
        <v>0</v>
      </c>
      <c r="BN384" s="43">
        <f t="shared" si="438"/>
        <v>0.49</v>
      </c>
      <c r="BO384" s="41">
        <f t="shared" si="485"/>
        <v>0</v>
      </c>
      <c r="BP384" s="36">
        <f t="shared" si="486"/>
        <v>0</v>
      </c>
      <c r="BQ384" s="36">
        <f t="shared" si="487"/>
        <v>0</v>
      </c>
      <c r="BR384" s="36">
        <f t="shared" si="488"/>
        <v>0</v>
      </c>
      <c r="BS384" s="36">
        <f t="shared" si="489"/>
        <v>0</v>
      </c>
      <c r="BT384" s="36">
        <f t="shared" si="490"/>
        <v>0</v>
      </c>
      <c r="BU384" s="42">
        <f t="shared" si="491"/>
        <v>0.51</v>
      </c>
      <c r="BV384" s="43">
        <f t="shared" si="439"/>
        <v>0.49</v>
      </c>
      <c r="BX384" s="69">
        <f t="shared" si="417"/>
        <v>2.5831300507562611E-90</v>
      </c>
      <c r="BY384" s="69">
        <f t="shared" si="418"/>
        <v>2.7112407128958383E-91</v>
      </c>
      <c r="BZ384" s="69">
        <f t="shared" si="419"/>
        <v>7.836139207419838E-92</v>
      </c>
      <c r="CA384" s="69">
        <f t="shared" si="420"/>
        <v>1.7038084479415539E-91</v>
      </c>
      <c r="CB384" s="69">
        <f t="shared" si="421"/>
        <v>2.5851841982604928E-92</v>
      </c>
      <c r="CC384" s="69">
        <f t="shared" si="422"/>
        <v>0</v>
      </c>
      <c r="CD384" s="69">
        <f t="shared" si="423"/>
        <v>0</v>
      </c>
      <c r="CE384" s="69">
        <f t="shared" si="424"/>
        <v>1</v>
      </c>
    </row>
    <row r="385" spans="2:83" s="7" customFormat="1" ht="15.75" customHeight="1">
      <c r="B385" s="172">
        <v>358</v>
      </c>
      <c r="C385" s="173">
        <v>2</v>
      </c>
      <c r="D385" s="63">
        <f t="shared" si="425"/>
        <v>1.2811070081953121E-87</v>
      </c>
      <c r="E385" s="64">
        <f t="shared" si="426"/>
        <v>1.3446436725779296E-88</v>
      </c>
      <c r="F385" s="64">
        <f t="shared" si="427"/>
        <v>3.8863443413855695E-89</v>
      </c>
      <c r="G385" s="64">
        <f t="shared" si="428"/>
        <v>8.4500621354362589E-89</v>
      </c>
      <c r="H385" s="64">
        <f t="shared" si="429"/>
        <v>1.2821257655601487E-89</v>
      </c>
      <c r="I385" s="64">
        <f t="shared" si="430"/>
        <v>0</v>
      </c>
      <c r="J385" s="64">
        <f t="shared" si="431"/>
        <v>0</v>
      </c>
      <c r="K385" s="65">
        <f t="shared" si="432"/>
        <v>999.99999999999977</v>
      </c>
      <c r="L385" s="59">
        <f t="shared" si="416"/>
        <v>999.99999999999977</v>
      </c>
      <c r="M385" s="1"/>
      <c r="N385" s="17">
        <f t="shared" si="440"/>
        <v>1.4957820203976968E-87</v>
      </c>
      <c r="O385" s="27">
        <f t="shared" si="441"/>
        <v>1.2669297977299114E-84</v>
      </c>
      <c r="P385" s="17"/>
      <c r="Q385" s="52">
        <v>358</v>
      </c>
      <c r="R385" s="149">
        <f t="shared" si="433"/>
        <v>0.5</v>
      </c>
      <c r="S385" s="35">
        <f t="shared" si="443"/>
        <v>0.4747474747474747</v>
      </c>
      <c r="T385" s="36">
        <f t="shared" si="444"/>
        <v>2.5252525252525249E-2</v>
      </c>
      <c r="U385" s="36">
        <f t="shared" si="445"/>
        <v>0</v>
      </c>
      <c r="V385" s="36">
        <f t="shared" si="446"/>
        <v>0</v>
      </c>
      <c r="W385" s="36">
        <f t="shared" si="447"/>
        <v>0</v>
      </c>
      <c r="X385" s="36">
        <f t="shared" si="448"/>
        <v>0</v>
      </c>
      <c r="Y385" s="36">
        <f t="shared" si="449"/>
        <v>0</v>
      </c>
      <c r="Z385" s="36">
        <f t="shared" si="442"/>
        <v>0.5</v>
      </c>
      <c r="AA385" s="41">
        <f t="shared" si="450"/>
        <v>0.20202020202020199</v>
      </c>
      <c r="AB385" s="42">
        <f t="shared" si="451"/>
        <v>0.19696969696969702</v>
      </c>
      <c r="AC385" s="36">
        <f t="shared" si="452"/>
        <v>0.10101010101010099</v>
      </c>
      <c r="AD385" s="36">
        <f t="shared" si="453"/>
        <v>0</v>
      </c>
      <c r="AE385" s="36">
        <f t="shared" si="454"/>
        <v>0</v>
      </c>
      <c r="AF385" s="36">
        <f t="shared" si="455"/>
        <v>0</v>
      </c>
      <c r="AG385" s="36">
        <f t="shared" si="456"/>
        <v>0</v>
      </c>
      <c r="AH385" s="36">
        <f t="shared" si="434"/>
        <v>0.5</v>
      </c>
      <c r="AI385" s="41">
        <f t="shared" si="457"/>
        <v>0</v>
      </c>
      <c r="AJ385" s="36">
        <f t="shared" si="458"/>
        <v>0.20202020202020199</v>
      </c>
      <c r="AK385" s="42">
        <f t="shared" si="459"/>
        <v>0.14646464646464652</v>
      </c>
      <c r="AL385" s="36">
        <f t="shared" si="460"/>
        <v>0.10101010101010099</v>
      </c>
      <c r="AM385" s="36">
        <f t="shared" si="461"/>
        <v>5.0505050505050497E-2</v>
      </c>
      <c r="AN385" s="36">
        <f t="shared" si="462"/>
        <v>0</v>
      </c>
      <c r="AO385" s="36">
        <f t="shared" si="463"/>
        <v>0</v>
      </c>
      <c r="AP385" s="36">
        <f t="shared" si="435"/>
        <v>0.5</v>
      </c>
      <c r="AQ385" s="41">
        <f t="shared" si="464"/>
        <v>0</v>
      </c>
      <c r="AR385" s="36">
        <f t="shared" si="465"/>
        <v>0</v>
      </c>
      <c r="AS385" s="36">
        <f t="shared" si="466"/>
        <v>0</v>
      </c>
      <c r="AT385" s="42">
        <f t="shared" si="467"/>
        <v>0.4494949494949495</v>
      </c>
      <c r="AU385" s="36">
        <f t="shared" si="468"/>
        <v>5.0505050505050497E-2</v>
      </c>
      <c r="AV385" s="36">
        <f t="shared" si="469"/>
        <v>0</v>
      </c>
      <c r="AW385" s="36">
        <f t="shared" si="470"/>
        <v>0</v>
      </c>
      <c r="AX385" s="36">
        <f t="shared" si="436"/>
        <v>0.5</v>
      </c>
      <c r="AY385" s="41">
        <f t="shared" si="471"/>
        <v>0</v>
      </c>
      <c r="AZ385" s="36">
        <f t="shared" si="472"/>
        <v>0</v>
      </c>
      <c r="BA385" s="36">
        <f t="shared" si="473"/>
        <v>0</v>
      </c>
      <c r="BB385" s="36">
        <f t="shared" si="474"/>
        <v>0</v>
      </c>
      <c r="BC385" s="42">
        <f t="shared" si="475"/>
        <v>1.0000000000000009E-2</v>
      </c>
      <c r="BD385" s="87">
        <f t="shared" si="476"/>
        <v>0</v>
      </c>
      <c r="BE385" s="36">
        <f t="shared" si="477"/>
        <v>0</v>
      </c>
      <c r="BF385" s="43">
        <f t="shared" si="437"/>
        <v>0.99</v>
      </c>
      <c r="BG385" s="41">
        <f t="shared" si="478"/>
        <v>0</v>
      </c>
      <c r="BH385" s="36">
        <f t="shared" si="479"/>
        <v>0</v>
      </c>
      <c r="BI385" s="36">
        <f t="shared" si="480"/>
        <v>0</v>
      </c>
      <c r="BJ385" s="36">
        <f t="shared" si="481"/>
        <v>0</v>
      </c>
      <c r="BK385" s="36">
        <f t="shared" si="482"/>
        <v>0</v>
      </c>
      <c r="BL385" s="42">
        <f t="shared" si="483"/>
        <v>0.51</v>
      </c>
      <c r="BM385" s="36">
        <f t="shared" si="484"/>
        <v>0</v>
      </c>
      <c r="BN385" s="43">
        <f t="shared" si="438"/>
        <v>0.49</v>
      </c>
      <c r="BO385" s="41">
        <f t="shared" si="485"/>
        <v>0</v>
      </c>
      <c r="BP385" s="36">
        <f t="shared" si="486"/>
        <v>0</v>
      </c>
      <c r="BQ385" s="36">
        <f t="shared" si="487"/>
        <v>0</v>
      </c>
      <c r="BR385" s="36">
        <f t="shared" si="488"/>
        <v>0</v>
      </c>
      <c r="BS385" s="36">
        <f t="shared" si="489"/>
        <v>0</v>
      </c>
      <c r="BT385" s="36">
        <f t="shared" si="490"/>
        <v>0</v>
      </c>
      <c r="BU385" s="42">
        <f t="shared" si="491"/>
        <v>0.51</v>
      </c>
      <c r="BV385" s="43">
        <f t="shared" si="439"/>
        <v>0.49</v>
      </c>
      <c r="BX385" s="69">
        <f t="shared" si="417"/>
        <v>1.2811070081953125E-90</v>
      </c>
      <c r="BY385" s="69">
        <f t="shared" si="418"/>
        <v>1.3446436725779297E-91</v>
      </c>
      <c r="BZ385" s="69">
        <f t="shared" si="419"/>
        <v>3.8863443413855703E-92</v>
      </c>
      <c r="CA385" s="69">
        <f t="shared" si="420"/>
        <v>8.4500621354362606E-92</v>
      </c>
      <c r="CB385" s="69">
        <f t="shared" si="421"/>
        <v>1.2821257655601489E-92</v>
      </c>
      <c r="CC385" s="69">
        <f t="shared" si="422"/>
        <v>0</v>
      </c>
      <c r="CD385" s="69">
        <f t="shared" si="423"/>
        <v>0</v>
      </c>
      <c r="CE385" s="69">
        <f t="shared" si="424"/>
        <v>1</v>
      </c>
    </row>
    <row r="386" spans="2:83" s="7" customFormat="1" ht="15.75" customHeight="1">
      <c r="B386" s="172">
        <v>359</v>
      </c>
      <c r="C386" s="173"/>
      <c r="D386" s="63">
        <f t="shared" si="425"/>
        <v>6.3536683565995479E-88</v>
      </c>
      <c r="E386" s="64">
        <f t="shared" si="426"/>
        <v>6.6687793437296542E-89</v>
      </c>
      <c r="F386" s="64">
        <f t="shared" si="427"/>
        <v>1.9274379818978153E-89</v>
      </c>
      <c r="G386" s="64">
        <f t="shared" si="428"/>
        <v>4.1908202872804973E-89</v>
      </c>
      <c r="H386" s="64">
        <f t="shared" si="429"/>
        <v>6.3587208981832002E-90</v>
      </c>
      <c r="I386" s="64">
        <f t="shared" si="430"/>
        <v>0</v>
      </c>
      <c r="J386" s="64">
        <f t="shared" si="431"/>
        <v>0</v>
      </c>
      <c r="K386" s="65">
        <f t="shared" si="432"/>
        <v>999.99999999999977</v>
      </c>
      <c r="L386" s="59">
        <f t="shared" si="416"/>
        <v>999.99999999999977</v>
      </c>
      <c r="M386" s="1"/>
      <c r="N386" s="17">
        <f t="shared" si="440"/>
        <v>7.4183521209201686E-88</v>
      </c>
      <c r="O386" s="27">
        <f t="shared" si="441"/>
        <v>6.2833562804477198E-85</v>
      </c>
      <c r="P386" s="17"/>
      <c r="Q386" s="52">
        <v>359</v>
      </c>
      <c r="R386" s="149">
        <f t="shared" si="433"/>
        <v>0.5</v>
      </c>
      <c r="S386" s="35">
        <f t="shared" si="443"/>
        <v>0.4747474747474747</v>
      </c>
      <c r="T386" s="36">
        <f t="shared" si="444"/>
        <v>2.5252525252525249E-2</v>
      </c>
      <c r="U386" s="36">
        <f t="shared" si="445"/>
        <v>0</v>
      </c>
      <c r="V386" s="36">
        <f t="shared" si="446"/>
        <v>0</v>
      </c>
      <c r="W386" s="36">
        <f t="shared" si="447"/>
        <v>0</v>
      </c>
      <c r="X386" s="36">
        <f t="shared" si="448"/>
        <v>0</v>
      </c>
      <c r="Y386" s="36">
        <f t="shared" si="449"/>
        <v>0</v>
      </c>
      <c r="Z386" s="36">
        <f t="shared" si="442"/>
        <v>0.5</v>
      </c>
      <c r="AA386" s="41">
        <f t="shared" si="450"/>
        <v>0.20202020202020199</v>
      </c>
      <c r="AB386" s="42">
        <f t="shared" si="451"/>
        <v>0.19696969696969702</v>
      </c>
      <c r="AC386" s="36">
        <f t="shared" si="452"/>
        <v>0.10101010101010099</v>
      </c>
      <c r="AD386" s="36">
        <f t="shared" si="453"/>
        <v>0</v>
      </c>
      <c r="AE386" s="36">
        <f t="shared" si="454"/>
        <v>0</v>
      </c>
      <c r="AF386" s="36">
        <f t="shared" si="455"/>
        <v>0</v>
      </c>
      <c r="AG386" s="36">
        <f t="shared" si="456"/>
        <v>0</v>
      </c>
      <c r="AH386" s="36">
        <f t="shared" si="434"/>
        <v>0.5</v>
      </c>
      <c r="AI386" s="41">
        <f t="shared" si="457"/>
        <v>0</v>
      </c>
      <c r="AJ386" s="36">
        <f t="shared" si="458"/>
        <v>0.20202020202020199</v>
      </c>
      <c r="AK386" s="42">
        <f t="shared" si="459"/>
        <v>0.14646464646464652</v>
      </c>
      <c r="AL386" s="36">
        <f t="shared" si="460"/>
        <v>0.10101010101010099</v>
      </c>
      <c r="AM386" s="36">
        <f t="shared" si="461"/>
        <v>5.0505050505050497E-2</v>
      </c>
      <c r="AN386" s="36">
        <f t="shared" si="462"/>
        <v>0</v>
      </c>
      <c r="AO386" s="36">
        <f t="shared" si="463"/>
        <v>0</v>
      </c>
      <c r="AP386" s="36">
        <f t="shared" si="435"/>
        <v>0.5</v>
      </c>
      <c r="AQ386" s="41">
        <f t="shared" si="464"/>
        <v>0</v>
      </c>
      <c r="AR386" s="36">
        <f t="shared" si="465"/>
        <v>0</v>
      </c>
      <c r="AS386" s="36">
        <f t="shared" si="466"/>
        <v>0</v>
      </c>
      <c r="AT386" s="42">
        <f t="shared" si="467"/>
        <v>0.4494949494949495</v>
      </c>
      <c r="AU386" s="36">
        <f t="shared" si="468"/>
        <v>5.0505050505050497E-2</v>
      </c>
      <c r="AV386" s="36">
        <f t="shared" si="469"/>
        <v>0</v>
      </c>
      <c r="AW386" s="36">
        <f t="shared" si="470"/>
        <v>0</v>
      </c>
      <c r="AX386" s="36">
        <f t="shared" si="436"/>
        <v>0.5</v>
      </c>
      <c r="AY386" s="41">
        <f t="shared" si="471"/>
        <v>0</v>
      </c>
      <c r="AZ386" s="36">
        <f t="shared" si="472"/>
        <v>0</v>
      </c>
      <c r="BA386" s="36">
        <f t="shared" si="473"/>
        <v>0</v>
      </c>
      <c r="BB386" s="36">
        <f t="shared" si="474"/>
        <v>0</v>
      </c>
      <c r="BC386" s="42">
        <f t="shared" si="475"/>
        <v>1.0000000000000009E-2</v>
      </c>
      <c r="BD386" s="87">
        <f t="shared" si="476"/>
        <v>0</v>
      </c>
      <c r="BE386" s="36">
        <f t="shared" si="477"/>
        <v>0</v>
      </c>
      <c r="BF386" s="43">
        <f t="shared" si="437"/>
        <v>0.99</v>
      </c>
      <c r="BG386" s="41">
        <f t="shared" si="478"/>
        <v>0</v>
      </c>
      <c r="BH386" s="36">
        <f t="shared" si="479"/>
        <v>0</v>
      </c>
      <c r="BI386" s="36">
        <f t="shared" si="480"/>
        <v>0</v>
      </c>
      <c r="BJ386" s="36">
        <f t="shared" si="481"/>
        <v>0</v>
      </c>
      <c r="BK386" s="36">
        <f t="shared" si="482"/>
        <v>0</v>
      </c>
      <c r="BL386" s="42">
        <f t="shared" si="483"/>
        <v>0.51</v>
      </c>
      <c r="BM386" s="36">
        <f t="shared" si="484"/>
        <v>0</v>
      </c>
      <c r="BN386" s="43">
        <f t="shared" si="438"/>
        <v>0.49</v>
      </c>
      <c r="BO386" s="41">
        <f t="shared" si="485"/>
        <v>0</v>
      </c>
      <c r="BP386" s="36">
        <f t="shared" si="486"/>
        <v>0</v>
      </c>
      <c r="BQ386" s="36">
        <f t="shared" si="487"/>
        <v>0</v>
      </c>
      <c r="BR386" s="36">
        <f t="shared" si="488"/>
        <v>0</v>
      </c>
      <c r="BS386" s="36">
        <f t="shared" si="489"/>
        <v>0</v>
      </c>
      <c r="BT386" s="36">
        <f t="shared" si="490"/>
        <v>0</v>
      </c>
      <c r="BU386" s="42">
        <f t="shared" si="491"/>
        <v>0.51</v>
      </c>
      <c r="BV386" s="43">
        <f t="shared" si="439"/>
        <v>0.49</v>
      </c>
      <c r="BX386" s="69">
        <f t="shared" si="417"/>
        <v>6.3536683565995489E-91</v>
      </c>
      <c r="BY386" s="69">
        <f t="shared" si="418"/>
        <v>6.6687793437296561E-92</v>
      </c>
      <c r="BZ386" s="69">
        <f t="shared" si="419"/>
        <v>1.9274379818978157E-92</v>
      </c>
      <c r="CA386" s="69">
        <f t="shared" si="420"/>
        <v>4.1908202872804979E-92</v>
      </c>
      <c r="CB386" s="69">
        <f t="shared" si="421"/>
        <v>6.3587208981832012E-93</v>
      </c>
      <c r="CC386" s="69">
        <f t="shared" si="422"/>
        <v>0</v>
      </c>
      <c r="CD386" s="69">
        <f t="shared" si="423"/>
        <v>0</v>
      </c>
      <c r="CE386" s="69">
        <f t="shared" si="424"/>
        <v>1</v>
      </c>
    </row>
    <row r="387" spans="2:83" s="7" customFormat="1" ht="15.75" customHeight="1">
      <c r="B387" s="172">
        <v>360</v>
      </c>
      <c r="C387" s="173">
        <v>2</v>
      </c>
      <c r="D387" s="63">
        <f t="shared" si="425"/>
        <v>3.1511108227034144E-88</v>
      </c>
      <c r="E387" s="64">
        <f t="shared" si="426"/>
        <v>3.3073905631886186E-89</v>
      </c>
      <c r="F387" s="64">
        <f t="shared" si="427"/>
        <v>9.5591559772540259E-90</v>
      </c>
      <c r="G387" s="64">
        <f t="shared" si="428"/>
        <v>2.0784432586157604E-89</v>
      </c>
      <c r="H387" s="64">
        <f t="shared" si="429"/>
        <v>3.1536166378597674E-90</v>
      </c>
      <c r="I387" s="64">
        <f t="shared" si="430"/>
        <v>0</v>
      </c>
      <c r="J387" s="64">
        <f t="shared" si="431"/>
        <v>0</v>
      </c>
      <c r="K387" s="65">
        <f t="shared" si="432"/>
        <v>999.99999999999977</v>
      </c>
      <c r="L387" s="59">
        <f t="shared" si="416"/>
        <v>999.99999999999977</v>
      </c>
      <c r="M387" s="1"/>
      <c r="N387" s="17">
        <f t="shared" si="440"/>
        <v>3.6791422439567047E-88</v>
      </c>
      <c r="O387" s="27">
        <f t="shared" si="441"/>
        <v>3.116239448924732E-85</v>
      </c>
      <c r="P387" s="17"/>
      <c r="Q387" s="52">
        <v>360</v>
      </c>
      <c r="R387" s="149">
        <f t="shared" si="433"/>
        <v>0.5</v>
      </c>
      <c r="S387" s="35">
        <f t="shared" si="443"/>
        <v>0.4747474747474747</v>
      </c>
      <c r="T387" s="36">
        <f t="shared" si="444"/>
        <v>2.5252525252525249E-2</v>
      </c>
      <c r="U387" s="36">
        <f t="shared" si="445"/>
        <v>0</v>
      </c>
      <c r="V387" s="36">
        <f t="shared" si="446"/>
        <v>0</v>
      </c>
      <c r="W387" s="36">
        <f t="shared" si="447"/>
        <v>0</v>
      </c>
      <c r="X387" s="36">
        <f t="shared" si="448"/>
        <v>0</v>
      </c>
      <c r="Y387" s="36">
        <f t="shared" si="449"/>
        <v>0</v>
      </c>
      <c r="Z387" s="36">
        <f t="shared" si="442"/>
        <v>0.5</v>
      </c>
      <c r="AA387" s="41">
        <f t="shared" si="450"/>
        <v>0.20202020202020199</v>
      </c>
      <c r="AB387" s="42">
        <f t="shared" si="451"/>
        <v>0.19696969696969702</v>
      </c>
      <c r="AC387" s="36">
        <f t="shared" si="452"/>
        <v>0.10101010101010099</v>
      </c>
      <c r="AD387" s="36">
        <f t="shared" si="453"/>
        <v>0</v>
      </c>
      <c r="AE387" s="36">
        <f t="shared" si="454"/>
        <v>0</v>
      </c>
      <c r="AF387" s="36">
        <f t="shared" si="455"/>
        <v>0</v>
      </c>
      <c r="AG387" s="36">
        <f t="shared" si="456"/>
        <v>0</v>
      </c>
      <c r="AH387" s="36">
        <f t="shared" si="434"/>
        <v>0.5</v>
      </c>
      <c r="AI387" s="41">
        <f t="shared" si="457"/>
        <v>0</v>
      </c>
      <c r="AJ387" s="36">
        <f t="shared" si="458"/>
        <v>0.20202020202020199</v>
      </c>
      <c r="AK387" s="42">
        <f t="shared" si="459"/>
        <v>0.14646464646464652</v>
      </c>
      <c r="AL387" s="36">
        <f t="shared" si="460"/>
        <v>0.10101010101010099</v>
      </c>
      <c r="AM387" s="36">
        <f t="shared" si="461"/>
        <v>5.0505050505050497E-2</v>
      </c>
      <c r="AN387" s="36">
        <f t="shared" si="462"/>
        <v>0</v>
      </c>
      <c r="AO387" s="36">
        <f t="shared" si="463"/>
        <v>0</v>
      </c>
      <c r="AP387" s="36">
        <f t="shared" si="435"/>
        <v>0.5</v>
      </c>
      <c r="AQ387" s="41">
        <f t="shared" si="464"/>
        <v>0</v>
      </c>
      <c r="AR387" s="36">
        <f t="shared" si="465"/>
        <v>0</v>
      </c>
      <c r="AS387" s="36">
        <f t="shared" si="466"/>
        <v>0</v>
      </c>
      <c r="AT387" s="42">
        <f t="shared" si="467"/>
        <v>0.4494949494949495</v>
      </c>
      <c r="AU387" s="36">
        <f t="shared" si="468"/>
        <v>5.0505050505050497E-2</v>
      </c>
      <c r="AV387" s="36">
        <f t="shared" si="469"/>
        <v>0</v>
      </c>
      <c r="AW387" s="36">
        <f t="shared" si="470"/>
        <v>0</v>
      </c>
      <c r="AX387" s="36">
        <f t="shared" si="436"/>
        <v>0.5</v>
      </c>
      <c r="AY387" s="41">
        <f t="shared" si="471"/>
        <v>0</v>
      </c>
      <c r="AZ387" s="36">
        <f t="shared" si="472"/>
        <v>0</v>
      </c>
      <c r="BA387" s="36">
        <f t="shared" si="473"/>
        <v>0</v>
      </c>
      <c r="BB387" s="36">
        <f t="shared" si="474"/>
        <v>0</v>
      </c>
      <c r="BC387" s="42">
        <f t="shared" si="475"/>
        <v>1.0000000000000009E-2</v>
      </c>
      <c r="BD387" s="87">
        <f t="shared" si="476"/>
        <v>0</v>
      </c>
      <c r="BE387" s="36">
        <f t="shared" si="477"/>
        <v>0</v>
      </c>
      <c r="BF387" s="43">
        <f t="shared" si="437"/>
        <v>0.99</v>
      </c>
      <c r="BG387" s="41">
        <f t="shared" si="478"/>
        <v>0</v>
      </c>
      <c r="BH387" s="36">
        <f t="shared" si="479"/>
        <v>0</v>
      </c>
      <c r="BI387" s="36">
        <f t="shared" si="480"/>
        <v>0</v>
      </c>
      <c r="BJ387" s="36">
        <f t="shared" si="481"/>
        <v>0</v>
      </c>
      <c r="BK387" s="36">
        <f t="shared" si="482"/>
        <v>0</v>
      </c>
      <c r="BL387" s="42">
        <f t="shared" si="483"/>
        <v>0.51</v>
      </c>
      <c r="BM387" s="36">
        <f t="shared" si="484"/>
        <v>0</v>
      </c>
      <c r="BN387" s="43">
        <f t="shared" si="438"/>
        <v>0.49</v>
      </c>
      <c r="BO387" s="41">
        <f t="shared" si="485"/>
        <v>0</v>
      </c>
      <c r="BP387" s="36">
        <f t="shared" si="486"/>
        <v>0</v>
      </c>
      <c r="BQ387" s="36">
        <f t="shared" si="487"/>
        <v>0</v>
      </c>
      <c r="BR387" s="36">
        <f t="shared" si="488"/>
        <v>0</v>
      </c>
      <c r="BS387" s="36">
        <f t="shared" si="489"/>
        <v>0</v>
      </c>
      <c r="BT387" s="36">
        <f t="shared" si="490"/>
        <v>0</v>
      </c>
      <c r="BU387" s="42">
        <f t="shared" si="491"/>
        <v>0.51</v>
      </c>
      <c r="BV387" s="43">
        <f t="shared" si="439"/>
        <v>0.49</v>
      </c>
      <c r="BX387" s="69">
        <f t="shared" si="417"/>
        <v>3.1511108227034154E-91</v>
      </c>
      <c r="BY387" s="69">
        <f t="shared" si="418"/>
        <v>3.3073905631886195E-92</v>
      </c>
      <c r="BZ387" s="69">
        <f t="shared" si="419"/>
        <v>9.5591559772540277E-93</v>
      </c>
      <c r="CA387" s="69">
        <f t="shared" si="420"/>
        <v>2.078443258615761E-92</v>
      </c>
      <c r="CB387" s="69">
        <f t="shared" si="421"/>
        <v>3.1536166378597681E-93</v>
      </c>
      <c r="CC387" s="69">
        <f t="shared" si="422"/>
        <v>0</v>
      </c>
      <c r="CD387" s="69">
        <f t="shared" si="423"/>
        <v>0</v>
      </c>
      <c r="CE387" s="69">
        <f t="shared" si="424"/>
        <v>1</v>
      </c>
    </row>
    <row r="388" spans="2:83" s="7" customFormat="1" ht="15.75" customHeight="1">
      <c r="B388" s="172">
        <v>361</v>
      </c>
      <c r="C388" s="173"/>
      <c r="D388" s="63">
        <f t="shared" si="425"/>
        <v>1.562797876701391E-88</v>
      </c>
      <c r="E388" s="64">
        <f t="shared" si="426"/>
        <v>1.6403050353966816E-89</v>
      </c>
      <c r="F388" s="64">
        <f t="shared" si="427"/>
        <v>4.7408769493842955E-90</v>
      </c>
      <c r="G388" s="64">
        <f t="shared" si="428"/>
        <v>1.0308068786429834E-89</v>
      </c>
      <c r="H388" s="64">
        <f t="shared" si="429"/>
        <v>1.5640406392781748E-90</v>
      </c>
      <c r="I388" s="64">
        <f t="shared" si="430"/>
        <v>0</v>
      </c>
      <c r="J388" s="64">
        <f t="shared" si="431"/>
        <v>0</v>
      </c>
      <c r="K388" s="65">
        <f t="shared" si="432"/>
        <v>999.99999999999977</v>
      </c>
      <c r="L388" s="59">
        <f t="shared" si="416"/>
        <v>999.99999999999977</v>
      </c>
      <c r="M388" s="1"/>
      <c r="N388" s="17">
        <f t="shared" si="440"/>
        <v>1.824675808134566E-88</v>
      </c>
      <c r="O388" s="27">
        <f t="shared" si="441"/>
        <v>1.5455033694735455E-85</v>
      </c>
      <c r="P388" s="17"/>
      <c r="Q388" s="52">
        <v>361</v>
      </c>
      <c r="R388" s="149">
        <f t="shared" si="433"/>
        <v>0.5</v>
      </c>
      <c r="S388" s="35">
        <f t="shared" si="443"/>
        <v>0.4747474747474747</v>
      </c>
      <c r="T388" s="36">
        <f t="shared" si="444"/>
        <v>2.5252525252525249E-2</v>
      </c>
      <c r="U388" s="36">
        <f t="shared" si="445"/>
        <v>0</v>
      </c>
      <c r="V388" s="36">
        <f t="shared" si="446"/>
        <v>0</v>
      </c>
      <c r="W388" s="36">
        <f t="shared" si="447"/>
        <v>0</v>
      </c>
      <c r="X388" s="36">
        <f t="shared" si="448"/>
        <v>0</v>
      </c>
      <c r="Y388" s="36">
        <f t="shared" si="449"/>
        <v>0</v>
      </c>
      <c r="Z388" s="36">
        <f t="shared" si="442"/>
        <v>0.5</v>
      </c>
      <c r="AA388" s="41">
        <f t="shared" si="450"/>
        <v>0.20202020202020199</v>
      </c>
      <c r="AB388" s="42">
        <f t="shared" si="451"/>
        <v>0.19696969696969702</v>
      </c>
      <c r="AC388" s="36">
        <f t="shared" si="452"/>
        <v>0.10101010101010099</v>
      </c>
      <c r="AD388" s="36">
        <f t="shared" si="453"/>
        <v>0</v>
      </c>
      <c r="AE388" s="36">
        <f t="shared" si="454"/>
        <v>0</v>
      </c>
      <c r="AF388" s="36">
        <f t="shared" si="455"/>
        <v>0</v>
      </c>
      <c r="AG388" s="36">
        <f t="shared" si="456"/>
        <v>0</v>
      </c>
      <c r="AH388" s="36">
        <f t="shared" si="434"/>
        <v>0.5</v>
      </c>
      <c r="AI388" s="41">
        <f t="shared" si="457"/>
        <v>0</v>
      </c>
      <c r="AJ388" s="36">
        <f t="shared" si="458"/>
        <v>0.20202020202020199</v>
      </c>
      <c r="AK388" s="42">
        <f t="shared" si="459"/>
        <v>0.14646464646464652</v>
      </c>
      <c r="AL388" s="36">
        <f t="shared" si="460"/>
        <v>0.10101010101010099</v>
      </c>
      <c r="AM388" s="36">
        <f t="shared" si="461"/>
        <v>5.0505050505050497E-2</v>
      </c>
      <c r="AN388" s="36">
        <f t="shared" si="462"/>
        <v>0</v>
      </c>
      <c r="AO388" s="36">
        <f t="shared" si="463"/>
        <v>0</v>
      </c>
      <c r="AP388" s="36">
        <f t="shared" si="435"/>
        <v>0.5</v>
      </c>
      <c r="AQ388" s="41">
        <f t="shared" si="464"/>
        <v>0</v>
      </c>
      <c r="AR388" s="36">
        <f t="shared" si="465"/>
        <v>0</v>
      </c>
      <c r="AS388" s="36">
        <f t="shared" si="466"/>
        <v>0</v>
      </c>
      <c r="AT388" s="42">
        <f t="shared" si="467"/>
        <v>0.4494949494949495</v>
      </c>
      <c r="AU388" s="36">
        <f t="shared" si="468"/>
        <v>5.0505050505050497E-2</v>
      </c>
      <c r="AV388" s="36">
        <f t="shared" si="469"/>
        <v>0</v>
      </c>
      <c r="AW388" s="36">
        <f t="shared" si="470"/>
        <v>0</v>
      </c>
      <c r="AX388" s="36">
        <f t="shared" si="436"/>
        <v>0.5</v>
      </c>
      <c r="AY388" s="41">
        <f t="shared" si="471"/>
        <v>0</v>
      </c>
      <c r="AZ388" s="36">
        <f t="shared" si="472"/>
        <v>0</v>
      </c>
      <c r="BA388" s="36">
        <f t="shared" si="473"/>
        <v>0</v>
      </c>
      <c r="BB388" s="36">
        <f t="shared" si="474"/>
        <v>0</v>
      </c>
      <c r="BC388" s="42">
        <f t="shared" si="475"/>
        <v>1.0000000000000009E-2</v>
      </c>
      <c r="BD388" s="87">
        <f t="shared" si="476"/>
        <v>0</v>
      </c>
      <c r="BE388" s="36">
        <f t="shared" si="477"/>
        <v>0</v>
      </c>
      <c r="BF388" s="43">
        <f t="shared" si="437"/>
        <v>0.99</v>
      </c>
      <c r="BG388" s="41">
        <f t="shared" si="478"/>
        <v>0</v>
      </c>
      <c r="BH388" s="36">
        <f t="shared" si="479"/>
        <v>0</v>
      </c>
      <c r="BI388" s="36">
        <f t="shared" si="480"/>
        <v>0</v>
      </c>
      <c r="BJ388" s="36">
        <f t="shared" si="481"/>
        <v>0</v>
      </c>
      <c r="BK388" s="36">
        <f t="shared" si="482"/>
        <v>0</v>
      </c>
      <c r="BL388" s="42">
        <f t="shared" si="483"/>
        <v>0.51</v>
      </c>
      <c r="BM388" s="36">
        <f t="shared" si="484"/>
        <v>0</v>
      </c>
      <c r="BN388" s="43">
        <f t="shared" si="438"/>
        <v>0.49</v>
      </c>
      <c r="BO388" s="41">
        <f t="shared" si="485"/>
        <v>0</v>
      </c>
      <c r="BP388" s="36">
        <f t="shared" si="486"/>
        <v>0</v>
      </c>
      <c r="BQ388" s="36">
        <f t="shared" si="487"/>
        <v>0</v>
      </c>
      <c r="BR388" s="36">
        <f t="shared" si="488"/>
        <v>0</v>
      </c>
      <c r="BS388" s="36">
        <f t="shared" si="489"/>
        <v>0</v>
      </c>
      <c r="BT388" s="36">
        <f t="shared" si="490"/>
        <v>0</v>
      </c>
      <c r="BU388" s="42">
        <f t="shared" si="491"/>
        <v>0.51</v>
      </c>
      <c r="BV388" s="43">
        <f t="shared" si="439"/>
        <v>0.49</v>
      </c>
      <c r="BX388" s="69">
        <f t="shared" si="417"/>
        <v>1.5627978767013915E-91</v>
      </c>
      <c r="BY388" s="69">
        <f t="shared" si="418"/>
        <v>1.6403050353966819E-92</v>
      </c>
      <c r="BZ388" s="69">
        <f t="shared" si="419"/>
        <v>4.7408769493842969E-93</v>
      </c>
      <c r="CA388" s="69">
        <f t="shared" si="420"/>
        <v>1.0308068786429836E-92</v>
      </c>
      <c r="CB388" s="69">
        <f t="shared" si="421"/>
        <v>1.5640406392781751E-93</v>
      </c>
      <c r="CC388" s="69">
        <f t="shared" si="422"/>
        <v>0</v>
      </c>
      <c r="CD388" s="69">
        <f t="shared" si="423"/>
        <v>0</v>
      </c>
      <c r="CE388" s="69">
        <f t="shared" si="424"/>
        <v>1</v>
      </c>
    </row>
    <row r="389" spans="2:83" s="7" customFormat="1" ht="15.75" customHeight="1">
      <c r="B389" s="172">
        <v>362</v>
      </c>
      <c r="C389" s="173">
        <v>2</v>
      </c>
      <c r="D389" s="63">
        <f t="shared" si="425"/>
        <v>7.7507182096725996E-89</v>
      </c>
      <c r="E389" s="64">
        <f t="shared" si="426"/>
        <v>8.1351160612665316E-90</v>
      </c>
      <c r="F389" s="64">
        <f t="shared" si="427"/>
        <v>2.3512446394519238E-90</v>
      </c>
      <c r="G389" s="64">
        <f t="shared" si="428"/>
        <v>5.1123013180805109E-90</v>
      </c>
      <c r="H389" s="64">
        <f t="shared" si="429"/>
        <v>7.7568817082783871E-91</v>
      </c>
      <c r="I389" s="64">
        <f t="shared" si="430"/>
        <v>0</v>
      </c>
      <c r="J389" s="64">
        <f t="shared" si="431"/>
        <v>0</v>
      </c>
      <c r="K389" s="65">
        <f t="shared" si="432"/>
        <v>999.99999999999977</v>
      </c>
      <c r="L389" s="59">
        <f t="shared" si="416"/>
        <v>999.99999999999977</v>
      </c>
      <c r="M389" s="1"/>
      <c r="N389" s="17">
        <f t="shared" si="440"/>
        <v>9.04950552064252E-89</v>
      </c>
      <c r="O389" s="27">
        <f t="shared" si="441"/>
        <v>7.6649458560646545E-86</v>
      </c>
      <c r="P389" s="17"/>
      <c r="Q389" s="52">
        <v>362</v>
      </c>
      <c r="R389" s="149">
        <f t="shared" si="433"/>
        <v>0.5</v>
      </c>
      <c r="S389" s="35">
        <f t="shared" si="443"/>
        <v>0.4747474747474747</v>
      </c>
      <c r="T389" s="36">
        <f t="shared" si="444"/>
        <v>2.5252525252525249E-2</v>
      </c>
      <c r="U389" s="36">
        <f t="shared" si="445"/>
        <v>0</v>
      </c>
      <c r="V389" s="36">
        <f t="shared" si="446"/>
        <v>0</v>
      </c>
      <c r="W389" s="36">
        <f t="shared" si="447"/>
        <v>0</v>
      </c>
      <c r="X389" s="36">
        <f t="shared" si="448"/>
        <v>0</v>
      </c>
      <c r="Y389" s="36">
        <f t="shared" si="449"/>
        <v>0</v>
      </c>
      <c r="Z389" s="36">
        <f t="shared" si="442"/>
        <v>0.5</v>
      </c>
      <c r="AA389" s="41">
        <f t="shared" si="450"/>
        <v>0.20202020202020199</v>
      </c>
      <c r="AB389" s="42">
        <f t="shared" si="451"/>
        <v>0.19696969696969702</v>
      </c>
      <c r="AC389" s="36">
        <f t="shared" si="452"/>
        <v>0.10101010101010099</v>
      </c>
      <c r="AD389" s="36">
        <f t="shared" si="453"/>
        <v>0</v>
      </c>
      <c r="AE389" s="36">
        <f t="shared" si="454"/>
        <v>0</v>
      </c>
      <c r="AF389" s="36">
        <f t="shared" si="455"/>
        <v>0</v>
      </c>
      <c r="AG389" s="36">
        <f t="shared" si="456"/>
        <v>0</v>
      </c>
      <c r="AH389" s="36">
        <f t="shared" si="434"/>
        <v>0.5</v>
      </c>
      <c r="AI389" s="41">
        <f t="shared" si="457"/>
        <v>0</v>
      </c>
      <c r="AJ389" s="36">
        <f t="shared" si="458"/>
        <v>0.20202020202020199</v>
      </c>
      <c r="AK389" s="42">
        <f t="shared" si="459"/>
        <v>0.14646464646464652</v>
      </c>
      <c r="AL389" s="36">
        <f t="shared" si="460"/>
        <v>0.10101010101010099</v>
      </c>
      <c r="AM389" s="36">
        <f t="shared" si="461"/>
        <v>5.0505050505050497E-2</v>
      </c>
      <c r="AN389" s="36">
        <f t="shared" si="462"/>
        <v>0</v>
      </c>
      <c r="AO389" s="36">
        <f t="shared" si="463"/>
        <v>0</v>
      </c>
      <c r="AP389" s="36">
        <f t="shared" si="435"/>
        <v>0.5</v>
      </c>
      <c r="AQ389" s="41">
        <f t="shared" si="464"/>
        <v>0</v>
      </c>
      <c r="AR389" s="36">
        <f t="shared" si="465"/>
        <v>0</v>
      </c>
      <c r="AS389" s="36">
        <f t="shared" si="466"/>
        <v>0</v>
      </c>
      <c r="AT389" s="42">
        <f t="shared" si="467"/>
        <v>0.4494949494949495</v>
      </c>
      <c r="AU389" s="36">
        <f t="shared" si="468"/>
        <v>5.0505050505050497E-2</v>
      </c>
      <c r="AV389" s="36">
        <f t="shared" si="469"/>
        <v>0</v>
      </c>
      <c r="AW389" s="36">
        <f t="shared" si="470"/>
        <v>0</v>
      </c>
      <c r="AX389" s="36">
        <f t="shared" si="436"/>
        <v>0.5</v>
      </c>
      <c r="AY389" s="41">
        <f t="shared" si="471"/>
        <v>0</v>
      </c>
      <c r="AZ389" s="36">
        <f t="shared" si="472"/>
        <v>0</v>
      </c>
      <c r="BA389" s="36">
        <f t="shared" si="473"/>
        <v>0</v>
      </c>
      <c r="BB389" s="36">
        <f t="shared" si="474"/>
        <v>0</v>
      </c>
      <c r="BC389" s="42">
        <f t="shared" si="475"/>
        <v>1.0000000000000009E-2</v>
      </c>
      <c r="BD389" s="87">
        <f t="shared" si="476"/>
        <v>0</v>
      </c>
      <c r="BE389" s="36">
        <f t="shared" si="477"/>
        <v>0</v>
      </c>
      <c r="BF389" s="43">
        <f t="shared" si="437"/>
        <v>0.99</v>
      </c>
      <c r="BG389" s="41">
        <f t="shared" si="478"/>
        <v>0</v>
      </c>
      <c r="BH389" s="36">
        <f t="shared" si="479"/>
        <v>0</v>
      </c>
      <c r="BI389" s="36">
        <f t="shared" si="480"/>
        <v>0</v>
      </c>
      <c r="BJ389" s="36">
        <f t="shared" si="481"/>
        <v>0</v>
      </c>
      <c r="BK389" s="36">
        <f t="shared" si="482"/>
        <v>0</v>
      </c>
      <c r="BL389" s="42">
        <f t="shared" si="483"/>
        <v>0.51</v>
      </c>
      <c r="BM389" s="36">
        <f t="shared" si="484"/>
        <v>0</v>
      </c>
      <c r="BN389" s="43">
        <f t="shared" si="438"/>
        <v>0.49</v>
      </c>
      <c r="BO389" s="41">
        <f t="shared" si="485"/>
        <v>0</v>
      </c>
      <c r="BP389" s="36">
        <f t="shared" si="486"/>
        <v>0</v>
      </c>
      <c r="BQ389" s="36">
        <f t="shared" si="487"/>
        <v>0</v>
      </c>
      <c r="BR389" s="36">
        <f t="shared" si="488"/>
        <v>0</v>
      </c>
      <c r="BS389" s="36">
        <f t="shared" si="489"/>
        <v>0</v>
      </c>
      <c r="BT389" s="36">
        <f t="shared" si="490"/>
        <v>0</v>
      </c>
      <c r="BU389" s="42">
        <f t="shared" si="491"/>
        <v>0.51</v>
      </c>
      <c r="BV389" s="43">
        <f t="shared" si="439"/>
        <v>0.49</v>
      </c>
      <c r="BX389" s="69">
        <f t="shared" si="417"/>
        <v>7.7507182096726014E-92</v>
      </c>
      <c r="BY389" s="69">
        <f t="shared" si="418"/>
        <v>8.1351160612665327E-93</v>
      </c>
      <c r="BZ389" s="69">
        <f t="shared" si="419"/>
        <v>2.3512446394519245E-93</v>
      </c>
      <c r="CA389" s="69">
        <f t="shared" si="420"/>
        <v>5.1123013180805122E-93</v>
      </c>
      <c r="CB389" s="69">
        <f t="shared" si="421"/>
        <v>7.7568817082783885E-94</v>
      </c>
      <c r="CC389" s="69">
        <f t="shared" si="422"/>
        <v>0</v>
      </c>
      <c r="CD389" s="69">
        <f t="shared" si="423"/>
        <v>0</v>
      </c>
      <c r="CE389" s="69">
        <f t="shared" si="424"/>
        <v>1</v>
      </c>
    </row>
    <row r="390" spans="2:83" s="7" customFormat="1" ht="15.75" customHeight="1">
      <c r="B390" s="172">
        <v>363</v>
      </c>
      <c r="C390" s="173"/>
      <c r="D390" s="63">
        <f t="shared" si="425"/>
        <v>3.8439796765368202E-89</v>
      </c>
      <c r="E390" s="64">
        <f t="shared" si="426"/>
        <v>4.0346223356116251E-90</v>
      </c>
      <c r="F390" s="64">
        <f t="shared" si="427"/>
        <v>1.1661031099466487E-90</v>
      </c>
      <c r="G390" s="64">
        <f t="shared" si="428"/>
        <v>2.5354530813040605E-90</v>
      </c>
      <c r="H390" s="64">
        <f t="shared" si="429"/>
        <v>3.847036472402195E-91</v>
      </c>
      <c r="I390" s="64">
        <f t="shared" si="430"/>
        <v>0</v>
      </c>
      <c r="J390" s="64">
        <f t="shared" si="431"/>
        <v>0</v>
      </c>
      <c r="K390" s="65">
        <f t="shared" si="432"/>
        <v>999.99999999999977</v>
      </c>
      <c r="L390" s="59">
        <f t="shared" si="416"/>
        <v>999.99999999999977</v>
      </c>
      <c r="M390" s="1"/>
      <c r="N390" s="17">
        <f t="shared" si="440"/>
        <v>4.4881150834055432E-89</v>
      </c>
      <c r="O390" s="27">
        <f t="shared" si="441"/>
        <v>3.8014407562511874E-86</v>
      </c>
      <c r="P390" s="17"/>
      <c r="Q390" s="52">
        <v>363</v>
      </c>
      <c r="R390" s="149">
        <f t="shared" si="433"/>
        <v>0.5</v>
      </c>
      <c r="S390" s="35">
        <f t="shared" si="443"/>
        <v>0.4747474747474747</v>
      </c>
      <c r="T390" s="36">
        <f t="shared" si="444"/>
        <v>2.5252525252525249E-2</v>
      </c>
      <c r="U390" s="36">
        <f t="shared" si="445"/>
        <v>0</v>
      </c>
      <c r="V390" s="36">
        <f t="shared" si="446"/>
        <v>0</v>
      </c>
      <c r="W390" s="36">
        <f t="shared" si="447"/>
        <v>0</v>
      </c>
      <c r="X390" s="36">
        <f t="shared" si="448"/>
        <v>0</v>
      </c>
      <c r="Y390" s="36">
        <f t="shared" si="449"/>
        <v>0</v>
      </c>
      <c r="Z390" s="36">
        <f t="shared" si="442"/>
        <v>0.5</v>
      </c>
      <c r="AA390" s="41">
        <f t="shared" si="450"/>
        <v>0.20202020202020199</v>
      </c>
      <c r="AB390" s="42">
        <f t="shared" si="451"/>
        <v>0.19696969696969702</v>
      </c>
      <c r="AC390" s="36">
        <f t="shared" si="452"/>
        <v>0.10101010101010099</v>
      </c>
      <c r="AD390" s="36">
        <f t="shared" si="453"/>
        <v>0</v>
      </c>
      <c r="AE390" s="36">
        <f t="shared" si="454"/>
        <v>0</v>
      </c>
      <c r="AF390" s="36">
        <f t="shared" si="455"/>
        <v>0</v>
      </c>
      <c r="AG390" s="36">
        <f t="shared" si="456"/>
        <v>0</v>
      </c>
      <c r="AH390" s="36">
        <f t="shared" si="434"/>
        <v>0.5</v>
      </c>
      <c r="AI390" s="41">
        <f t="shared" si="457"/>
        <v>0</v>
      </c>
      <c r="AJ390" s="36">
        <f t="shared" si="458"/>
        <v>0.20202020202020199</v>
      </c>
      <c r="AK390" s="42">
        <f t="shared" si="459"/>
        <v>0.14646464646464652</v>
      </c>
      <c r="AL390" s="36">
        <f t="shared" si="460"/>
        <v>0.10101010101010099</v>
      </c>
      <c r="AM390" s="36">
        <f t="shared" si="461"/>
        <v>5.0505050505050497E-2</v>
      </c>
      <c r="AN390" s="36">
        <f t="shared" si="462"/>
        <v>0</v>
      </c>
      <c r="AO390" s="36">
        <f t="shared" si="463"/>
        <v>0</v>
      </c>
      <c r="AP390" s="36">
        <f t="shared" si="435"/>
        <v>0.5</v>
      </c>
      <c r="AQ390" s="41">
        <f t="shared" si="464"/>
        <v>0</v>
      </c>
      <c r="AR390" s="36">
        <f t="shared" si="465"/>
        <v>0</v>
      </c>
      <c r="AS390" s="36">
        <f t="shared" si="466"/>
        <v>0</v>
      </c>
      <c r="AT390" s="42">
        <f t="shared" si="467"/>
        <v>0.4494949494949495</v>
      </c>
      <c r="AU390" s="36">
        <f t="shared" si="468"/>
        <v>5.0505050505050497E-2</v>
      </c>
      <c r="AV390" s="36">
        <f t="shared" si="469"/>
        <v>0</v>
      </c>
      <c r="AW390" s="36">
        <f t="shared" si="470"/>
        <v>0</v>
      </c>
      <c r="AX390" s="36">
        <f t="shared" si="436"/>
        <v>0.5</v>
      </c>
      <c r="AY390" s="41">
        <f t="shared" si="471"/>
        <v>0</v>
      </c>
      <c r="AZ390" s="36">
        <f t="shared" si="472"/>
        <v>0</v>
      </c>
      <c r="BA390" s="36">
        <f t="shared" si="473"/>
        <v>0</v>
      </c>
      <c r="BB390" s="36">
        <f t="shared" si="474"/>
        <v>0</v>
      </c>
      <c r="BC390" s="42">
        <f t="shared" si="475"/>
        <v>1.0000000000000009E-2</v>
      </c>
      <c r="BD390" s="87">
        <f t="shared" si="476"/>
        <v>0</v>
      </c>
      <c r="BE390" s="36">
        <f t="shared" si="477"/>
        <v>0</v>
      </c>
      <c r="BF390" s="43">
        <f t="shared" si="437"/>
        <v>0.99</v>
      </c>
      <c r="BG390" s="41">
        <f t="shared" si="478"/>
        <v>0</v>
      </c>
      <c r="BH390" s="36">
        <f t="shared" si="479"/>
        <v>0</v>
      </c>
      <c r="BI390" s="36">
        <f t="shared" si="480"/>
        <v>0</v>
      </c>
      <c r="BJ390" s="36">
        <f t="shared" si="481"/>
        <v>0</v>
      </c>
      <c r="BK390" s="36">
        <f t="shared" si="482"/>
        <v>0</v>
      </c>
      <c r="BL390" s="42">
        <f t="shared" si="483"/>
        <v>0.51</v>
      </c>
      <c r="BM390" s="36">
        <f t="shared" si="484"/>
        <v>0</v>
      </c>
      <c r="BN390" s="43">
        <f t="shared" si="438"/>
        <v>0.49</v>
      </c>
      <c r="BO390" s="41">
        <f t="shared" si="485"/>
        <v>0</v>
      </c>
      <c r="BP390" s="36">
        <f t="shared" si="486"/>
        <v>0</v>
      </c>
      <c r="BQ390" s="36">
        <f t="shared" si="487"/>
        <v>0</v>
      </c>
      <c r="BR390" s="36">
        <f t="shared" si="488"/>
        <v>0</v>
      </c>
      <c r="BS390" s="36">
        <f t="shared" si="489"/>
        <v>0</v>
      </c>
      <c r="BT390" s="36">
        <f t="shared" si="490"/>
        <v>0</v>
      </c>
      <c r="BU390" s="42">
        <f t="shared" si="491"/>
        <v>0.51</v>
      </c>
      <c r="BV390" s="43">
        <f t="shared" si="439"/>
        <v>0.49</v>
      </c>
      <c r="BX390" s="69">
        <f t="shared" si="417"/>
        <v>3.8439796765368213E-92</v>
      </c>
      <c r="BY390" s="69">
        <f t="shared" si="418"/>
        <v>4.0346223356116262E-93</v>
      </c>
      <c r="BZ390" s="69">
        <f t="shared" si="419"/>
        <v>1.1661031099466489E-93</v>
      </c>
      <c r="CA390" s="69">
        <f t="shared" si="420"/>
        <v>2.5354530813040609E-93</v>
      </c>
      <c r="CB390" s="69">
        <f t="shared" si="421"/>
        <v>3.8470364724021961E-94</v>
      </c>
      <c r="CC390" s="69">
        <f t="shared" si="422"/>
        <v>0</v>
      </c>
      <c r="CD390" s="69">
        <f t="shared" si="423"/>
        <v>0</v>
      </c>
      <c r="CE390" s="69">
        <f t="shared" si="424"/>
        <v>1</v>
      </c>
    </row>
    <row r="391" spans="2:83" s="7" customFormat="1" ht="15.75" customHeight="1">
      <c r="B391" s="172">
        <v>364</v>
      </c>
      <c r="C391" s="173">
        <v>2</v>
      </c>
      <c r="D391" s="63">
        <f t="shared" si="425"/>
        <v>1.9064271663480179E-89</v>
      </c>
      <c r="E391" s="64">
        <f t="shared" si="426"/>
        <v>2.0009766631997997E-90</v>
      </c>
      <c r="F391" s="64">
        <f t="shared" si="427"/>
        <v>5.783304893974006E-91</v>
      </c>
      <c r="G391" s="64">
        <f t="shared" si="428"/>
        <v>1.2574615476514867E-90</v>
      </c>
      <c r="H391" s="64">
        <f t="shared" si="429"/>
        <v>1.9079431885880163E-91</v>
      </c>
      <c r="I391" s="64">
        <f t="shared" si="430"/>
        <v>0</v>
      </c>
      <c r="J391" s="64">
        <f t="shared" si="431"/>
        <v>0</v>
      </c>
      <c r="K391" s="65">
        <f t="shared" si="432"/>
        <v>999.99999999999977</v>
      </c>
      <c r="L391" s="59">
        <f t="shared" si="416"/>
        <v>999.99999999999977</v>
      </c>
      <c r="M391" s="1"/>
      <c r="N391" s="17">
        <f t="shared" si="440"/>
        <v>2.225887033931791E-89</v>
      </c>
      <c r="O391" s="27">
        <f t="shared" si="441"/>
        <v>1.8853299285674305E-86</v>
      </c>
      <c r="P391" s="17"/>
      <c r="Q391" s="52">
        <v>364</v>
      </c>
      <c r="R391" s="149">
        <f t="shared" si="433"/>
        <v>0.5</v>
      </c>
      <c r="S391" s="35">
        <f t="shared" si="443"/>
        <v>0.4747474747474747</v>
      </c>
      <c r="T391" s="36">
        <f t="shared" si="444"/>
        <v>2.5252525252525249E-2</v>
      </c>
      <c r="U391" s="36">
        <f t="shared" si="445"/>
        <v>0</v>
      </c>
      <c r="V391" s="36">
        <f t="shared" si="446"/>
        <v>0</v>
      </c>
      <c r="W391" s="36">
        <f t="shared" si="447"/>
        <v>0</v>
      </c>
      <c r="X391" s="36">
        <f t="shared" si="448"/>
        <v>0</v>
      </c>
      <c r="Y391" s="36">
        <f t="shared" si="449"/>
        <v>0</v>
      </c>
      <c r="Z391" s="36">
        <f t="shared" si="442"/>
        <v>0.5</v>
      </c>
      <c r="AA391" s="41">
        <f t="shared" si="450"/>
        <v>0.20202020202020199</v>
      </c>
      <c r="AB391" s="42">
        <f t="shared" si="451"/>
        <v>0.19696969696969702</v>
      </c>
      <c r="AC391" s="36">
        <f t="shared" si="452"/>
        <v>0.10101010101010099</v>
      </c>
      <c r="AD391" s="36">
        <f t="shared" si="453"/>
        <v>0</v>
      </c>
      <c r="AE391" s="36">
        <f t="shared" si="454"/>
        <v>0</v>
      </c>
      <c r="AF391" s="36">
        <f t="shared" si="455"/>
        <v>0</v>
      </c>
      <c r="AG391" s="36">
        <f t="shared" si="456"/>
        <v>0</v>
      </c>
      <c r="AH391" s="36">
        <f t="shared" si="434"/>
        <v>0.5</v>
      </c>
      <c r="AI391" s="41">
        <f t="shared" si="457"/>
        <v>0</v>
      </c>
      <c r="AJ391" s="36">
        <f t="shared" si="458"/>
        <v>0.20202020202020199</v>
      </c>
      <c r="AK391" s="42">
        <f t="shared" si="459"/>
        <v>0.14646464646464652</v>
      </c>
      <c r="AL391" s="36">
        <f t="shared" si="460"/>
        <v>0.10101010101010099</v>
      </c>
      <c r="AM391" s="36">
        <f t="shared" si="461"/>
        <v>5.0505050505050497E-2</v>
      </c>
      <c r="AN391" s="36">
        <f t="shared" si="462"/>
        <v>0</v>
      </c>
      <c r="AO391" s="36">
        <f t="shared" si="463"/>
        <v>0</v>
      </c>
      <c r="AP391" s="36">
        <f t="shared" si="435"/>
        <v>0.5</v>
      </c>
      <c r="AQ391" s="41">
        <f t="shared" si="464"/>
        <v>0</v>
      </c>
      <c r="AR391" s="36">
        <f t="shared" si="465"/>
        <v>0</v>
      </c>
      <c r="AS391" s="36">
        <f t="shared" si="466"/>
        <v>0</v>
      </c>
      <c r="AT391" s="42">
        <f t="shared" si="467"/>
        <v>0.4494949494949495</v>
      </c>
      <c r="AU391" s="36">
        <f t="shared" si="468"/>
        <v>5.0505050505050497E-2</v>
      </c>
      <c r="AV391" s="36">
        <f t="shared" si="469"/>
        <v>0</v>
      </c>
      <c r="AW391" s="36">
        <f t="shared" si="470"/>
        <v>0</v>
      </c>
      <c r="AX391" s="36">
        <f t="shared" si="436"/>
        <v>0.5</v>
      </c>
      <c r="AY391" s="41">
        <f t="shared" si="471"/>
        <v>0</v>
      </c>
      <c r="AZ391" s="36">
        <f t="shared" si="472"/>
        <v>0</v>
      </c>
      <c r="BA391" s="36">
        <f t="shared" si="473"/>
        <v>0</v>
      </c>
      <c r="BB391" s="36">
        <f t="shared" si="474"/>
        <v>0</v>
      </c>
      <c r="BC391" s="42">
        <f t="shared" si="475"/>
        <v>1.0000000000000009E-2</v>
      </c>
      <c r="BD391" s="87">
        <f t="shared" si="476"/>
        <v>0</v>
      </c>
      <c r="BE391" s="36">
        <f t="shared" si="477"/>
        <v>0</v>
      </c>
      <c r="BF391" s="43">
        <f t="shared" si="437"/>
        <v>0.99</v>
      </c>
      <c r="BG391" s="41">
        <f t="shared" si="478"/>
        <v>0</v>
      </c>
      <c r="BH391" s="36">
        <f t="shared" si="479"/>
        <v>0</v>
      </c>
      <c r="BI391" s="36">
        <f t="shared" si="480"/>
        <v>0</v>
      </c>
      <c r="BJ391" s="36">
        <f t="shared" si="481"/>
        <v>0</v>
      </c>
      <c r="BK391" s="36">
        <f t="shared" si="482"/>
        <v>0</v>
      </c>
      <c r="BL391" s="42">
        <f t="shared" si="483"/>
        <v>0.51</v>
      </c>
      <c r="BM391" s="36">
        <f t="shared" si="484"/>
        <v>0</v>
      </c>
      <c r="BN391" s="43">
        <f t="shared" si="438"/>
        <v>0.49</v>
      </c>
      <c r="BO391" s="41">
        <f t="shared" si="485"/>
        <v>0</v>
      </c>
      <c r="BP391" s="36">
        <f t="shared" si="486"/>
        <v>0</v>
      </c>
      <c r="BQ391" s="36">
        <f t="shared" si="487"/>
        <v>0</v>
      </c>
      <c r="BR391" s="36">
        <f t="shared" si="488"/>
        <v>0</v>
      </c>
      <c r="BS391" s="36">
        <f t="shared" si="489"/>
        <v>0</v>
      </c>
      <c r="BT391" s="36">
        <f t="shared" si="490"/>
        <v>0</v>
      </c>
      <c r="BU391" s="42">
        <f t="shared" si="491"/>
        <v>0.51</v>
      </c>
      <c r="BV391" s="43">
        <f t="shared" si="439"/>
        <v>0.49</v>
      </c>
      <c r="BX391" s="69">
        <f t="shared" si="417"/>
        <v>1.9064271663480183E-92</v>
      </c>
      <c r="BY391" s="69">
        <f t="shared" si="418"/>
        <v>2.0009766631998E-93</v>
      </c>
      <c r="BZ391" s="69">
        <f t="shared" si="419"/>
        <v>5.7833048939740074E-94</v>
      </c>
      <c r="CA391" s="69">
        <f t="shared" si="420"/>
        <v>1.2574615476514869E-93</v>
      </c>
      <c r="CB391" s="69">
        <f t="shared" si="421"/>
        <v>1.9079431885880168E-94</v>
      </c>
      <c r="CC391" s="69">
        <f t="shared" si="422"/>
        <v>0</v>
      </c>
      <c r="CD391" s="69">
        <f t="shared" si="423"/>
        <v>0</v>
      </c>
      <c r="CE391" s="69">
        <f t="shared" si="424"/>
        <v>1</v>
      </c>
    </row>
    <row r="392" spans="2:83" s="7" customFormat="1" ht="15.75" customHeight="1">
      <c r="B392" s="172">
        <v>365</v>
      </c>
      <c r="C392" s="173"/>
      <c r="D392" s="63">
        <f t="shared" si="425"/>
        <v>9.4549525398743879E-90</v>
      </c>
      <c r="E392" s="64">
        <f t="shared" si="426"/>
        <v>9.9238721089943985E-91</v>
      </c>
      <c r="F392" s="64">
        <f t="shared" si="427"/>
        <v>2.868238255379829E-91</v>
      </c>
      <c r="G392" s="64">
        <f t="shared" si="428"/>
        <v>6.2363983600469864E-91</v>
      </c>
      <c r="H392" s="64">
        <f t="shared" si="429"/>
        <v>9.4624712736511596E-92</v>
      </c>
      <c r="I392" s="64">
        <f t="shared" si="430"/>
        <v>0</v>
      </c>
      <c r="J392" s="64">
        <f t="shared" si="431"/>
        <v>0</v>
      </c>
      <c r="K392" s="65">
        <f t="shared" si="432"/>
        <v>999.99999999999977</v>
      </c>
      <c r="L392" s="59">
        <f t="shared" si="416"/>
        <v>999.99999999999977</v>
      </c>
      <c r="M392" s="1"/>
      <c r="N392" s="17">
        <f t="shared" si="440"/>
        <v>1.1039318278947025E-89</v>
      </c>
      <c r="O392" s="27">
        <f t="shared" si="441"/>
        <v>9.3503204902167988E-87</v>
      </c>
      <c r="P392" s="17"/>
      <c r="Q392" s="52">
        <v>365</v>
      </c>
      <c r="R392" s="149">
        <f t="shared" si="433"/>
        <v>0.5</v>
      </c>
      <c r="S392" s="35">
        <f t="shared" si="443"/>
        <v>0.4747474747474747</v>
      </c>
      <c r="T392" s="36">
        <f t="shared" si="444"/>
        <v>2.5252525252525249E-2</v>
      </c>
      <c r="U392" s="36">
        <f t="shared" si="445"/>
        <v>0</v>
      </c>
      <c r="V392" s="36">
        <f t="shared" si="446"/>
        <v>0</v>
      </c>
      <c r="W392" s="36">
        <f t="shared" si="447"/>
        <v>0</v>
      </c>
      <c r="X392" s="36">
        <f t="shared" si="448"/>
        <v>0</v>
      </c>
      <c r="Y392" s="36">
        <f t="shared" si="449"/>
        <v>0</v>
      </c>
      <c r="Z392" s="36">
        <f t="shared" si="442"/>
        <v>0.5</v>
      </c>
      <c r="AA392" s="41">
        <f t="shared" si="450"/>
        <v>0.20202020202020199</v>
      </c>
      <c r="AB392" s="42">
        <f t="shared" si="451"/>
        <v>0.19696969696969702</v>
      </c>
      <c r="AC392" s="36">
        <f t="shared" si="452"/>
        <v>0.10101010101010099</v>
      </c>
      <c r="AD392" s="36">
        <f t="shared" si="453"/>
        <v>0</v>
      </c>
      <c r="AE392" s="36">
        <f t="shared" si="454"/>
        <v>0</v>
      </c>
      <c r="AF392" s="36">
        <f t="shared" si="455"/>
        <v>0</v>
      </c>
      <c r="AG392" s="36">
        <f t="shared" si="456"/>
        <v>0</v>
      </c>
      <c r="AH392" s="36">
        <f t="shared" si="434"/>
        <v>0.5</v>
      </c>
      <c r="AI392" s="41">
        <f t="shared" si="457"/>
        <v>0</v>
      </c>
      <c r="AJ392" s="36">
        <f t="shared" si="458"/>
        <v>0.20202020202020199</v>
      </c>
      <c r="AK392" s="42">
        <f t="shared" si="459"/>
        <v>0.14646464646464652</v>
      </c>
      <c r="AL392" s="36">
        <f t="shared" si="460"/>
        <v>0.10101010101010099</v>
      </c>
      <c r="AM392" s="36">
        <f t="shared" si="461"/>
        <v>5.0505050505050497E-2</v>
      </c>
      <c r="AN392" s="36">
        <f t="shared" si="462"/>
        <v>0</v>
      </c>
      <c r="AO392" s="36">
        <f t="shared" si="463"/>
        <v>0</v>
      </c>
      <c r="AP392" s="36">
        <f t="shared" si="435"/>
        <v>0.5</v>
      </c>
      <c r="AQ392" s="41">
        <f t="shared" si="464"/>
        <v>0</v>
      </c>
      <c r="AR392" s="36">
        <f t="shared" si="465"/>
        <v>0</v>
      </c>
      <c r="AS392" s="36">
        <f t="shared" si="466"/>
        <v>0</v>
      </c>
      <c r="AT392" s="42">
        <f t="shared" si="467"/>
        <v>0.4494949494949495</v>
      </c>
      <c r="AU392" s="36">
        <f t="shared" si="468"/>
        <v>5.0505050505050497E-2</v>
      </c>
      <c r="AV392" s="36">
        <f t="shared" si="469"/>
        <v>0</v>
      </c>
      <c r="AW392" s="36">
        <f t="shared" si="470"/>
        <v>0</v>
      </c>
      <c r="AX392" s="36">
        <f t="shared" si="436"/>
        <v>0.5</v>
      </c>
      <c r="AY392" s="41">
        <f t="shared" si="471"/>
        <v>0</v>
      </c>
      <c r="AZ392" s="36">
        <f t="shared" si="472"/>
        <v>0</v>
      </c>
      <c r="BA392" s="36">
        <f t="shared" si="473"/>
        <v>0</v>
      </c>
      <c r="BB392" s="36">
        <f t="shared" si="474"/>
        <v>0</v>
      </c>
      <c r="BC392" s="42">
        <f t="shared" si="475"/>
        <v>1.0000000000000009E-2</v>
      </c>
      <c r="BD392" s="87">
        <f t="shared" si="476"/>
        <v>0</v>
      </c>
      <c r="BE392" s="36">
        <f t="shared" si="477"/>
        <v>0</v>
      </c>
      <c r="BF392" s="43">
        <f t="shared" si="437"/>
        <v>0.99</v>
      </c>
      <c r="BG392" s="41">
        <f t="shared" si="478"/>
        <v>0</v>
      </c>
      <c r="BH392" s="36">
        <f t="shared" si="479"/>
        <v>0</v>
      </c>
      <c r="BI392" s="36">
        <f t="shared" si="480"/>
        <v>0</v>
      </c>
      <c r="BJ392" s="36">
        <f t="shared" si="481"/>
        <v>0</v>
      </c>
      <c r="BK392" s="36">
        <f t="shared" si="482"/>
        <v>0</v>
      </c>
      <c r="BL392" s="42">
        <f t="shared" si="483"/>
        <v>0.51</v>
      </c>
      <c r="BM392" s="36">
        <f t="shared" si="484"/>
        <v>0</v>
      </c>
      <c r="BN392" s="43">
        <f t="shared" si="438"/>
        <v>0.49</v>
      </c>
      <c r="BO392" s="41">
        <f t="shared" si="485"/>
        <v>0</v>
      </c>
      <c r="BP392" s="36">
        <f t="shared" si="486"/>
        <v>0</v>
      </c>
      <c r="BQ392" s="36">
        <f t="shared" si="487"/>
        <v>0</v>
      </c>
      <c r="BR392" s="36">
        <f t="shared" si="488"/>
        <v>0</v>
      </c>
      <c r="BS392" s="36">
        <f t="shared" si="489"/>
        <v>0</v>
      </c>
      <c r="BT392" s="36">
        <f t="shared" si="490"/>
        <v>0</v>
      </c>
      <c r="BU392" s="42">
        <f t="shared" si="491"/>
        <v>0.51</v>
      </c>
      <c r="BV392" s="43">
        <f t="shared" si="439"/>
        <v>0.49</v>
      </c>
      <c r="BX392" s="69">
        <f t="shared" si="417"/>
        <v>9.4549525398743907E-93</v>
      </c>
      <c r="BY392" s="69">
        <f t="shared" si="418"/>
        <v>9.9238721089943998E-94</v>
      </c>
      <c r="BZ392" s="69">
        <f t="shared" si="419"/>
        <v>2.8682382553798297E-94</v>
      </c>
      <c r="CA392" s="69">
        <f t="shared" si="420"/>
        <v>6.2363983600469875E-94</v>
      </c>
      <c r="CB392" s="69">
        <f t="shared" si="421"/>
        <v>9.4624712736511619E-95</v>
      </c>
      <c r="CC392" s="69">
        <f t="shared" si="422"/>
        <v>0</v>
      </c>
      <c r="CD392" s="69">
        <f t="shared" si="423"/>
        <v>0</v>
      </c>
      <c r="CE392" s="69">
        <f t="shared" si="424"/>
        <v>1</v>
      </c>
    </row>
    <row r="393" spans="2:83" s="7" customFormat="1" ht="15.75" customHeight="1">
      <c r="B393" s="172">
        <v>366</v>
      </c>
      <c r="C393" s="173">
        <v>2</v>
      </c>
      <c r="D393" s="63">
        <f t="shared" si="425"/>
        <v>4.6891971069907577E-90</v>
      </c>
      <c r="E393" s="64">
        <f t="shared" si="426"/>
        <v>4.9217584316146163E-91</v>
      </c>
      <c r="F393" s="64">
        <f t="shared" si="427"/>
        <v>1.4225068261914294E-91</v>
      </c>
      <c r="G393" s="64">
        <f t="shared" si="428"/>
        <v>3.0929506017766585E-91</v>
      </c>
      <c r="H393" s="64">
        <f t="shared" si="429"/>
        <v>4.6929260336591444E-92</v>
      </c>
      <c r="I393" s="64">
        <f t="shared" si="430"/>
        <v>0</v>
      </c>
      <c r="J393" s="64">
        <f t="shared" si="431"/>
        <v>0</v>
      </c>
      <c r="K393" s="65">
        <f t="shared" si="432"/>
        <v>999.99999999999977</v>
      </c>
      <c r="L393" s="59">
        <f t="shared" si="416"/>
        <v>999.99999999999977</v>
      </c>
      <c r="M393" s="1"/>
      <c r="N393" s="17">
        <f t="shared" si="440"/>
        <v>5.4749655398562482E-90</v>
      </c>
      <c r="O393" s="27">
        <f t="shared" si="441"/>
        <v>4.6373046937307545E-87</v>
      </c>
      <c r="P393" s="17"/>
      <c r="Q393" s="52">
        <v>366</v>
      </c>
      <c r="R393" s="149">
        <f t="shared" si="433"/>
        <v>0.5</v>
      </c>
      <c r="S393" s="35">
        <f t="shared" si="443"/>
        <v>0.4747474747474747</v>
      </c>
      <c r="T393" s="36">
        <f t="shared" si="444"/>
        <v>2.5252525252525249E-2</v>
      </c>
      <c r="U393" s="36">
        <f t="shared" si="445"/>
        <v>0</v>
      </c>
      <c r="V393" s="36">
        <f t="shared" si="446"/>
        <v>0</v>
      </c>
      <c r="W393" s="36">
        <f t="shared" si="447"/>
        <v>0</v>
      </c>
      <c r="X393" s="36">
        <f t="shared" si="448"/>
        <v>0</v>
      </c>
      <c r="Y393" s="36">
        <f t="shared" si="449"/>
        <v>0</v>
      </c>
      <c r="Z393" s="36">
        <f t="shared" si="442"/>
        <v>0.5</v>
      </c>
      <c r="AA393" s="41">
        <f t="shared" si="450"/>
        <v>0.20202020202020199</v>
      </c>
      <c r="AB393" s="42">
        <f t="shared" si="451"/>
        <v>0.19696969696969702</v>
      </c>
      <c r="AC393" s="36">
        <f t="shared" si="452"/>
        <v>0.10101010101010099</v>
      </c>
      <c r="AD393" s="36">
        <f t="shared" si="453"/>
        <v>0</v>
      </c>
      <c r="AE393" s="36">
        <f t="shared" si="454"/>
        <v>0</v>
      </c>
      <c r="AF393" s="36">
        <f t="shared" si="455"/>
        <v>0</v>
      </c>
      <c r="AG393" s="36">
        <f t="shared" si="456"/>
        <v>0</v>
      </c>
      <c r="AH393" s="36">
        <f t="shared" si="434"/>
        <v>0.5</v>
      </c>
      <c r="AI393" s="41">
        <f t="shared" si="457"/>
        <v>0</v>
      </c>
      <c r="AJ393" s="36">
        <f t="shared" si="458"/>
        <v>0.20202020202020199</v>
      </c>
      <c r="AK393" s="42">
        <f t="shared" si="459"/>
        <v>0.14646464646464652</v>
      </c>
      <c r="AL393" s="36">
        <f t="shared" si="460"/>
        <v>0.10101010101010099</v>
      </c>
      <c r="AM393" s="36">
        <f t="shared" si="461"/>
        <v>5.0505050505050497E-2</v>
      </c>
      <c r="AN393" s="36">
        <f t="shared" si="462"/>
        <v>0</v>
      </c>
      <c r="AO393" s="36">
        <f t="shared" si="463"/>
        <v>0</v>
      </c>
      <c r="AP393" s="36">
        <f t="shared" si="435"/>
        <v>0.5</v>
      </c>
      <c r="AQ393" s="41">
        <f t="shared" si="464"/>
        <v>0</v>
      </c>
      <c r="AR393" s="36">
        <f t="shared" si="465"/>
        <v>0</v>
      </c>
      <c r="AS393" s="36">
        <f t="shared" si="466"/>
        <v>0</v>
      </c>
      <c r="AT393" s="42">
        <f t="shared" si="467"/>
        <v>0.4494949494949495</v>
      </c>
      <c r="AU393" s="36">
        <f t="shared" si="468"/>
        <v>5.0505050505050497E-2</v>
      </c>
      <c r="AV393" s="36">
        <f t="shared" si="469"/>
        <v>0</v>
      </c>
      <c r="AW393" s="36">
        <f t="shared" si="470"/>
        <v>0</v>
      </c>
      <c r="AX393" s="36">
        <f t="shared" si="436"/>
        <v>0.5</v>
      </c>
      <c r="AY393" s="41">
        <f t="shared" si="471"/>
        <v>0</v>
      </c>
      <c r="AZ393" s="36">
        <f t="shared" si="472"/>
        <v>0</v>
      </c>
      <c r="BA393" s="36">
        <f t="shared" si="473"/>
        <v>0</v>
      </c>
      <c r="BB393" s="36">
        <f t="shared" si="474"/>
        <v>0</v>
      </c>
      <c r="BC393" s="42">
        <f t="shared" si="475"/>
        <v>1.0000000000000009E-2</v>
      </c>
      <c r="BD393" s="87">
        <f t="shared" si="476"/>
        <v>0</v>
      </c>
      <c r="BE393" s="36">
        <f t="shared" si="477"/>
        <v>0</v>
      </c>
      <c r="BF393" s="43">
        <f t="shared" si="437"/>
        <v>0.99</v>
      </c>
      <c r="BG393" s="41">
        <f t="shared" si="478"/>
        <v>0</v>
      </c>
      <c r="BH393" s="36">
        <f t="shared" si="479"/>
        <v>0</v>
      </c>
      <c r="BI393" s="36">
        <f t="shared" si="480"/>
        <v>0</v>
      </c>
      <c r="BJ393" s="36">
        <f t="shared" si="481"/>
        <v>0</v>
      </c>
      <c r="BK393" s="36">
        <f t="shared" si="482"/>
        <v>0</v>
      </c>
      <c r="BL393" s="42">
        <f t="shared" si="483"/>
        <v>0.51</v>
      </c>
      <c r="BM393" s="36">
        <f t="shared" si="484"/>
        <v>0</v>
      </c>
      <c r="BN393" s="43">
        <f t="shared" si="438"/>
        <v>0.49</v>
      </c>
      <c r="BO393" s="41">
        <f t="shared" si="485"/>
        <v>0</v>
      </c>
      <c r="BP393" s="36">
        <f t="shared" si="486"/>
        <v>0</v>
      </c>
      <c r="BQ393" s="36">
        <f t="shared" si="487"/>
        <v>0</v>
      </c>
      <c r="BR393" s="36">
        <f t="shared" si="488"/>
        <v>0</v>
      </c>
      <c r="BS393" s="36">
        <f t="shared" si="489"/>
        <v>0</v>
      </c>
      <c r="BT393" s="36">
        <f t="shared" si="490"/>
        <v>0</v>
      </c>
      <c r="BU393" s="42">
        <f t="shared" si="491"/>
        <v>0.51</v>
      </c>
      <c r="BV393" s="43">
        <f t="shared" si="439"/>
        <v>0.49</v>
      </c>
      <c r="BX393" s="69">
        <f t="shared" si="417"/>
        <v>4.689197106990759E-93</v>
      </c>
      <c r="BY393" s="69">
        <f t="shared" si="418"/>
        <v>4.9217584316146177E-94</v>
      </c>
      <c r="BZ393" s="69">
        <f t="shared" si="419"/>
        <v>1.4225068261914298E-94</v>
      </c>
      <c r="CA393" s="69">
        <f t="shared" si="420"/>
        <v>3.0929506017766589E-94</v>
      </c>
      <c r="CB393" s="69">
        <f t="shared" si="421"/>
        <v>4.6929260336591457E-95</v>
      </c>
      <c r="CC393" s="69">
        <f t="shared" si="422"/>
        <v>0</v>
      </c>
      <c r="CD393" s="69">
        <f t="shared" si="423"/>
        <v>0</v>
      </c>
      <c r="CE393" s="69">
        <f t="shared" si="424"/>
        <v>1</v>
      </c>
    </row>
    <row r="394" spans="2:83" s="7" customFormat="1" ht="15.75" customHeight="1">
      <c r="B394" s="172">
        <v>367</v>
      </c>
      <c r="C394" s="173"/>
      <c r="D394" s="63">
        <f t="shared" si="425"/>
        <v>2.3256139484019675E-90</v>
      </c>
      <c r="E394" s="64">
        <f t="shared" si="426"/>
        <v>2.4409530668190157E-91</v>
      </c>
      <c r="F394" s="64">
        <f t="shared" si="427"/>
        <v>7.0549427571638267E-92</v>
      </c>
      <c r="G394" s="64">
        <f t="shared" si="428"/>
        <v>1.5339532327371273E-91</v>
      </c>
      <c r="H394" s="64">
        <f t="shared" si="429"/>
        <v>2.3274633148659285E-92</v>
      </c>
      <c r="I394" s="64">
        <f t="shared" si="430"/>
        <v>0</v>
      </c>
      <c r="J394" s="64">
        <f t="shared" si="431"/>
        <v>0</v>
      </c>
      <c r="K394" s="65">
        <f t="shared" si="432"/>
        <v>999.99999999999977</v>
      </c>
      <c r="L394" s="59">
        <f t="shared" si="416"/>
        <v>999.99999999999977</v>
      </c>
      <c r="M394" s="1"/>
      <c r="N394" s="17">
        <f t="shared" si="440"/>
        <v>2.7153169158804768E-90</v>
      </c>
      <c r="O394" s="27">
        <f t="shared" si="441"/>
        <v>2.2998778325296392E-87</v>
      </c>
      <c r="P394" s="17"/>
      <c r="Q394" s="52">
        <v>367</v>
      </c>
      <c r="R394" s="149">
        <f t="shared" si="433"/>
        <v>0.5</v>
      </c>
      <c r="S394" s="35">
        <f t="shared" si="443"/>
        <v>0.4747474747474747</v>
      </c>
      <c r="T394" s="36">
        <f t="shared" si="444"/>
        <v>2.5252525252525249E-2</v>
      </c>
      <c r="U394" s="36">
        <f t="shared" si="445"/>
        <v>0</v>
      </c>
      <c r="V394" s="36">
        <f t="shared" si="446"/>
        <v>0</v>
      </c>
      <c r="W394" s="36">
        <f t="shared" si="447"/>
        <v>0</v>
      </c>
      <c r="X394" s="36">
        <f t="shared" si="448"/>
        <v>0</v>
      </c>
      <c r="Y394" s="36">
        <f t="shared" si="449"/>
        <v>0</v>
      </c>
      <c r="Z394" s="36">
        <f t="shared" si="442"/>
        <v>0.5</v>
      </c>
      <c r="AA394" s="41">
        <f t="shared" si="450"/>
        <v>0.20202020202020199</v>
      </c>
      <c r="AB394" s="42">
        <f t="shared" si="451"/>
        <v>0.19696969696969702</v>
      </c>
      <c r="AC394" s="36">
        <f t="shared" si="452"/>
        <v>0.10101010101010099</v>
      </c>
      <c r="AD394" s="36">
        <f t="shared" si="453"/>
        <v>0</v>
      </c>
      <c r="AE394" s="36">
        <f t="shared" si="454"/>
        <v>0</v>
      </c>
      <c r="AF394" s="36">
        <f t="shared" si="455"/>
        <v>0</v>
      </c>
      <c r="AG394" s="36">
        <f t="shared" si="456"/>
        <v>0</v>
      </c>
      <c r="AH394" s="36">
        <f t="shared" si="434"/>
        <v>0.5</v>
      </c>
      <c r="AI394" s="41">
        <f t="shared" si="457"/>
        <v>0</v>
      </c>
      <c r="AJ394" s="36">
        <f t="shared" si="458"/>
        <v>0.20202020202020199</v>
      </c>
      <c r="AK394" s="42">
        <f t="shared" si="459"/>
        <v>0.14646464646464652</v>
      </c>
      <c r="AL394" s="36">
        <f t="shared" si="460"/>
        <v>0.10101010101010099</v>
      </c>
      <c r="AM394" s="36">
        <f t="shared" si="461"/>
        <v>5.0505050505050497E-2</v>
      </c>
      <c r="AN394" s="36">
        <f t="shared" si="462"/>
        <v>0</v>
      </c>
      <c r="AO394" s="36">
        <f t="shared" si="463"/>
        <v>0</v>
      </c>
      <c r="AP394" s="36">
        <f t="shared" si="435"/>
        <v>0.5</v>
      </c>
      <c r="AQ394" s="41">
        <f t="shared" si="464"/>
        <v>0</v>
      </c>
      <c r="AR394" s="36">
        <f t="shared" si="465"/>
        <v>0</v>
      </c>
      <c r="AS394" s="36">
        <f t="shared" si="466"/>
        <v>0</v>
      </c>
      <c r="AT394" s="42">
        <f t="shared" si="467"/>
        <v>0.4494949494949495</v>
      </c>
      <c r="AU394" s="36">
        <f t="shared" si="468"/>
        <v>5.0505050505050497E-2</v>
      </c>
      <c r="AV394" s="36">
        <f t="shared" si="469"/>
        <v>0</v>
      </c>
      <c r="AW394" s="36">
        <f t="shared" si="470"/>
        <v>0</v>
      </c>
      <c r="AX394" s="36">
        <f t="shared" si="436"/>
        <v>0.5</v>
      </c>
      <c r="AY394" s="41">
        <f t="shared" si="471"/>
        <v>0</v>
      </c>
      <c r="AZ394" s="36">
        <f t="shared" si="472"/>
        <v>0</v>
      </c>
      <c r="BA394" s="36">
        <f t="shared" si="473"/>
        <v>0</v>
      </c>
      <c r="BB394" s="36">
        <f t="shared" si="474"/>
        <v>0</v>
      </c>
      <c r="BC394" s="42">
        <f t="shared" si="475"/>
        <v>1.0000000000000009E-2</v>
      </c>
      <c r="BD394" s="87">
        <f t="shared" si="476"/>
        <v>0</v>
      </c>
      <c r="BE394" s="36">
        <f t="shared" si="477"/>
        <v>0</v>
      </c>
      <c r="BF394" s="43">
        <f t="shared" si="437"/>
        <v>0.99</v>
      </c>
      <c r="BG394" s="41">
        <f t="shared" si="478"/>
        <v>0</v>
      </c>
      <c r="BH394" s="36">
        <f t="shared" si="479"/>
        <v>0</v>
      </c>
      <c r="BI394" s="36">
        <f t="shared" si="480"/>
        <v>0</v>
      </c>
      <c r="BJ394" s="36">
        <f t="shared" si="481"/>
        <v>0</v>
      </c>
      <c r="BK394" s="36">
        <f t="shared" si="482"/>
        <v>0</v>
      </c>
      <c r="BL394" s="42">
        <f t="shared" si="483"/>
        <v>0.51</v>
      </c>
      <c r="BM394" s="36">
        <f t="shared" si="484"/>
        <v>0</v>
      </c>
      <c r="BN394" s="43">
        <f t="shared" si="438"/>
        <v>0.49</v>
      </c>
      <c r="BO394" s="41">
        <f t="shared" si="485"/>
        <v>0</v>
      </c>
      <c r="BP394" s="36">
        <f t="shared" si="486"/>
        <v>0</v>
      </c>
      <c r="BQ394" s="36">
        <f t="shared" si="487"/>
        <v>0</v>
      </c>
      <c r="BR394" s="36">
        <f t="shared" si="488"/>
        <v>0</v>
      </c>
      <c r="BS394" s="36">
        <f t="shared" si="489"/>
        <v>0</v>
      </c>
      <c r="BT394" s="36">
        <f t="shared" si="490"/>
        <v>0</v>
      </c>
      <c r="BU394" s="42">
        <f t="shared" si="491"/>
        <v>0.51</v>
      </c>
      <c r="BV394" s="43">
        <f t="shared" si="439"/>
        <v>0.49</v>
      </c>
      <c r="BX394" s="69">
        <f t="shared" si="417"/>
        <v>2.325613948401968E-93</v>
      </c>
      <c r="BY394" s="69">
        <f t="shared" si="418"/>
        <v>2.4409530668190161E-94</v>
      </c>
      <c r="BZ394" s="69">
        <f t="shared" si="419"/>
        <v>7.0549427571638278E-95</v>
      </c>
      <c r="CA394" s="69">
        <f t="shared" si="420"/>
        <v>1.5339532327371275E-94</v>
      </c>
      <c r="CB394" s="69">
        <f t="shared" si="421"/>
        <v>2.3274633148659291E-95</v>
      </c>
      <c r="CC394" s="69">
        <f t="shared" si="422"/>
        <v>0</v>
      </c>
      <c r="CD394" s="69">
        <f t="shared" si="423"/>
        <v>0</v>
      </c>
      <c r="CE394" s="69">
        <f t="shared" si="424"/>
        <v>1</v>
      </c>
    </row>
    <row r="395" spans="2:83" s="7" customFormat="1" ht="15.75" customHeight="1">
      <c r="B395" s="172">
        <v>368</v>
      </c>
      <c r="C395" s="173">
        <v>2</v>
      </c>
      <c r="D395" s="63">
        <f t="shared" si="425"/>
        <v>1.1533915324093989E-90</v>
      </c>
      <c r="E395" s="64">
        <f t="shared" si="426"/>
        <v>1.2105941315893701E-91</v>
      </c>
      <c r="F395" s="64">
        <f t="shared" si="427"/>
        <v>3.4989088551593644E-92</v>
      </c>
      <c r="G395" s="64">
        <f t="shared" si="428"/>
        <v>7.6076627892894942E-92</v>
      </c>
      <c r="H395" s="64">
        <f t="shared" si="429"/>
        <v>1.1543087283271995E-92</v>
      </c>
      <c r="I395" s="64">
        <f t="shared" si="430"/>
        <v>0</v>
      </c>
      <c r="J395" s="64">
        <f t="shared" si="431"/>
        <v>0</v>
      </c>
      <c r="K395" s="65">
        <f t="shared" si="432"/>
        <v>999.99999999999977</v>
      </c>
      <c r="L395" s="59">
        <f t="shared" si="416"/>
        <v>999.99999999999977</v>
      </c>
      <c r="M395" s="1"/>
      <c r="N395" s="17">
        <f t="shared" si="440"/>
        <v>1.3466652712229221E-90</v>
      </c>
      <c r="O395" s="27">
        <f t="shared" si="441"/>
        <v>1.1406276692821383E-87</v>
      </c>
      <c r="P395" s="17"/>
      <c r="Q395" s="52">
        <v>368</v>
      </c>
      <c r="R395" s="149">
        <f t="shared" si="433"/>
        <v>0.5</v>
      </c>
      <c r="S395" s="35">
        <f t="shared" si="443"/>
        <v>0.4747474747474747</v>
      </c>
      <c r="T395" s="36">
        <f t="shared" si="444"/>
        <v>2.5252525252525249E-2</v>
      </c>
      <c r="U395" s="36">
        <f t="shared" si="445"/>
        <v>0</v>
      </c>
      <c r="V395" s="36">
        <f t="shared" si="446"/>
        <v>0</v>
      </c>
      <c r="W395" s="36">
        <f t="shared" si="447"/>
        <v>0</v>
      </c>
      <c r="X395" s="36">
        <f t="shared" si="448"/>
        <v>0</v>
      </c>
      <c r="Y395" s="36">
        <f t="shared" si="449"/>
        <v>0</v>
      </c>
      <c r="Z395" s="36">
        <f t="shared" si="442"/>
        <v>0.5</v>
      </c>
      <c r="AA395" s="41">
        <f t="shared" si="450"/>
        <v>0.20202020202020199</v>
      </c>
      <c r="AB395" s="42">
        <f t="shared" si="451"/>
        <v>0.19696969696969702</v>
      </c>
      <c r="AC395" s="36">
        <f t="shared" si="452"/>
        <v>0.10101010101010099</v>
      </c>
      <c r="AD395" s="36">
        <f t="shared" si="453"/>
        <v>0</v>
      </c>
      <c r="AE395" s="36">
        <f t="shared" si="454"/>
        <v>0</v>
      </c>
      <c r="AF395" s="36">
        <f t="shared" si="455"/>
        <v>0</v>
      </c>
      <c r="AG395" s="36">
        <f t="shared" si="456"/>
        <v>0</v>
      </c>
      <c r="AH395" s="36">
        <f t="shared" si="434"/>
        <v>0.5</v>
      </c>
      <c r="AI395" s="41">
        <f t="shared" si="457"/>
        <v>0</v>
      </c>
      <c r="AJ395" s="36">
        <f t="shared" si="458"/>
        <v>0.20202020202020199</v>
      </c>
      <c r="AK395" s="42">
        <f t="shared" si="459"/>
        <v>0.14646464646464652</v>
      </c>
      <c r="AL395" s="36">
        <f t="shared" si="460"/>
        <v>0.10101010101010099</v>
      </c>
      <c r="AM395" s="36">
        <f t="shared" si="461"/>
        <v>5.0505050505050497E-2</v>
      </c>
      <c r="AN395" s="36">
        <f t="shared" si="462"/>
        <v>0</v>
      </c>
      <c r="AO395" s="36">
        <f t="shared" si="463"/>
        <v>0</v>
      </c>
      <c r="AP395" s="36">
        <f t="shared" si="435"/>
        <v>0.5</v>
      </c>
      <c r="AQ395" s="41">
        <f t="shared" si="464"/>
        <v>0</v>
      </c>
      <c r="AR395" s="36">
        <f t="shared" si="465"/>
        <v>0</v>
      </c>
      <c r="AS395" s="36">
        <f t="shared" si="466"/>
        <v>0</v>
      </c>
      <c r="AT395" s="42">
        <f t="shared" si="467"/>
        <v>0.4494949494949495</v>
      </c>
      <c r="AU395" s="36">
        <f t="shared" si="468"/>
        <v>5.0505050505050497E-2</v>
      </c>
      <c r="AV395" s="36">
        <f t="shared" si="469"/>
        <v>0</v>
      </c>
      <c r="AW395" s="36">
        <f t="shared" si="470"/>
        <v>0</v>
      </c>
      <c r="AX395" s="36">
        <f t="shared" si="436"/>
        <v>0.5</v>
      </c>
      <c r="AY395" s="41">
        <f t="shared" si="471"/>
        <v>0</v>
      </c>
      <c r="AZ395" s="36">
        <f t="shared" si="472"/>
        <v>0</v>
      </c>
      <c r="BA395" s="36">
        <f t="shared" si="473"/>
        <v>0</v>
      </c>
      <c r="BB395" s="36">
        <f t="shared" si="474"/>
        <v>0</v>
      </c>
      <c r="BC395" s="42">
        <f t="shared" si="475"/>
        <v>1.0000000000000009E-2</v>
      </c>
      <c r="BD395" s="87">
        <f t="shared" si="476"/>
        <v>0</v>
      </c>
      <c r="BE395" s="36">
        <f t="shared" si="477"/>
        <v>0</v>
      </c>
      <c r="BF395" s="43">
        <f t="shared" si="437"/>
        <v>0.99</v>
      </c>
      <c r="BG395" s="41">
        <f t="shared" si="478"/>
        <v>0</v>
      </c>
      <c r="BH395" s="36">
        <f t="shared" si="479"/>
        <v>0</v>
      </c>
      <c r="BI395" s="36">
        <f t="shared" si="480"/>
        <v>0</v>
      </c>
      <c r="BJ395" s="36">
        <f t="shared" si="481"/>
        <v>0</v>
      </c>
      <c r="BK395" s="36">
        <f t="shared" si="482"/>
        <v>0</v>
      </c>
      <c r="BL395" s="42">
        <f t="shared" si="483"/>
        <v>0.51</v>
      </c>
      <c r="BM395" s="36">
        <f t="shared" si="484"/>
        <v>0</v>
      </c>
      <c r="BN395" s="43">
        <f t="shared" si="438"/>
        <v>0.49</v>
      </c>
      <c r="BO395" s="41">
        <f t="shared" si="485"/>
        <v>0</v>
      </c>
      <c r="BP395" s="36">
        <f t="shared" si="486"/>
        <v>0</v>
      </c>
      <c r="BQ395" s="36">
        <f t="shared" si="487"/>
        <v>0</v>
      </c>
      <c r="BR395" s="36">
        <f t="shared" si="488"/>
        <v>0</v>
      </c>
      <c r="BS395" s="36">
        <f t="shared" si="489"/>
        <v>0</v>
      </c>
      <c r="BT395" s="36">
        <f t="shared" si="490"/>
        <v>0</v>
      </c>
      <c r="BU395" s="42">
        <f t="shared" si="491"/>
        <v>0.51</v>
      </c>
      <c r="BV395" s="43">
        <f t="shared" si="439"/>
        <v>0.49</v>
      </c>
      <c r="BX395" s="69">
        <f t="shared" si="417"/>
        <v>1.1533915324093991E-93</v>
      </c>
      <c r="BY395" s="69">
        <f t="shared" si="418"/>
        <v>1.2105941315893704E-94</v>
      </c>
      <c r="BZ395" s="69">
        <f t="shared" si="419"/>
        <v>3.498908855159365E-95</v>
      </c>
      <c r="CA395" s="69">
        <f t="shared" si="420"/>
        <v>7.6076627892894962E-95</v>
      </c>
      <c r="CB395" s="69">
        <f t="shared" si="421"/>
        <v>1.1543087283271997E-95</v>
      </c>
      <c r="CC395" s="69">
        <f t="shared" si="422"/>
        <v>0</v>
      </c>
      <c r="CD395" s="69">
        <f t="shared" si="423"/>
        <v>0</v>
      </c>
      <c r="CE395" s="69">
        <f t="shared" si="424"/>
        <v>1</v>
      </c>
    </row>
    <row r="396" spans="2:83" s="7" customFormat="1" ht="15.75" customHeight="1">
      <c r="B396" s="172">
        <v>369</v>
      </c>
      <c r="C396" s="173"/>
      <c r="D396" s="63">
        <f t="shared" si="425"/>
        <v>5.720261645092977E-91</v>
      </c>
      <c r="E396" s="64">
        <f t="shared" si="426"/>
        <v>6.0039587461157991E-92</v>
      </c>
      <c r="F396" s="64">
        <f t="shared" si="427"/>
        <v>1.7352888036237152E-92</v>
      </c>
      <c r="G396" s="64">
        <f t="shared" si="428"/>
        <v>3.7730311381310726E-92</v>
      </c>
      <c r="H396" s="64">
        <f t="shared" si="429"/>
        <v>5.7248104912412337E-93</v>
      </c>
      <c r="I396" s="64">
        <f t="shared" si="430"/>
        <v>0</v>
      </c>
      <c r="J396" s="64">
        <f t="shared" si="431"/>
        <v>0</v>
      </c>
      <c r="K396" s="65">
        <f t="shared" si="432"/>
        <v>999.99999999999977</v>
      </c>
      <c r="L396" s="59">
        <f t="shared" si="416"/>
        <v>999.99999999999977</v>
      </c>
      <c r="M396" s="1"/>
      <c r="N396" s="17">
        <f t="shared" si="440"/>
        <v>6.6788054908495007E-91</v>
      </c>
      <c r="O396" s="27">
        <f t="shared" si="441"/>
        <v>5.6569590850875626E-88</v>
      </c>
      <c r="P396" s="17"/>
      <c r="Q396" s="52">
        <v>369</v>
      </c>
      <c r="R396" s="149">
        <f t="shared" si="433"/>
        <v>0.5</v>
      </c>
      <c r="S396" s="35">
        <f t="shared" si="443"/>
        <v>0.4747474747474747</v>
      </c>
      <c r="T396" s="36">
        <f t="shared" si="444"/>
        <v>2.5252525252525249E-2</v>
      </c>
      <c r="U396" s="36">
        <f t="shared" si="445"/>
        <v>0</v>
      </c>
      <c r="V396" s="36">
        <f t="shared" si="446"/>
        <v>0</v>
      </c>
      <c r="W396" s="36">
        <f t="shared" si="447"/>
        <v>0</v>
      </c>
      <c r="X396" s="36">
        <f t="shared" si="448"/>
        <v>0</v>
      </c>
      <c r="Y396" s="36">
        <f t="shared" si="449"/>
        <v>0</v>
      </c>
      <c r="Z396" s="36">
        <f t="shared" si="442"/>
        <v>0.5</v>
      </c>
      <c r="AA396" s="41">
        <f t="shared" si="450"/>
        <v>0.20202020202020199</v>
      </c>
      <c r="AB396" s="42">
        <f t="shared" si="451"/>
        <v>0.19696969696969702</v>
      </c>
      <c r="AC396" s="36">
        <f t="shared" si="452"/>
        <v>0.10101010101010099</v>
      </c>
      <c r="AD396" s="36">
        <f t="shared" si="453"/>
        <v>0</v>
      </c>
      <c r="AE396" s="36">
        <f t="shared" si="454"/>
        <v>0</v>
      </c>
      <c r="AF396" s="36">
        <f t="shared" si="455"/>
        <v>0</v>
      </c>
      <c r="AG396" s="36">
        <f t="shared" si="456"/>
        <v>0</v>
      </c>
      <c r="AH396" s="36">
        <f t="shared" si="434"/>
        <v>0.5</v>
      </c>
      <c r="AI396" s="41">
        <f t="shared" si="457"/>
        <v>0</v>
      </c>
      <c r="AJ396" s="36">
        <f t="shared" si="458"/>
        <v>0.20202020202020199</v>
      </c>
      <c r="AK396" s="42">
        <f t="shared" si="459"/>
        <v>0.14646464646464652</v>
      </c>
      <c r="AL396" s="36">
        <f t="shared" si="460"/>
        <v>0.10101010101010099</v>
      </c>
      <c r="AM396" s="36">
        <f t="shared" si="461"/>
        <v>5.0505050505050497E-2</v>
      </c>
      <c r="AN396" s="36">
        <f t="shared" si="462"/>
        <v>0</v>
      </c>
      <c r="AO396" s="36">
        <f t="shared" si="463"/>
        <v>0</v>
      </c>
      <c r="AP396" s="36">
        <f t="shared" si="435"/>
        <v>0.5</v>
      </c>
      <c r="AQ396" s="41">
        <f t="shared" si="464"/>
        <v>0</v>
      </c>
      <c r="AR396" s="36">
        <f t="shared" si="465"/>
        <v>0</v>
      </c>
      <c r="AS396" s="36">
        <f t="shared" si="466"/>
        <v>0</v>
      </c>
      <c r="AT396" s="42">
        <f t="shared" si="467"/>
        <v>0.4494949494949495</v>
      </c>
      <c r="AU396" s="36">
        <f t="shared" si="468"/>
        <v>5.0505050505050497E-2</v>
      </c>
      <c r="AV396" s="36">
        <f t="shared" si="469"/>
        <v>0</v>
      </c>
      <c r="AW396" s="36">
        <f t="shared" si="470"/>
        <v>0</v>
      </c>
      <c r="AX396" s="36">
        <f t="shared" si="436"/>
        <v>0.5</v>
      </c>
      <c r="AY396" s="41">
        <f t="shared" si="471"/>
        <v>0</v>
      </c>
      <c r="AZ396" s="36">
        <f t="shared" si="472"/>
        <v>0</v>
      </c>
      <c r="BA396" s="36">
        <f t="shared" si="473"/>
        <v>0</v>
      </c>
      <c r="BB396" s="36">
        <f t="shared" si="474"/>
        <v>0</v>
      </c>
      <c r="BC396" s="42">
        <f t="shared" si="475"/>
        <v>1.0000000000000009E-2</v>
      </c>
      <c r="BD396" s="87">
        <f t="shared" si="476"/>
        <v>0</v>
      </c>
      <c r="BE396" s="36">
        <f t="shared" si="477"/>
        <v>0</v>
      </c>
      <c r="BF396" s="43">
        <f t="shared" si="437"/>
        <v>0.99</v>
      </c>
      <c r="BG396" s="41">
        <f t="shared" si="478"/>
        <v>0</v>
      </c>
      <c r="BH396" s="36">
        <f t="shared" si="479"/>
        <v>0</v>
      </c>
      <c r="BI396" s="36">
        <f t="shared" si="480"/>
        <v>0</v>
      </c>
      <c r="BJ396" s="36">
        <f t="shared" si="481"/>
        <v>0</v>
      </c>
      <c r="BK396" s="36">
        <f t="shared" si="482"/>
        <v>0</v>
      </c>
      <c r="BL396" s="42">
        <f t="shared" si="483"/>
        <v>0.51</v>
      </c>
      <c r="BM396" s="36">
        <f t="shared" si="484"/>
        <v>0</v>
      </c>
      <c r="BN396" s="43">
        <f t="shared" si="438"/>
        <v>0.49</v>
      </c>
      <c r="BO396" s="41">
        <f t="shared" si="485"/>
        <v>0</v>
      </c>
      <c r="BP396" s="36">
        <f t="shared" si="486"/>
        <v>0</v>
      </c>
      <c r="BQ396" s="36">
        <f t="shared" si="487"/>
        <v>0</v>
      </c>
      <c r="BR396" s="36">
        <f t="shared" si="488"/>
        <v>0</v>
      </c>
      <c r="BS396" s="36">
        <f t="shared" si="489"/>
        <v>0</v>
      </c>
      <c r="BT396" s="36">
        <f t="shared" si="490"/>
        <v>0</v>
      </c>
      <c r="BU396" s="42">
        <f t="shared" si="491"/>
        <v>0.51</v>
      </c>
      <c r="BV396" s="43">
        <f t="shared" si="439"/>
        <v>0.49</v>
      </c>
      <c r="BX396" s="69">
        <f t="shared" si="417"/>
        <v>5.7202616450929785E-94</v>
      </c>
      <c r="BY396" s="69">
        <f t="shared" si="418"/>
        <v>6.0039587461158003E-95</v>
      </c>
      <c r="BZ396" s="69">
        <f t="shared" si="419"/>
        <v>1.7352888036237157E-95</v>
      </c>
      <c r="CA396" s="69">
        <f t="shared" si="420"/>
        <v>3.7730311381310735E-95</v>
      </c>
      <c r="CB396" s="69">
        <f t="shared" si="421"/>
        <v>5.7248104912412353E-96</v>
      </c>
      <c r="CC396" s="69">
        <f t="shared" si="422"/>
        <v>0</v>
      </c>
      <c r="CD396" s="69">
        <f t="shared" si="423"/>
        <v>0</v>
      </c>
      <c r="CE396" s="69">
        <f t="shared" si="424"/>
        <v>1</v>
      </c>
    </row>
    <row r="397" spans="2:83" s="7" customFormat="1" ht="15.75" customHeight="1">
      <c r="B397" s="172">
        <v>370</v>
      </c>
      <c r="C397" s="173">
        <v>2</v>
      </c>
      <c r="D397" s="63">
        <f t="shared" si="425"/>
        <v>2.8369718667838535E-91</v>
      </c>
      <c r="E397" s="64">
        <f t="shared" si="426"/>
        <v>2.9776718459500689E-92</v>
      </c>
      <c r="F397" s="64">
        <f t="shared" si="427"/>
        <v>8.6061894054244304E-93</v>
      </c>
      <c r="G397" s="64">
        <f t="shared" si="428"/>
        <v>1.8712401382128271E-92</v>
      </c>
      <c r="H397" s="64">
        <f t="shared" si="429"/>
        <v>2.8392278734754357E-93</v>
      </c>
      <c r="I397" s="64">
        <f t="shared" si="430"/>
        <v>0</v>
      </c>
      <c r="J397" s="64">
        <f t="shared" si="431"/>
        <v>0</v>
      </c>
      <c r="K397" s="65">
        <f t="shared" si="432"/>
        <v>999.99999999999977</v>
      </c>
      <c r="L397" s="59">
        <f t="shared" si="416"/>
        <v>999.99999999999977</v>
      </c>
      <c r="M397" s="1"/>
      <c r="N397" s="17">
        <f t="shared" si="440"/>
        <v>3.3123630450567582E-91</v>
      </c>
      <c r="O397" s="27">
        <f t="shared" si="441"/>
        <v>2.8055768724683718E-88</v>
      </c>
      <c r="P397" s="17"/>
      <c r="Q397" s="52">
        <v>370</v>
      </c>
      <c r="R397" s="149">
        <f t="shared" si="433"/>
        <v>0.5</v>
      </c>
      <c r="S397" s="35">
        <f t="shared" si="443"/>
        <v>0.4747474747474747</v>
      </c>
      <c r="T397" s="36">
        <f t="shared" si="444"/>
        <v>2.5252525252525249E-2</v>
      </c>
      <c r="U397" s="36">
        <f t="shared" si="445"/>
        <v>0</v>
      </c>
      <c r="V397" s="36">
        <f t="shared" si="446"/>
        <v>0</v>
      </c>
      <c r="W397" s="36">
        <f t="shared" si="447"/>
        <v>0</v>
      </c>
      <c r="X397" s="36">
        <f t="shared" si="448"/>
        <v>0</v>
      </c>
      <c r="Y397" s="36">
        <f t="shared" si="449"/>
        <v>0</v>
      </c>
      <c r="Z397" s="36">
        <f t="shared" si="442"/>
        <v>0.5</v>
      </c>
      <c r="AA397" s="41">
        <f t="shared" si="450"/>
        <v>0.20202020202020199</v>
      </c>
      <c r="AB397" s="42">
        <f t="shared" si="451"/>
        <v>0.19696969696969702</v>
      </c>
      <c r="AC397" s="36">
        <f t="shared" si="452"/>
        <v>0.10101010101010099</v>
      </c>
      <c r="AD397" s="36">
        <f t="shared" si="453"/>
        <v>0</v>
      </c>
      <c r="AE397" s="36">
        <f t="shared" si="454"/>
        <v>0</v>
      </c>
      <c r="AF397" s="36">
        <f t="shared" si="455"/>
        <v>0</v>
      </c>
      <c r="AG397" s="36">
        <f t="shared" si="456"/>
        <v>0</v>
      </c>
      <c r="AH397" s="36">
        <f t="shared" si="434"/>
        <v>0.5</v>
      </c>
      <c r="AI397" s="41">
        <f t="shared" si="457"/>
        <v>0</v>
      </c>
      <c r="AJ397" s="36">
        <f t="shared" si="458"/>
        <v>0.20202020202020199</v>
      </c>
      <c r="AK397" s="42">
        <f t="shared" si="459"/>
        <v>0.14646464646464652</v>
      </c>
      <c r="AL397" s="36">
        <f t="shared" si="460"/>
        <v>0.10101010101010099</v>
      </c>
      <c r="AM397" s="36">
        <f t="shared" si="461"/>
        <v>5.0505050505050497E-2</v>
      </c>
      <c r="AN397" s="36">
        <f t="shared" si="462"/>
        <v>0</v>
      </c>
      <c r="AO397" s="36">
        <f t="shared" si="463"/>
        <v>0</v>
      </c>
      <c r="AP397" s="36">
        <f t="shared" si="435"/>
        <v>0.5</v>
      </c>
      <c r="AQ397" s="41">
        <f t="shared" si="464"/>
        <v>0</v>
      </c>
      <c r="AR397" s="36">
        <f t="shared" si="465"/>
        <v>0</v>
      </c>
      <c r="AS397" s="36">
        <f t="shared" si="466"/>
        <v>0</v>
      </c>
      <c r="AT397" s="42">
        <f t="shared" si="467"/>
        <v>0.4494949494949495</v>
      </c>
      <c r="AU397" s="36">
        <f t="shared" si="468"/>
        <v>5.0505050505050497E-2</v>
      </c>
      <c r="AV397" s="36">
        <f t="shared" si="469"/>
        <v>0</v>
      </c>
      <c r="AW397" s="36">
        <f t="shared" si="470"/>
        <v>0</v>
      </c>
      <c r="AX397" s="36">
        <f t="shared" si="436"/>
        <v>0.5</v>
      </c>
      <c r="AY397" s="41">
        <f t="shared" si="471"/>
        <v>0</v>
      </c>
      <c r="AZ397" s="36">
        <f t="shared" si="472"/>
        <v>0</v>
      </c>
      <c r="BA397" s="36">
        <f t="shared" si="473"/>
        <v>0</v>
      </c>
      <c r="BB397" s="36">
        <f t="shared" si="474"/>
        <v>0</v>
      </c>
      <c r="BC397" s="42">
        <f t="shared" si="475"/>
        <v>1.0000000000000009E-2</v>
      </c>
      <c r="BD397" s="87">
        <f t="shared" si="476"/>
        <v>0</v>
      </c>
      <c r="BE397" s="36">
        <f t="shared" si="477"/>
        <v>0</v>
      </c>
      <c r="BF397" s="43">
        <f t="shared" si="437"/>
        <v>0.99</v>
      </c>
      <c r="BG397" s="41">
        <f t="shared" si="478"/>
        <v>0</v>
      </c>
      <c r="BH397" s="36">
        <f t="shared" si="479"/>
        <v>0</v>
      </c>
      <c r="BI397" s="36">
        <f t="shared" si="480"/>
        <v>0</v>
      </c>
      <c r="BJ397" s="36">
        <f t="shared" si="481"/>
        <v>0</v>
      </c>
      <c r="BK397" s="36">
        <f t="shared" si="482"/>
        <v>0</v>
      </c>
      <c r="BL397" s="42">
        <f t="shared" si="483"/>
        <v>0.51</v>
      </c>
      <c r="BM397" s="36">
        <f t="shared" si="484"/>
        <v>0</v>
      </c>
      <c r="BN397" s="43">
        <f t="shared" si="438"/>
        <v>0.49</v>
      </c>
      <c r="BO397" s="41">
        <f t="shared" si="485"/>
        <v>0</v>
      </c>
      <c r="BP397" s="36">
        <f t="shared" si="486"/>
        <v>0</v>
      </c>
      <c r="BQ397" s="36">
        <f t="shared" si="487"/>
        <v>0</v>
      </c>
      <c r="BR397" s="36">
        <f t="shared" si="488"/>
        <v>0</v>
      </c>
      <c r="BS397" s="36">
        <f t="shared" si="489"/>
        <v>0</v>
      </c>
      <c r="BT397" s="36">
        <f t="shared" si="490"/>
        <v>0</v>
      </c>
      <c r="BU397" s="42">
        <f t="shared" si="491"/>
        <v>0.51</v>
      </c>
      <c r="BV397" s="43">
        <f t="shared" si="439"/>
        <v>0.49</v>
      </c>
      <c r="BX397" s="69">
        <f t="shared" si="417"/>
        <v>2.8369718667838543E-94</v>
      </c>
      <c r="BY397" s="69">
        <f t="shared" si="418"/>
        <v>2.9776718459500695E-95</v>
      </c>
      <c r="BZ397" s="69">
        <f t="shared" si="419"/>
        <v>8.6061894054244325E-96</v>
      </c>
      <c r="CA397" s="69">
        <f t="shared" si="420"/>
        <v>1.8712401382128276E-95</v>
      </c>
      <c r="CB397" s="69">
        <f t="shared" si="421"/>
        <v>2.8392278734754366E-96</v>
      </c>
      <c r="CC397" s="69">
        <f t="shared" si="422"/>
        <v>0</v>
      </c>
      <c r="CD397" s="69">
        <f t="shared" si="423"/>
        <v>0</v>
      </c>
      <c r="CE397" s="69">
        <f t="shared" si="424"/>
        <v>1</v>
      </c>
    </row>
    <row r="398" spans="2:83" s="7" customFormat="1" ht="15.75" customHeight="1">
      <c r="B398" s="172">
        <v>371</v>
      </c>
      <c r="C398" s="173"/>
      <c r="D398" s="63">
        <f t="shared" si="425"/>
        <v>1.4070002164721336E-91</v>
      </c>
      <c r="E398" s="64">
        <f t="shared" si="426"/>
        <v>1.4767805704694094E-92</v>
      </c>
      <c r="F398" s="64">
        <f t="shared" si="427"/>
        <v>4.2682518280167785E-93</v>
      </c>
      <c r="G398" s="64">
        <f t="shared" si="428"/>
        <v>9.280441975342954E-93</v>
      </c>
      <c r="H398" s="64">
        <f t="shared" si="429"/>
        <v>1.4081190861869109E-93</v>
      </c>
      <c r="I398" s="64">
        <f t="shared" si="430"/>
        <v>0</v>
      </c>
      <c r="J398" s="64">
        <f t="shared" si="431"/>
        <v>0</v>
      </c>
      <c r="K398" s="65">
        <f t="shared" si="432"/>
        <v>999.99999999999977</v>
      </c>
      <c r="L398" s="59">
        <f t="shared" si="416"/>
        <v>999.99999999999977</v>
      </c>
      <c r="M398" s="1"/>
      <c r="N398" s="17">
        <f t="shared" si="440"/>
        <v>1.6427711448237052E-91</v>
      </c>
      <c r="O398" s="27">
        <f t="shared" si="441"/>
        <v>1.3914298245640531E-88</v>
      </c>
      <c r="P398" s="17"/>
      <c r="Q398" s="52">
        <v>371</v>
      </c>
      <c r="R398" s="149">
        <f t="shared" si="433"/>
        <v>0.5</v>
      </c>
      <c r="S398" s="35">
        <f t="shared" si="443"/>
        <v>0.4747474747474747</v>
      </c>
      <c r="T398" s="36">
        <f t="shared" si="444"/>
        <v>2.5252525252525249E-2</v>
      </c>
      <c r="U398" s="36">
        <f t="shared" si="445"/>
        <v>0</v>
      </c>
      <c r="V398" s="36">
        <f t="shared" si="446"/>
        <v>0</v>
      </c>
      <c r="W398" s="36">
        <f t="shared" si="447"/>
        <v>0</v>
      </c>
      <c r="X398" s="36">
        <f t="shared" si="448"/>
        <v>0</v>
      </c>
      <c r="Y398" s="36">
        <f t="shared" si="449"/>
        <v>0</v>
      </c>
      <c r="Z398" s="36">
        <f t="shared" si="442"/>
        <v>0.5</v>
      </c>
      <c r="AA398" s="41">
        <f t="shared" si="450"/>
        <v>0.20202020202020199</v>
      </c>
      <c r="AB398" s="42">
        <f t="shared" si="451"/>
        <v>0.19696969696969702</v>
      </c>
      <c r="AC398" s="36">
        <f t="shared" si="452"/>
        <v>0.10101010101010099</v>
      </c>
      <c r="AD398" s="36">
        <f t="shared" si="453"/>
        <v>0</v>
      </c>
      <c r="AE398" s="36">
        <f t="shared" si="454"/>
        <v>0</v>
      </c>
      <c r="AF398" s="36">
        <f t="shared" si="455"/>
        <v>0</v>
      </c>
      <c r="AG398" s="36">
        <f t="shared" si="456"/>
        <v>0</v>
      </c>
      <c r="AH398" s="36">
        <f t="shared" si="434"/>
        <v>0.5</v>
      </c>
      <c r="AI398" s="41">
        <f t="shared" si="457"/>
        <v>0</v>
      </c>
      <c r="AJ398" s="36">
        <f t="shared" si="458"/>
        <v>0.20202020202020199</v>
      </c>
      <c r="AK398" s="42">
        <f t="shared" si="459"/>
        <v>0.14646464646464652</v>
      </c>
      <c r="AL398" s="36">
        <f t="shared" si="460"/>
        <v>0.10101010101010099</v>
      </c>
      <c r="AM398" s="36">
        <f t="shared" si="461"/>
        <v>5.0505050505050497E-2</v>
      </c>
      <c r="AN398" s="36">
        <f t="shared" si="462"/>
        <v>0</v>
      </c>
      <c r="AO398" s="36">
        <f t="shared" si="463"/>
        <v>0</v>
      </c>
      <c r="AP398" s="36">
        <f t="shared" si="435"/>
        <v>0.5</v>
      </c>
      <c r="AQ398" s="41">
        <f t="shared" si="464"/>
        <v>0</v>
      </c>
      <c r="AR398" s="36">
        <f t="shared" si="465"/>
        <v>0</v>
      </c>
      <c r="AS398" s="36">
        <f t="shared" si="466"/>
        <v>0</v>
      </c>
      <c r="AT398" s="42">
        <f t="shared" si="467"/>
        <v>0.4494949494949495</v>
      </c>
      <c r="AU398" s="36">
        <f t="shared" si="468"/>
        <v>5.0505050505050497E-2</v>
      </c>
      <c r="AV398" s="36">
        <f t="shared" si="469"/>
        <v>0</v>
      </c>
      <c r="AW398" s="36">
        <f t="shared" si="470"/>
        <v>0</v>
      </c>
      <c r="AX398" s="36">
        <f t="shared" si="436"/>
        <v>0.5</v>
      </c>
      <c r="AY398" s="41">
        <f t="shared" si="471"/>
        <v>0</v>
      </c>
      <c r="AZ398" s="36">
        <f t="shared" si="472"/>
        <v>0</v>
      </c>
      <c r="BA398" s="36">
        <f t="shared" si="473"/>
        <v>0</v>
      </c>
      <c r="BB398" s="36">
        <f t="shared" si="474"/>
        <v>0</v>
      </c>
      <c r="BC398" s="42">
        <f t="shared" si="475"/>
        <v>1.0000000000000009E-2</v>
      </c>
      <c r="BD398" s="87">
        <f t="shared" si="476"/>
        <v>0</v>
      </c>
      <c r="BE398" s="36">
        <f t="shared" si="477"/>
        <v>0</v>
      </c>
      <c r="BF398" s="43">
        <f t="shared" si="437"/>
        <v>0.99</v>
      </c>
      <c r="BG398" s="41">
        <f t="shared" si="478"/>
        <v>0</v>
      </c>
      <c r="BH398" s="36">
        <f t="shared" si="479"/>
        <v>0</v>
      </c>
      <c r="BI398" s="36">
        <f t="shared" si="480"/>
        <v>0</v>
      </c>
      <c r="BJ398" s="36">
        <f t="shared" si="481"/>
        <v>0</v>
      </c>
      <c r="BK398" s="36">
        <f t="shared" si="482"/>
        <v>0</v>
      </c>
      <c r="BL398" s="42">
        <f t="shared" si="483"/>
        <v>0.51</v>
      </c>
      <c r="BM398" s="36">
        <f t="shared" si="484"/>
        <v>0</v>
      </c>
      <c r="BN398" s="43">
        <f t="shared" si="438"/>
        <v>0.49</v>
      </c>
      <c r="BO398" s="41">
        <f t="shared" si="485"/>
        <v>0</v>
      </c>
      <c r="BP398" s="36">
        <f t="shared" si="486"/>
        <v>0</v>
      </c>
      <c r="BQ398" s="36">
        <f t="shared" si="487"/>
        <v>0</v>
      </c>
      <c r="BR398" s="36">
        <f t="shared" si="488"/>
        <v>0</v>
      </c>
      <c r="BS398" s="36">
        <f t="shared" si="489"/>
        <v>0</v>
      </c>
      <c r="BT398" s="36">
        <f t="shared" si="490"/>
        <v>0</v>
      </c>
      <c r="BU398" s="42">
        <f t="shared" si="491"/>
        <v>0.51</v>
      </c>
      <c r="BV398" s="43">
        <f t="shared" si="439"/>
        <v>0.49</v>
      </c>
      <c r="BX398" s="69">
        <f t="shared" si="417"/>
        <v>1.4070002164721338E-94</v>
      </c>
      <c r="BY398" s="69">
        <f t="shared" si="418"/>
        <v>1.4767805704694098E-95</v>
      </c>
      <c r="BZ398" s="69">
        <f t="shared" si="419"/>
        <v>4.2682518280167794E-96</v>
      </c>
      <c r="CA398" s="69">
        <f t="shared" si="420"/>
        <v>9.280441975342956E-96</v>
      </c>
      <c r="CB398" s="69">
        <f t="shared" si="421"/>
        <v>1.4081190861869111E-96</v>
      </c>
      <c r="CC398" s="69">
        <f t="shared" si="422"/>
        <v>0</v>
      </c>
      <c r="CD398" s="69">
        <f t="shared" si="423"/>
        <v>0</v>
      </c>
      <c r="CE398" s="69">
        <f t="shared" si="424"/>
        <v>1</v>
      </c>
    </row>
    <row r="399" spans="2:83" s="7" customFormat="1" ht="15.75" customHeight="1">
      <c r="B399" s="172">
        <v>372</v>
      </c>
      <c r="C399" s="173">
        <v>2</v>
      </c>
      <c r="D399" s="63">
        <f t="shared" si="425"/>
        <v>6.9780375065786952E-92</v>
      </c>
      <c r="E399" s="64">
        <f t="shared" si="426"/>
        <v>7.3241141608071091E-93</v>
      </c>
      <c r="F399" s="64">
        <f t="shared" si="427"/>
        <v>2.1168455409412545E-93</v>
      </c>
      <c r="G399" s="64">
        <f t="shared" si="428"/>
        <v>4.6026483452821141E-93</v>
      </c>
      <c r="H399" s="64">
        <f t="shared" si="429"/>
        <v>6.9835865567801715E-94</v>
      </c>
      <c r="I399" s="64">
        <f t="shared" si="430"/>
        <v>0</v>
      </c>
      <c r="J399" s="64">
        <f t="shared" si="431"/>
        <v>0</v>
      </c>
      <c r="K399" s="65">
        <f t="shared" si="432"/>
        <v>999.99999999999977</v>
      </c>
      <c r="L399" s="59">
        <f t="shared" si="416"/>
        <v>999.99999999999977</v>
      </c>
      <c r="M399" s="1"/>
      <c r="N399" s="17">
        <f t="shared" si="440"/>
        <v>8.1473467659072484E-92</v>
      </c>
      <c r="O399" s="27">
        <f t="shared" si="441"/>
        <v>6.9008159273246841E-89</v>
      </c>
      <c r="P399" s="17"/>
      <c r="Q399" s="52">
        <v>372</v>
      </c>
      <c r="R399" s="149">
        <f t="shared" si="433"/>
        <v>0.5</v>
      </c>
      <c r="S399" s="35">
        <f t="shared" si="443"/>
        <v>0.4747474747474747</v>
      </c>
      <c r="T399" s="36">
        <f t="shared" si="444"/>
        <v>2.5252525252525249E-2</v>
      </c>
      <c r="U399" s="36">
        <f t="shared" si="445"/>
        <v>0</v>
      </c>
      <c r="V399" s="36">
        <f t="shared" si="446"/>
        <v>0</v>
      </c>
      <c r="W399" s="36">
        <f t="shared" si="447"/>
        <v>0</v>
      </c>
      <c r="X399" s="36">
        <f t="shared" si="448"/>
        <v>0</v>
      </c>
      <c r="Y399" s="36">
        <f t="shared" si="449"/>
        <v>0</v>
      </c>
      <c r="Z399" s="36">
        <f t="shared" si="442"/>
        <v>0.5</v>
      </c>
      <c r="AA399" s="41">
        <f t="shared" si="450"/>
        <v>0.20202020202020199</v>
      </c>
      <c r="AB399" s="42">
        <f t="shared" si="451"/>
        <v>0.19696969696969702</v>
      </c>
      <c r="AC399" s="36">
        <f t="shared" si="452"/>
        <v>0.10101010101010099</v>
      </c>
      <c r="AD399" s="36">
        <f t="shared" si="453"/>
        <v>0</v>
      </c>
      <c r="AE399" s="36">
        <f t="shared" si="454"/>
        <v>0</v>
      </c>
      <c r="AF399" s="36">
        <f t="shared" si="455"/>
        <v>0</v>
      </c>
      <c r="AG399" s="36">
        <f t="shared" si="456"/>
        <v>0</v>
      </c>
      <c r="AH399" s="36">
        <f t="shared" si="434"/>
        <v>0.5</v>
      </c>
      <c r="AI399" s="41">
        <f t="shared" si="457"/>
        <v>0</v>
      </c>
      <c r="AJ399" s="36">
        <f t="shared" si="458"/>
        <v>0.20202020202020199</v>
      </c>
      <c r="AK399" s="42">
        <f t="shared" si="459"/>
        <v>0.14646464646464652</v>
      </c>
      <c r="AL399" s="36">
        <f t="shared" si="460"/>
        <v>0.10101010101010099</v>
      </c>
      <c r="AM399" s="36">
        <f t="shared" si="461"/>
        <v>5.0505050505050497E-2</v>
      </c>
      <c r="AN399" s="36">
        <f t="shared" si="462"/>
        <v>0</v>
      </c>
      <c r="AO399" s="36">
        <f t="shared" si="463"/>
        <v>0</v>
      </c>
      <c r="AP399" s="36">
        <f t="shared" si="435"/>
        <v>0.5</v>
      </c>
      <c r="AQ399" s="41">
        <f t="shared" si="464"/>
        <v>0</v>
      </c>
      <c r="AR399" s="36">
        <f t="shared" si="465"/>
        <v>0</v>
      </c>
      <c r="AS399" s="36">
        <f t="shared" si="466"/>
        <v>0</v>
      </c>
      <c r="AT399" s="42">
        <f t="shared" si="467"/>
        <v>0.4494949494949495</v>
      </c>
      <c r="AU399" s="36">
        <f t="shared" si="468"/>
        <v>5.0505050505050497E-2</v>
      </c>
      <c r="AV399" s="36">
        <f t="shared" si="469"/>
        <v>0</v>
      </c>
      <c r="AW399" s="36">
        <f t="shared" si="470"/>
        <v>0</v>
      </c>
      <c r="AX399" s="36">
        <f t="shared" si="436"/>
        <v>0.5</v>
      </c>
      <c r="AY399" s="41">
        <f t="shared" si="471"/>
        <v>0</v>
      </c>
      <c r="AZ399" s="36">
        <f t="shared" si="472"/>
        <v>0</v>
      </c>
      <c r="BA399" s="36">
        <f t="shared" si="473"/>
        <v>0</v>
      </c>
      <c r="BB399" s="36">
        <f t="shared" si="474"/>
        <v>0</v>
      </c>
      <c r="BC399" s="42">
        <f t="shared" si="475"/>
        <v>1.0000000000000009E-2</v>
      </c>
      <c r="BD399" s="87">
        <f t="shared" si="476"/>
        <v>0</v>
      </c>
      <c r="BE399" s="36">
        <f t="shared" si="477"/>
        <v>0</v>
      </c>
      <c r="BF399" s="43">
        <f t="shared" si="437"/>
        <v>0.99</v>
      </c>
      <c r="BG399" s="41">
        <f t="shared" si="478"/>
        <v>0</v>
      </c>
      <c r="BH399" s="36">
        <f t="shared" si="479"/>
        <v>0</v>
      </c>
      <c r="BI399" s="36">
        <f t="shared" si="480"/>
        <v>0</v>
      </c>
      <c r="BJ399" s="36">
        <f t="shared" si="481"/>
        <v>0</v>
      </c>
      <c r="BK399" s="36">
        <f t="shared" si="482"/>
        <v>0</v>
      </c>
      <c r="BL399" s="42">
        <f t="shared" si="483"/>
        <v>0.51</v>
      </c>
      <c r="BM399" s="36">
        <f t="shared" si="484"/>
        <v>0</v>
      </c>
      <c r="BN399" s="43">
        <f t="shared" si="438"/>
        <v>0.49</v>
      </c>
      <c r="BO399" s="41">
        <f t="shared" si="485"/>
        <v>0</v>
      </c>
      <c r="BP399" s="36">
        <f t="shared" si="486"/>
        <v>0</v>
      </c>
      <c r="BQ399" s="36">
        <f t="shared" si="487"/>
        <v>0</v>
      </c>
      <c r="BR399" s="36">
        <f t="shared" si="488"/>
        <v>0</v>
      </c>
      <c r="BS399" s="36">
        <f t="shared" si="489"/>
        <v>0</v>
      </c>
      <c r="BT399" s="36">
        <f t="shared" si="490"/>
        <v>0</v>
      </c>
      <c r="BU399" s="42">
        <f t="shared" si="491"/>
        <v>0.51</v>
      </c>
      <c r="BV399" s="43">
        <f t="shared" si="439"/>
        <v>0.49</v>
      </c>
      <c r="BX399" s="69">
        <f t="shared" si="417"/>
        <v>6.9780375065786971E-95</v>
      </c>
      <c r="BY399" s="69">
        <f t="shared" si="418"/>
        <v>7.3241141608071107E-96</v>
      </c>
      <c r="BZ399" s="69">
        <f t="shared" si="419"/>
        <v>2.1168455409412551E-96</v>
      </c>
      <c r="CA399" s="69">
        <f t="shared" si="420"/>
        <v>4.6026483452821151E-96</v>
      </c>
      <c r="CB399" s="69">
        <f t="shared" si="421"/>
        <v>6.9835865567801734E-97</v>
      </c>
      <c r="CC399" s="69">
        <f t="shared" si="422"/>
        <v>0</v>
      </c>
      <c r="CD399" s="69">
        <f t="shared" si="423"/>
        <v>0</v>
      </c>
      <c r="CE399" s="69">
        <f t="shared" si="424"/>
        <v>1</v>
      </c>
    </row>
    <row r="400" spans="2:83" s="7" customFormat="1" ht="15.75" customHeight="1">
      <c r="B400" s="172">
        <v>373</v>
      </c>
      <c r="C400" s="173"/>
      <c r="D400" s="63">
        <f t="shared" si="425"/>
        <v>3.4607675871799273E-92</v>
      </c>
      <c r="E400" s="64">
        <f t="shared" si="426"/>
        <v>3.6324047941316273E-93</v>
      </c>
      <c r="F400" s="64">
        <f t="shared" si="427"/>
        <v>1.0498525449668616E-93</v>
      </c>
      <c r="G400" s="64">
        <f t="shared" si="428"/>
        <v>2.2826899674188546E-93</v>
      </c>
      <c r="H400" s="64">
        <f t="shared" si="429"/>
        <v>3.463519646488694E-94</v>
      </c>
      <c r="I400" s="64">
        <f t="shared" si="430"/>
        <v>0</v>
      </c>
      <c r="J400" s="64">
        <f t="shared" si="431"/>
        <v>0</v>
      </c>
      <c r="K400" s="65">
        <f t="shared" si="432"/>
        <v>999.99999999999977</v>
      </c>
      <c r="L400" s="59">
        <f t="shared" si="416"/>
        <v>999.99999999999977</v>
      </c>
      <c r="M400" s="1"/>
      <c r="N400" s="17">
        <f t="shared" si="440"/>
        <v>4.0406881709054384E-92</v>
      </c>
      <c r="O400" s="27">
        <f t="shared" si="441"/>
        <v>3.4224694355490178E-89</v>
      </c>
      <c r="P400" s="17"/>
      <c r="Q400" s="52">
        <v>373</v>
      </c>
      <c r="R400" s="149">
        <f t="shared" si="433"/>
        <v>0.5</v>
      </c>
      <c r="S400" s="35">
        <f t="shared" si="443"/>
        <v>0.4747474747474747</v>
      </c>
      <c r="T400" s="36">
        <f t="shared" si="444"/>
        <v>2.5252525252525249E-2</v>
      </c>
      <c r="U400" s="36">
        <f t="shared" si="445"/>
        <v>0</v>
      </c>
      <c r="V400" s="36">
        <f t="shared" si="446"/>
        <v>0</v>
      </c>
      <c r="W400" s="36">
        <f t="shared" si="447"/>
        <v>0</v>
      </c>
      <c r="X400" s="36">
        <f t="shared" si="448"/>
        <v>0</v>
      </c>
      <c r="Y400" s="36">
        <f t="shared" si="449"/>
        <v>0</v>
      </c>
      <c r="Z400" s="36">
        <f t="shared" si="442"/>
        <v>0.5</v>
      </c>
      <c r="AA400" s="41">
        <f t="shared" si="450"/>
        <v>0.20202020202020199</v>
      </c>
      <c r="AB400" s="42">
        <f t="shared" si="451"/>
        <v>0.19696969696969702</v>
      </c>
      <c r="AC400" s="36">
        <f t="shared" si="452"/>
        <v>0.10101010101010099</v>
      </c>
      <c r="AD400" s="36">
        <f t="shared" si="453"/>
        <v>0</v>
      </c>
      <c r="AE400" s="36">
        <f t="shared" si="454"/>
        <v>0</v>
      </c>
      <c r="AF400" s="36">
        <f t="shared" si="455"/>
        <v>0</v>
      </c>
      <c r="AG400" s="36">
        <f t="shared" si="456"/>
        <v>0</v>
      </c>
      <c r="AH400" s="36">
        <f t="shared" si="434"/>
        <v>0.5</v>
      </c>
      <c r="AI400" s="41">
        <f t="shared" si="457"/>
        <v>0</v>
      </c>
      <c r="AJ400" s="36">
        <f t="shared" si="458"/>
        <v>0.20202020202020199</v>
      </c>
      <c r="AK400" s="42">
        <f t="shared" si="459"/>
        <v>0.14646464646464652</v>
      </c>
      <c r="AL400" s="36">
        <f t="shared" si="460"/>
        <v>0.10101010101010099</v>
      </c>
      <c r="AM400" s="36">
        <f t="shared" si="461"/>
        <v>5.0505050505050497E-2</v>
      </c>
      <c r="AN400" s="36">
        <f t="shared" si="462"/>
        <v>0</v>
      </c>
      <c r="AO400" s="36">
        <f t="shared" si="463"/>
        <v>0</v>
      </c>
      <c r="AP400" s="36">
        <f t="shared" si="435"/>
        <v>0.5</v>
      </c>
      <c r="AQ400" s="41">
        <f t="shared" si="464"/>
        <v>0</v>
      </c>
      <c r="AR400" s="36">
        <f t="shared" si="465"/>
        <v>0</v>
      </c>
      <c r="AS400" s="36">
        <f t="shared" si="466"/>
        <v>0</v>
      </c>
      <c r="AT400" s="42">
        <f t="shared" si="467"/>
        <v>0.4494949494949495</v>
      </c>
      <c r="AU400" s="36">
        <f t="shared" si="468"/>
        <v>5.0505050505050497E-2</v>
      </c>
      <c r="AV400" s="36">
        <f t="shared" si="469"/>
        <v>0</v>
      </c>
      <c r="AW400" s="36">
        <f t="shared" si="470"/>
        <v>0</v>
      </c>
      <c r="AX400" s="36">
        <f t="shared" si="436"/>
        <v>0.5</v>
      </c>
      <c r="AY400" s="41">
        <f t="shared" si="471"/>
        <v>0</v>
      </c>
      <c r="AZ400" s="36">
        <f t="shared" si="472"/>
        <v>0</v>
      </c>
      <c r="BA400" s="36">
        <f t="shared" si="473"/>
        <v>0</v>
      </c>
      <c r="BB400" s="36">
        <f t="shared" si="474"/>
        <v>0</v>
      </c>
      <c r="BC400" s="42">
        <f t="shared" si="475"/>
        <v>1.0000000000000009E-2</v>
      </c>
      <c r="BD400" s="87">
        <f t="shared" si="476"/>
        <v>0</v>
      </c>
      <c r="BE400" s="36">
        <f t="shared" si="477"/>
        <v>0</v>
      </c>
      <c r="BF400" s="43">
        <f t="shared" si="437"/>
        <v>0.99</v>
      </c>
      <c r="BG400" s="41">
        <f t="shared" si="478"/>
        <v>0</v>
      </c>
      <c r="BH400" s="36">
        <f t="shared" si="479"/>
        <v>0</v>
      </c>
      <c r="BI400" s="36">
        <f t="shared" si="480"/>
        <v>0</v>
      </c>
      <c r="BJ400" s="36">
        <f t="shared" si="481"/>
        <v>0</v>
      </c>
      <c r="BK400" s="36">
        <f t="shared" si="482"/>
        <v>0</v>
      </c>
      <c r="BL400" s="42">
        <f t="shared" si="483"/>
        <v>0.51</v>
      </c>
      <c r="BM400" s="36">
        <f t="shared" si="484"/>
        <v>0</v>
      </c>
      <c r="BN400" s="43">
        <f t="shared" si="438"/>
        <v>0.49</v>
      </c>
      <c r="BO400" s="41">
        <f t="shared" si="485"/>
        <v>0</v>
      </c>
      <c r="BP400" s="36">
        <f t="shared" si="486"/>
        <v>0</v>
      </c>
      <c r="BQ400" s="36">
        <f t="shared" si="487"/>
        <v>0</v>
      </c>
      <c r="BR400" s="36">
        <f t="shared" si="488"/>
        <v>0</v>
      </c>
      <c r="BS400" s="36">
        <f t="shared" si="489"/>
        <v>0</v>
      </c>
      <c r="BT400" s="36">
        <f t="shared" si="490"/>
        <v>0</v>
      </c>
      <c r="BU400" s="42">
        <f t="shared" si="491"/>
        <v>0.51</v>
      </c>
      <c r="BV400" s="43">
        <f t="shared" si="439"/>
        <v>0.49</v>
      </c>
      <c r="BX400" s="69">
        <f t="shared" si="417"/>
        <v>3.4607675871799282E-95</v>
      </c>
      <c r="BY400" s="69">
        <f t="shared" si="418"/>
        <v>3.6324047941316283E-96</v>
      </c>
      <c r="BZ400" s="69">
        <f t="shared" si="419"/>
        <v>1.0498525449668619E-96</v>
      </c>
      <c r="CA400" s="69">
        <f t="shared" si="420"/>
        <v>2.282689967418855E-96</v>
      </c>
      <c r="CB400" s="69">
        <f t="shared" si="421"/>
        <v>3.4635196464886948E-97</v>
      </c>
      <c r="CC400" s="69">
        <f t="shared" si="422"/>
        <v>0</v>
      </c>
      <c r="CD400" s="69">
        <f t="shared" si="423"/>
        <v>0</v>
      </c>
      <c r="CE400" s="69">
        <f t="shared" si="424"/>
        <v>1</v>
      </c>
    </row>
    <row r="401" spans="2:83" s="7" customFormat="1" ht="15.75" customHeight="1">
      <c r="B401" s="172">
        <v>374</v>
      </c>
      <c r="C401" s="173">
        <v>2</v>
      </c>
      <c r="D401" s="63">
        <f t="shared" si="425"/>
        <v>1.7163725877345436E-92</v>
      </c>
      <c r="E401" s="64">
        <f t="shared" si="426"/>
        <v>1.8014963036808299E-93</v>
      </c>
      <c r="F401" s="64">
        <f t="shared" si="427"/>
        <v>5.2067585700339155E-94</v>
      </c>
      <c r="G401" s="64">
        <f t="shared" si="428"/>
        <v>1.1321033232303803E-93</v>
      </c>
      <c r="H401" s="64">
        <f t="shared" si="429"/>
        <v>1.7177374754475716E-94</v>
      </c>
      <c r="I401" s="64">
        <f t="shared" si="430"/>
        <v>0</v>
      </c>
      <c r="J401" s="64">
        <f t="shared" si="431"/>
        <v>0</v>
      </c>
      <c r="K401" s="65">
        <f t="shared" si="432"/>
        <v>999.99999999999977</v>
      </c>
      <c r="L401" s="59">
        <f t="shared" si="416"/>
        <v>999.99999999999977</v>
      </c>
      <c r="M401" s="1"/>
      <c r="N401" s="17">
        <f t="shared" si="440"/>
        <v>2.0039850228072406E-92</v>
      </c>
      <c r="O401" s="27">
        <f t="shared" si="441"/>
        <v>1.6973785651761668E-89</v>
      </c>
      <c r="P401" s="17"/>
      <c r="Q401" s="52">
        <v>374</v>
      </c>
      <c r="R401" s="149">
        <f t="shared" si="433"/>
        <v>0.5</v>
      </c>
      <c r="S401" s="35">
        <f t="shared" si="443"/>
        <v>0.4747474747474747</v>
      </c>
      <c r="T401" s="36">
        <f t="shared" si="444"/>
        <v>2.5252525252525249E-2</v>
      </c>
      <c r="U401" s="36">
        <f t="shared" si="445"/>
        <v>0</v>
      </c>
      <c r="V401" s="36">
        <f t="shared" si="446"/>
        <v>0</v>
      </c>
      <c r="W401" s="36">
        <f t="shared" si="447"/>
        <v>0</v>
      </c>
      <c r="X401" s="36">
        <f t="shared" si="448"/>
        <v>0</v>
      </c>
      <c r="Y401" s="36">
        <f t="shared" si="449"/>
        <v>0</v>
      </c>
      <c r="Z401" s="36">
        <f t="shared" si="442"/>
        <v>0.5</v>
      </c>
      <c r="AA401" s="41">
        <f t="shared" si="450"/>
        <v>0.20202020202020199</v>
      </c>
      <c r="AB401" s="42">
        <f t="shared" si="451"/>
        <v>0.19696969696969702</v>
      </c>
      <c r="AC401" s="36">
        <f t="shared" si="452"/>
        <v>0.10101010101010099</v>
      </c>
      <c r="AD401" s="36">
        <f t="shared" si="453"/>
        <v>0</v>
      </c>
      <c r="AE401" s="36">
        <f t="shared" si="454"/>
        <v>0</v>
      </c>
      <c r="AF401" s="36">
        <f t="shared" si="455"/>
        <v>0</v>
      </c>
      <c r="AG401" s="36">
        <f t="shared" si="456"/>
        <v>0</v>
      </c>
      <c r="AH401" s="36">
        <f t="shared" si="434"/>
        <v>0.5</v>
      </c>
      <c r="AI401" s="41">
        <f t="shared" si="457"/>
        <v>0</v>
      </c>
      <c r="AJ401" s="36">
        <f t="shared" si="458"/>
        <v>0.20202020202020199</v>
      </c>
      <c r="AK401" s="42">
        <f t="shared" si="459"/>
        <v>0.14646464646464652</v>
      </c>
      <c r="AL401" s="36">
        <f t="shared" si="460"/>
        <v>0.10101010101010099</v>
      </c>
      <c r="AM401" s="36">
        <f t="shared" si="461"/>
        <v>5.0505050505050497E-2</v>
      </c>
      <c r="AN401" s="36">
        <f t="shared" si="462"/>
        <v>0</v>
      </c>
      <c r="AO401" s="36">
        <f t="shared" si="463"/>
        <v>0</v>
      </c>
      <c r="AP401" s="36">
        <f t="shared" si="435"/>
        <v>0.5</v>
      </c>
      <c r="AQ401" s="41">
        <f t="shared" si="464"/>
        <v>0</v>
      </c>
      <c r="AR401" s="36">
        <f t="shared" si="465"/>
        <v>0</v>
      </c>
      <c r="AS401" s="36">
        <f t="shared" si="466"/>
        <v>0</v>
      </c>
      <c r="AT401" s="42">
        <f t="shared" si="467"/>
        <v>0.4494949494949495</v>
      </c>
      <c r="AU401" s="36">
        <f t="shared" si="468"/>
        <v>5.0505050505050497E-2</v>
      </c>
      <c r="AV401" s="36">
        <f t="shared" si="469"/>
        <v>0</v>
      </c>
      <c r="AW401" s="36">
        <f t="shared" si="470"/>
        <v>0</v>
      </c>
      <c r="AX401" s="36">
        <f t="shared" si="436"/>
        <v>0.5</v>
      </c>
      <c r="AY401" s="41">
        <f t="shared" si="471"/>
        <v>0</v>
      </c>
      <c r="AZ401" s="36">
        <f t="shared" si="472"/>
        <v>0</v>
      </c>
      <c r="BA401" s="36">
        <f t="shared" si="473"/>
        <v>0</v>
      </c>
      <c r="BB401" s="36">
        <f t="shared" si="474"/>
        <v>0</v>
      </c>
      <c r="BC401" s="42">
        <f t="shared" si="475"/>
        <v>1.0000000000000009E-2</v>
      </c>
      <c r="BD401" s="87">
        <f t="shared" si="476"/>
        <v>0</v>
      </c>
      <c r="BE401" s="36">
        <f t="shared" si="477"/>
        <v>0</v>
      </c>
      <c r="BF401" s="43">
        <f t="shared" si="437"/>
        <v>0.99</v>
      </c>
      <c r="BG401" s="41">
        <f t="shared" si="478"/>
        <v>0</v>
      </c>
      <c r="BH401" s="36">
        <f t="shared" si="479"/>
        <v>0</v>
      </c>
      <c r="BI401" s="36">
        <f t="shared" si="480"/>
        <v>0</v>
      </c>
      <c r="BJ401" s="36">
        <f t="shared" si="481"/>
        <v>0</v>
      </c>
      <c r="BK401" s="36">
        <f t="shared" si="482"/>
        <v>0</v>
      </c>
      <c r="BL401" s="42">
        <f t="shared" si="483"/>
        <v>0.51</v>
      </c>
      <c r="BM401" s="36">
        <f t="shared" si="484"/>
        <v>0</v>
      </c>
      <c r="BN401" s="43">
        <f t="shared" si="438"/>
        <v>0.49</v>
      </c>
      <c r="BO401" s="41">
        <f t="shared" si="485"/>
        <v>0</v>
      </c>
      <c r="BP401" s="36">
        <f t="shared" si="486"/>
        <v>0</v>
      </c>
      <c r="BQ401" s="36">
        <f t="shared" si="487"/>
        <v>0</v>
      </c>
      <c r="BR401" s="36">
        <f t="shared" si="488"/>
        <v>0</v>
      </c>
      <c r="BS401" s="36">
        <f t="shared" si="489"/>
        <v>0</v>
      </c>
      <c r="BT401" s="36">
        <f t="shared" si="490"/>
        <v>0</v>
      </c>
      <c r="BU401" s="42">
        <f t="shared" si="491"/>
        <v>0.51</v>
      </c>
      <c r="BV401" s="43">
        <f t="shared" si="439"/>
        <v>0.49</v>
      </c>
      <c r="BX401" s="69">
        <f t="shared" si="417"/>
        <v>1.716372587734544E-95</v>
      </c>
      <c r="BY401" s="69">
        <f t="shared" si="418"/>
        <v>1.8014963036808302E-96</v>
      </c>
      <c r="BZ401" s="69">
        <f t="shared" si="419"/>
        <v>5.206758570033917E-97</v>
      </c>
      <c r="CA401" s="69">
        <f t="shared" si="420"/>
        <v>1.1321033232303804E-96</v>
      </c>
      <c r="CB401" s="69">
        <f t="shared" si="421"/>
        <v>1.7177374754475719E-97</v>
      </c>
      <c r="CC401" s="69">
        <f t="shared" si="422"/>
        <v>0</v>
      </c>
      <c r="CD401" s="69">
        <f t="shared" si="423"/>
        <v>0</v>
      </c>
      <c r="CE401" s="69">
        <f t="shared" si="424"/>
        <v>1</v>
      </c>
    </row>
    <row r="402" spans="2:83" s="7" customFormat="1" ht="15.75" customHeight="1">
      <c r="B402" s="172">
        <v>375</v>
      </c>
      <c r="C402" s="173"/>
      <c r="D402" s="63">
        <f t="shared" si="425"/>
        <v>8.5123741647358787E-93</v>
      </c>
      <c r="E402" s="64">
        <f t="shared" si="426"/>
        <v>8.9345464399199602E-94</v>
      </c>
      <c r="F402" s="64">
        <f t="shared" si="427"/>
        <v>2.5822992892280278E-94</v>
      </c>
      <c r="G402" s="64">
        <f t="shared" si="428"/>
        <v>5.6146824700793778E-94</v>
      </c>
      <c r="H402" s="64">
        <f t="shared" si="429"/>
        <v>8.5191433446850185E-95</v>
      </c>
      <c r="I402" s="64">
        <f t="shared" si="430"/>
        <v>0</v>
      </c>
      <c r="J402" s="64">
        <f t="shared" si="431"/>
        <v>0</v>
      </c>
      <c r="K402" s="65">
        <f t="shared" si="432"/>
        <v>999.99999999999977</v>
      </c>
      <c r="L402" s="59">
        <f t="shared" si="416"/>
        <v>999.99999999999977</v>
      </c>
      <c r="M402" s="1"/>
      <c r="N402" s="17">
        <f t="shared" si="440"/>
        <v>9.9387921110869653E-93</v>
      </c>
      <c r="O402" s="27">
        <f t="shared" si="441"/>
        <v>8.4181730407691163E-90</v>
      </c>
      <c r="P402" s="17"/>
      <c r="Q402" s="52">
        <v>375</v>
      </c>
      <c r="R402" s="149">
        <f t="shared" si="433"/>
        <v>0.5</v>
      </c>
      <c r="S402" s="35">
        <f t="shared" si="443"/>
        <v>0.4747474747474747</v>
      </c>
      <c r="T402" s="36">
        <f t="shared" si="444"/>
        <v>2.5252525252525249E-2</v>
      </c>
      <c r="U402" s="36">
        <f t="shared" si="445"/>
        <v>0</v>
      </c>
      <c r="V402" s="36">
        <f t="shared" si="446"/>
        <v>0</v>
      </c>
      <c r="W402" s="36">
        <f t="shared" si="447"/>
        <v>0</v>
      </c>
      <c r="X402" s="36">
        <f t="shared" si="448"/>
        <v>0</v>
      </c>
      <c r="Y402" s="36">
        <f t="shared" si="449"/>
        <v>0</v>
      </c>
      <c r="Z402" s="36">
        <f t="shared" si="442"/>
        <v>0.5</v>
      </c>
      <c r="AA402" s="41">
        <f t="shared" si="450"/>
        <v>0.20202020202020199</v>
      </c>
      <c r="AB402" s="42">
        <f t="shared" si="451"/>
        <v>0.19696969696969702</v>
      </c>
      <c r="AC402" s="36">
        <f t="shared" si="452"/>
        <v>0.10101010101010099</v>
      </c>
      <c r="AD402" s="36">
        <f t="shared" si="453"/>
        <v>0</v>
      </c>
      <c r="AE402" s="36">
        <f t="shared" si="454"/>
        <v>0</v>
      </c>
      <c r="AF402" s="36">
        <f t="shared" si="455"/>
        <v>0</v>
      </c>
      <c r="AG402" s="36">
        <f t="shared" si="456"/>
        <v>0</v>
      </c>
      <c r="AH402" s="36">
        <f t="shared" si="434"/>
        <v>0.5</v>
      </c>
      <c r="AI402" s="41">
        <f t="shared" si="457"/>
        <v>0</v>
      </c>
      <c r="AJ402" s="36">
        <f t="shared" si="458"/>
        <v>0.20202020202020199</v>
      </c>
      <c r="AK402" s="42">
        <f t="shared" si="459"/>
        <v>0.14646464646464652</v>
      </c>
      <c r="AL402" s="36">
        <f t="shared" si="460"/>
        <v>0.10101010101010099</v>
      </c>
      <c r="AM402" s="36">
        <f t="shared" si="461"/>
        <v>5.0505050505050497E-2</v>
      </c>
      <c r="AN402" s="36">
        <f t="shared" si="462"/>
        <v>0</v>
      </c>
      <c r="AO402" s="36">
        <f t="shared" si="463"/>
        <v>0</v>
      </c>
      <c r="AP402" s="36">
        <f t="shared" si="435"/>
        <v>0.5</v>
      </c>
      <c r="AQ402" s="41">
        <f t="shared" si="464"/>
        <v>0</v>
      </c>
      <c r="AR402" s="36">
        <f t="shared" si="465"/>
        <v>0</v>
      </c>
      <c r="AS402" s="36">
        <f t="shared" si="466"/>
        <v>0</v>
      </c>
      <c r="AT402" s="42">
        <f t="shared" si="467"/>
        <v>0.4494949494949495</v>
      </c>
      <c r="AU402" s="36">
        <f t="shared" si="468"/>
        <v>5.0505050505050497E-2</v>
      </c>
      <c r="AV402" s="36">
        <f t="shared" si="469"/>
        <v>0</v>
      </c>
      <c r="AW402" s="36">
        <f t="shared" si="470"/>
        <v>0</v>
      </c>
      <c r="AX402" s="36">
        <f t="shared" si="436"/>
        <v>0.5</v>
      </c>
      <c r="AY402" s="41">
        <f t="shared" si="471"/>
        <v>0</v>
      </c>
      <c r="AZ402" s="36">
        <f t="shared" si="472"/>
        <v>0</v>
      </c>
      <c r="BA402" s="36">
        <f t="shared" si="473"/>
        <v>0</v>
      </c>
      <c r="BB402" s="36">
        <f t="shared" si="474"/>
        <v>0</v>
      </c>
      <c r="BC402" s="42">
        <f t="shared" si="475"/>
        <v>1.0000000000000009E-2</v>
      </c>
      <c r="BD402" s="87">
        <f t="shared" si="476"/>
        <v>0</v>
      </c>
      <c r="BE402" s="36">
        <f t="shared" si="477"/>
        <v>0</v>
      </c>
      <c r="BF402" s="43">
        <f t="shared" si="437"/>
        <v>0.99</v>
      </c>
      <c r="BG402" s="41">
        <f t="shared" si="478"/>
        <v>0</v>
      </c>
      <c r="BH402" s="36">
        <f t="shared" si="479"/>
        <v>0</v>
      </c>
      <c r="BI402" s="36">
        <f t="shared" si="480"/>
        <v>0</v>
      </c>
      <c r="BJ402" s="36">
        <f t="shared" si="481"/>
        <v>0</v>
      </c>
      <c r="BK402" s="36">
        <f t="shared" si="482"/>
        <v>0</v>
      </c>
      <c r="BL402" s="42">
        <f t="shared" si="483"/>
        <v>0.51</v>
      </c>
      <c r="BM402" s="36">
        <f t="shared" si="484"/>
        <v>0</v>
      </c>
      <c r="BN402" s="43">
        <f t="shared" si="438"/>
        <v>0.49</v>
      </c>
      <c r="BO402" s="41">
        <f t="shared" si="485"/>
        <v>0</v>
      </c>
      <c r="BP402" s="36">
        <f t="shared" si="486"/>
        <v>0</v>
      </c>
      <c r="BQ402" s="36">
        <f t="shared" si="487"/>
        <v>0</v>
      </c>
      <c r="BR402" s="36">
        <f t="shared" si="488"/>
        <v>0</v>
      </c>
      <c r="BS402" s="36">
        <f t="shared" si="489"/>
        <v>0</v>
      </c>
      <c r="BT402" s="36">
        <f t="shared" si="490"/>
        <v>0</v>
      </c>
      <c r="BU402" s="42">
        <f t="shared" si="491"/>
        <v>0.51</v>
      </c>
      <c r="BV402" s="43">
        <f t="shared" si="439"/>
        <v>0.49</v>
      </c>
      <c r="BX402" s="69">
        <f t="shared" si="417"/>
        <v>8.5123741647358799E-96</v>
      </c>
      <c r="BY402" s="69">
        <f t="shared" si="418"/>
        <v>8.9345464399199624E-97</v>
      </c>
      <c r="BZ402" s="69">
        <f t="shared" si="419"/>
        <v>2.5822992892280285E-97</v>
      </c>
      <c r="CA402" s="69">
        <f t="shared" si="420"/>
        <v>5.614682470079379E-97</v>
      </c>
      <c r="CB402" s="69">
        <f t="shared" si="421"/>
        <v>8.5191433446850205E-98</v>
      </c>
      <c r="CC402" s="69">
        <f t="shared" si="422"/>
        <v>0</v>
      </c>
      <c r="CD402" s="69">
        <f t="shared" si="423"/>
        <v>0</v>
      </c>
      <c r="CE402" s="69">
        <f t="shared" si="424"/>
        <v>1</v>
      </c>
    </row>
    <row r="403" spans="2:83" s="7" customFormat="1" ht="15.75" customHeight="1">
      <c r="B403" s="172">
        <v>376</v>
      </c>
      <c r="C403" s="173">
        <v>2</v>
      </c>
      <c r="D403" s="63">
        <f t="shared" si="425"/>
        <v>4.221724026489153E-93</v>
      </c>
      <c r="E403" s="64">
        <f t="shared" si="426"/>
        <v>4.4311009644585526E-94</v>
      </c>
      <c r="F403" s="64">
        <f t="shared" si="427"/>
        <v>1.2806949908384446E-94</v>
      </c>
      <c r="G403" s="64">
        <f t="shared" si="428"/>
        <v>2.7846097253617431E-94</v>
      </c>
      <c r="H403" s="64">
        <f t="shared" si="429"/>
        <v>4.2250812108748323E-95</v>
      </c>
      <c r="I403" s="64">
        <f t="shared" si="430"/>
        <v>0</v>
      </c>
      <c r="J403" s="64">
        <f t="shared" si="431"/>
        <v>0</v>
      </c>
      <c r="K403" s="65">
        <f t="shared" si="432"/>
        <v>999.99999999999977</v>
      </c>
      <c r="L403" s="59">
        <f t="shared" si="416"/>
        <v>999.99999999999977</v>
      </c>
      <c r="M403" s="1"/>
      <c r="N403" s="17">
        <f t="shared" si="440"/>
        <v>4.9291580277896029E-93</v>
      </c>
      <c r="O403" s="27">
        <f t="shared" si="441"/>
        <v>4.1750048456030171E-90</v>
      </c>
      <c r="P403" s="17"/>
      <c r="Q403" s="52">
        <v>376</v>
      </c>
      <c r="R403" s="149">
        <f t="shared" si="433"/>
        <v>0.5</v>
      </c>
      <c r="S403" s="35">
        <f t="shared" si="443"/>
        <v>0.4747474747474747</v>
      </c>
      <c r="T403" s="36">
        <f t="shared" si="444"/>
        <v>2.5252525252525249E-2</v>
      </c>
      <c r="U403" s="36">
        <f t="shared" si="445"/>
        <v>0</v>
      </c>
      <c r="V403" s="36">
        <f t="shared" si="446"/>
        <v>0</v>
      </c>
      <c r="W403" s="36">
        <f t="shared" si="447"/>
        <v>0</v>
      </c>
      <c r="X403" s="36">
        <f t="shared" si="448"/>
        <v>0</v>
      </c>
      <c r="Y403" s="36">
        <f t="shared" si="449"/>
        <v>0</v>
      </c>
      <c r="Z403" s="36">
        <f t="shared" si="442"/>
        <v>0.5</v>
      </c>
      <c r="AA403" s="41">
        <f t="shared" si="450"/>
        <v>0.20202020202020199</v>
      </c>
      <c r="AB403" s="42">
        <f t="shared" si="451"/>
        <v>0.19696969696969702</v>
      </c>
      <c r="AC403" s="36">
        <f t="shared" si="452"/>
        <v>0.10101010101010099</v>
      </c>
      <c r="AD403" s="36">
        <f t="shared" si="453"/>
        <v>0</v>
      </c>
      <c r="AE403" s="36">
        <f t="shared" si="454"/>
        <v>0</v>
      </c>
      <c r="AF403" s="36">
        <f t="shared" si="455"/>
        <v>0</v>
      </c>
      <c r="AG403" s="36">
        <f t="shared" si="456"/>
        <v>0</v>
      </c>
      <c r="AH403" s="36">
        <f t="shared" si="434"/>
        <v>0.5</v>
      </c>
      <c r="AI403" s="41">
        <f t="shared" si="457"/>
        <v>0</v>
      </c>
      <c r="AJ403" s="36">
        <f t="shared" si="458"/>
        <v>0.20202020202020199</v>
      </c>
      <c r="AK403" s="42">
        <f t="shared" si="459"/>
        <v>0.14646464646464652</v>
      </c>
      <c r="AL403" s="36">
        <f t="shared" si="460"/>
        <v>0.10101010101010099</v>
      </c>
      <c r="AM403" s="36">
        <f t="shared" si="461"/>
        <v>5.0505050505050497E-2</v>
      </c>
      <c r="AN403" s="36">
        <f t="shared" si="462"/>
        <v>0</v>
      </c>
      <c r="AO403" s="36">
        <f t="shared" si="463"/>
        <v>0</v>
      </c>
      <c r="AP403" s="36">
        <f t="shared" si="435"/>
        <v>0.5</v>
      </c>
      <c r="AQ403" s="41">
        <f t="shared" si="464"/>
        <v>0</v>
      </c>
      <c r="AR403" s="36">
        <f t="shared" si="465"/>
        <v>0</v>
      </c>
      <c r="AS403" s="36">
        <f t="shared" si="466"/>
        <v>0</v>
      </c>
      <c r="AT403" s="42">
        <f t="shared" si="467"/>
        <v>0.4494949494949495</v>
      </c>
      <c r="AU403" s="36">
        <f t="shared" si="468"/>
        <v>5.0505050505050497E-2</v>
      </c>
      <c r="AV403" s="36">
        <f t="shared" si="469"/>
        <v>0</v>
      </c>
      <c r="AW403" s="36">
        <f t="shared" si="470"/>
        <v>0</v>
      </c>
      <c r="AX403" s="36">
        <f t="shared" si="436"/>
        <v>0.5</v>
      </c>
      <c r="AY403" s="41">
        <f t="shared" si="471"/>
        <v>0</v>
      </c>
      <c r="AZ403" s="36">
        <f t="shared" si="472"/>
        <v>0</v>
      </c>
      <c r="BA403" s="36">
        <f t="shared" si="473"/>
        <v>0</v>
      </c>
      <c r="BB403" s="36">
        <f t="shared" si="474"/>
        <v>0</v>
      </c>
      <c r="BC403" s="42">
        <f t="shared" si="475"/>
        <v>1.0000000000000009E-2</v>
      </c>
      <c r="BD403" s="87">
        <f t="shared" si="476"/>
        <v>0</v>
      </c>
      <c r="BE403" s="36">
        <f t="shared" si="477"/>
        <v>0</v>
      </c>
      <c r="BF403" s="43">
        <f t="shared" si="437"/>
        <v>0.99</v>
      </c>
      <c r="BG403" s="41">
        <f t="shared" si="478"/>
        <v>0</v>
      </c>
      <c r="BH403" s="36">
        <f t="shared" si="479"/>
        <v>0</v>
      </c>
      <c r="BI403" s="36">
        <f t="shared" si="480"/>
        <v>0</v>
      </c>
      <c r="BJ403" s="36">
        <f t="shared" si="481"/>
        <v>0</v>
      </c>
      <c r="BK403" s="36">
        <f t="shared" si="482"/>
        <v>0</v>
      </c>
      <c r="BL403" s="42">
        <f t="shared" si="483"/>
        <v>0.51</v>
      </c>
      <c r="BM403" s="36">
        <f t="shared" si="484"/>
        <v>0</v>
      </c>
      <c r="BN403" s="43">
        <f t="shared" si="438"/>
        <v>0.49</v>
      </c>
      <c r="BO403" s="41">
        <f t="shared" si="485"/>
        <v>0</v>
      </c>
      <c r="BP403" s="36">
        <f t="shared" si="486"/>
        <v>0</v>
      </c>
      <c r="BQ403" s="36">
        <f t="shared" si="487"/>
        <v>0</v>
      </c>
      <c r="BR403" s="36">
        <f t="shared" si="488"/>
        <v>0</v>
      </c>
      <c r="BS403" s="36">
        <f t="shared" si="489"/>
        <v>0</v>
      </c>
      <c r="BT403" s="36">
        <f t="shared" si="490"/>
        <v>0</v>
      </c>
      <c r="BU403" s="42">
        <f t="shared" si="491"/>
        <v>0.51</v>
      </c>
      <c r="BV403" s="43">
        <f t="shared" si="439"/>
        <v>0.49</v>
      </c>
      <c r="BX403" s="69">
        <f t="shared" si="417"/>
        <v>4.2217240264891536E-96</v>
      </c>
      <c r="BY403" s="69">
        <f t="shared" si="418"/>
        <v>4.4311009644585534E-97</v>
      </c>
      <c r="BZ403" s="69">
        <f t="shared" si="419"/>
        <v>1.2806949908384449E-97</v>
      </c>
      <c r="CA403" s="69">
        <f t="shared" si="420"/>
        <v>2.7846097253617439E-97</v>
      </c>
      <c r="CB403" s="69">
        <f t="shared" si="421"/>
        <v>4.2250812108748331E-98</v>
      </c>
      <c r="CC403" s="69">
        <f t="shared" si="422"/>
        <v>0</v>
      </c>
      <c r="CD403" s="69">
        <f t="shared" si="423"/>
        <v>0</v>
      </c>
      <c r="CE403" s="69">
        <f t="shared" si="424"/>
        <v>1</v>
      </c>
    </row>
    <row r="404" spans="2:83" s="7" customFormat="1" ht="15.75" customHeight="1">
      <c r="B404" s="172">
        <v>377</v>
      </c>
      <c r="C404" s="173"/>
      <c r="D404" s="63">
        <f t="shared" si="425"/>
        <v>2.0937700118576493E-93</v>
      </c>
      <c r="E404" s="64">
        <f t="shared" si="426"/>
        <v>2.1976108008680757E-94</v>
      </c>
      <c r="F404" s="64">
        <f t="shared" si="427"/>
        <v>6.3516249506811083E-95</v>
      </c>
      <c r="G404" s="64">
        <f t="shared" si="428"/>
        <v>1.3810311382523435E-94</v>
      </c>
      <c r="H404" s="64">
        <f t="shared" si="429"/>
        <v>2.095435012209853E-95</v>
      </c>
      <c r="I404" s="64">
        <f t="shared" si="430"/>
        <v>0</v>
      </c>
      <c r="J404" s="64">
        <f t="shared" si="431"/>
        <v>0</v>
      </c>
      <c r="K404" s="65">
        <f t="shared" si="432"/>
        <v>999.99999999999977</v>
      </c>
      <c r="L404" s="59">
        <f t="shared" si="416"/>
        <v>999.99999999999977</v>
      </c>
      <c r="M404" s="1"/>
      <c r="N404" s="17">
        <f t="shared" si="440"/>
        <v>2.4446229070250154E-93</v>
      </c>
      <c r="O404" s="27">
        <f t="shared" si="441"/>
        <v>2.0705995679100627E-90</v>
      </c>
      <c r="P404" s="17"/>
      <c r="Q404" s="52">
        <v>377</v>
      </c>
      <c r="R404" s="149">
        <f t="shared" si="433"/>
        <v>0.5</v>
      </c>
      <c r="S404" s="35">
        <f t="shared" si="443"/>
        <v>0.4747474747474747</v>
      </c>
      <c r="T404" s="36">
        <f t="shared" si="444"/>
        <v>2.5252525252525249E-2</v>
      </c>
      <c r="U404" s="36">
        <f t="shared" si="445"/>
        <v>0</v>
      </c>
      <c r="V404" s="36">
        <f t="shared" si="446"/>
        <v>0</v>
      </c>
      <c r="W404" s="36">
        <f t="shared" si="447"/>
        <v>0</v>
      </c>
      <c r="X404" s="36">
        <f t="shared" si="448"/>
        <v>0</v>
      </c>
      <c r="Y404" s="36">
        <f t="shared" si="449"/>
        <v>0</v>
      </c>
      <c r="Z404" s="36">
        <f t="shared" si="442"/>
        <v>0.5</v>
      </c>
      <c r="AA404" s="41">
        <f t="shared" si="450"/>
        <v>0.20202020202020199</v>
      </c>
      <c r="AB404" s="42">
        <f t="shared" si="451"/>
        <v>0.19696969696969702</v>
      </c>
      <c r="AC404" s="36">
        <f t="shared" si="452"/>
        <v>0.10101010101010099</v>
      </c>
      <c r="AD404" s="36">
        <f t="shared" si="453"/>
        <v>0</v>
      </c>
      <c r="AE404" s="36">
        <f t="shared" si="454"/>
        <v>0</v>
      </c>
      <c r="AF404" s="36">
        <f t="shared" si="455"/>
        <v>0</v>
      </c>
      <c r="AG404" s="36">
        <f t="shared" si="456"/>
        <v>0</v>
      </c>
      <c r="AH404" s="36">
        <f t="shared" si="434"/>
        <v>0.5</v>
      </c>
      <c r="AI404" s="41">
        <f t="shared" si="457"/>
        <v>0</v>
      </c>
      <c r="AJ404" s="36">
        <f t="shared" si="458"/>
        <v>0.20202020202020199</v>
      </c>
      <c r="AK404" s="42">
        <f t="shared" si="459"/>
        <v>0.14646464646464652</v>
      </c>
      <c r="AL404" s="36">
        <f t="shared" si="460"/>
        <v>0.10101010101010099</v>
      </c>
      <c r="AM404" s="36">
        <f t="shared" si="461"/>
        <v>5.0505050505050497E-2</v>
      </c>
      <c r="AN404" s="36">
        <f t="shared" si="462"/>
        <v>0</v>
      </c>
      <c r="AO404" s="36">
        <f t="shared" si="463"/>
        <v>0</v>
      </c>
      <c r="AP404" s="36">
        <f t="shared" si="435"/>
        <v>0.5</v>
      </c>
      <c r="AQ404" s="41">
        <f t="shared" si="464"/>
        <v>0</v>
      </c>
      <c r="AR404" s="36">
        <f t="shared" si="465"/>
        <v>0</v>
      </c>
      <c r="AS404" s="36">
        <f t="shared" si="466"/>
        <v>0</v>
      </c>
      <c r="AT404" s="42">
        <f t="shared" si="467"/>
        <v>0.4494949494949495</v>
      </c>
      <c r="AU404" s="36">
        <f t="shared" si="468"/>
        <v>5.0505050505050497E-2</v>
      </c>
      <c r="AV404" s="36">
        <f t="shared" si="469"/>
        <v>0</v>
      </c>
      <c r="AW404" s="36">
        <f t="shared" si="470"/>
        <v>0</v>
      </c>
      <c r="AX404" s="36">
        <f t="shared" si="436"/>
        <v>0.5</v>
      </c>
      <c r="AY404" s="41">
        <f t="shared" si="471"/>
        <v>0</v>
      </c>
      <c r="AZ404" s="36">
        <f t="shared" si="472"/>
        <v>0</v>
      </c>
      <c r="BA404" s="36">
        <f t="shared" si="473"/>
        <v>0</v>
      </c>
      <c r="BB404" s="36">
        <f t="shared" si="474"/>
        <v>0</v>
      </c>
      <c r="BC404" s="42">
        <f t="shared" si="475"/>
        <v>1.0000000000000009E-2</v>
      </c>
      <c r="BD404" s="87">
        <f t="shared" si="476"/>
        <v>0</v>
      </c>
      <c r="BE404" s="36">
        <f t="shared" si="477"/>
        <v>0</v>
      </c>
      <c r="BF404" s="43">
        <f t="shared" si="437"/>
        <v>0.99</v>
      </c>
      <c r="BG404" s="41">
        <f t="shared" si="478"/>
        <v>0</v>
      </c>
      <c r="BH404" s="36">
        <f t="shared" si="479"/>
        <v>0</v>
      </c>
      <c r="BI404" s="36">
        <f t="shared" si="480"/>
        <v>0</v>
      </c>
      <c r="BJ404" s="36">
        <f t="shared" si="481"/>
        <v>0</v>
      </c>
      <c r="BK404" s="36">
        <f t="shared" si="482"/>
        <v>0</v>
      </c>
      <c r="BL404" s="42">
        <f t="shared" si="483"/>
        <v>0.51</v>
      </c>
      <c r="BM404" s="36">
        <f t="shared" si="484"/>
        <v>0</v>
      </c>
      <c r="BN404" s="43">
        <f t="shared" si="438"/>
        <v>0.49</v>
      </c>
      <c r="BO404" s="41">
        <f t="shared" si="485"/>
        <v>0</v>
      </c>
      <c r="BP404" s="36">
        <f t="shared" si="486"/>
        <v>0</v>
      </c>
      <c r="BQ404" s="36">
        <f t="shared" si="487"/>
        <v>0</v>
      </c>
      <c r="BR404" s="36">
        <f t="shared" si="488"/>
        <v>0</v>
      </c>
      <c r="BS404" s="36">
        <f t="shared" si="489"/>
        <v>0</v>
      </c>
      <c r="BT404" s="36">
        <f t="shared" si="490"/>
        <v>0</v>
      </c>
      <c r="BU404" s="42">
        <f t="shared" si="491"/>
        <v>0.51</v>
      </c>
      <c r="BV404" s="43">
        <f t="shared" si="439"/>
        <v>0.49</v>
      </c>
      <c r="BX404" s="69">
        <f t="shared" si="417"/>
        <v>2.0937700118576499E-96</v>
      </c>
      <c r="BY404" s="69">
        <f t="shared" si="418"/>
        <v>2.197610800868076E-97</v>
      </c>
      <c r="BZ404" s="69">
        <f t="shared" si="419"/>
        <v>6.3516249506811096E-98</v>
      </c>
      <c r="CA404" s="69">
        <f t="shared" si="420"/>
        <v>1.3810311382523437E-97</v>
      </c>
      <c r="CB404" s="69">
        <f t="shared" si="421"/>
        <v>2.0954350122098534E-98</v>
      </c>
      <c r="CC404" s="69">
        <f t="shared" si="422"/>
        <v>0</v>
      </c>
      <c r="CD404" s="69">
        <f t="shared" si="423"/>
        <v>0</v>
      </c>
      <c r="CE404" s="69">
        <f t="shared" si="424"/>
        <v>1</v>
      </c>
    </row>
    <row r="405" spans="2:83" s="7" customFormat="1" ht="15.75" customHeight="1">
      <c r="B405" s="172">
        <v>378</v>
      </c>
      <c r="C405" s="173">
        <v>2</v>
      </c>
      <c r="D405" s="63">
        <f t="shared" si="425"/>
        <v>1.0384082036267238E-93</v>
      </c>
      <c r="E405" s="64">
        <f t="shared" si="426"/>
        <v>1.0899081900477871E-94</v>
      </c>
      <c r="F405" s="64">
        <f t="shared" si="427"/>
        <v>3.1500973926432689E-95</v>
      </c>
      <c r="G405" s="64">
        <f t="shared" si="428"/>
        <v>6.8492434952434749E-95</v>
      </c>
      <c r="H405" s="64">
        <f t="shared" si="429"/>
        <v>1.0392339629102066E-95</v>
      </c>
      <c r="I405" s="64">
        <f t="shared" si="430"/>
        <v>0</v>
      </c>
      <c r="J405" s="64">
        <f t="shared" si="431"/>
        <v>0</v>
      </c>
      <c r="K405" s="65">
        <f t="shared" si="432"/>
        <v>999.99999999999977</v>
      </c>
      <c r="L405" s="59">
        <f t="shared" si="416"/>
        <v>999.99999999999977</v>
      </c>
      <c r="M405" s="1"/>
      <c r="N405" s="17">
        <f t="shared" si="440"/>
        <v>1.2124141940386019E-93</v>
      </c>
      <c r="O405" s="27">
        <f t="shared" si="441"/>
        <v>1.0269167891253287E-90</v>
      </c>
      <c r="P405" s="17"/>
      <c r="Q405" s="52">
        <v>378</v>
      </c>
      <c r="R405" s="149">
        <f t="shared" si="433"/>
        <v>0.5</v>
      </c>
      <c r="S405" s="35">
        <f t="shared" si="443"/>
        <v>0.4747474747474747</v>
      </c>
      <c r="T405" s="36">
        <f t="shared" si="444"/>
        <v>2.5252525252525249E-2</v>
      </c>
      <c r="U405" s="36">
        <f t="shared" si="445"/>
        <v>0</v>
      </c>
      <c r="V405" s="36">
        <f t="shared" si="446"/>
        <v>0</v>
      </c>
      <c r="W405" s="36">
        <f t="shared" si="447"/>
        <v>0</v>
      </c>
      <c r="X405" s="36">
        <f t="shared" si="448"/>
        <v>0</v>
      </c>
      <c r="Y405" s="36">
        <f t="shared" si="449"/>
        <v>0</v>
      </c>
      <c r="Z405" s="36">
        <f t="shared" si="442"/>
        <v>0.5</v>
      </c>
      <c r="AA405" s="41">
        <f t="shared" si="450"/>
        <v>0.20202020202020199</v>
      </c>
      <c r="AB405" s="42">
        <f t="shared" si="451"/>
        <v>0.19696969696969702</v>
      </c>
      <c r="AC405" s="36">
        <f t="shared" si="452"/>
        <v>0.10101010101010099</v>
      </c>
      <c r="AD405" s="36">
        <f t="shared" si="453"/>
        <v>0</v>
      </c>
      <c r="AE405" s="36">
        <f t="shared" si="454"/>
        <v>0</v>
      </c>
      <c r="AF405" s="36">
        <f t="shared" si="455"/>
        <v>0</v>
      </c>
      <c r="AG405" s="36">
        <f t="shared" si="456"/>
        <v>0</v>
      </c>
      <c r="AH405" s="36">
        <f t="shared" si="434"/>
        <v>0.5</v>
      </c>
      <c r="AI405" s="41">
        <f t="shared" si="457"/>
        <v>0</v>
      </c>
      <c r="AJ405" s="36">
        <f t="shared" si="458"/>
        <v>0.20202020202020199</v>
      </c>
      <c r="AK405" s="42">
        <f t="shared" si="459"/>
        <v>0.14646464646464652</v>
      </c>
      <c r="AL405" s="36">
        <f t="shared" si="460"/>
        <v>0.10101010101010099</v>
      </c>
      <c r="AM405" s="36">
        <f t="shared" si="461"/>
        <v>5.0505050505050497E-2</v>
      </c>
      <c r="AN405" s="36">
        <f t="shared" si="462"/>
        <v>0</v>
      </c>
      <c r="AO405" s="36">
        <f t="shared" si="463"/>
        <v>0</v>
      </c>
      <c r="AP405" s="36">
        <f t="shared" si="435"/>
        <v>0.5</v>
      </c>
      <c r="AQ405" s="41">
        <f t="shared" si="464"/>
        <v>0</v>
      </c>
      <c r="AR405" s="36">
        <f t="shared" si="465"/>
        <v>0</v>
      </c>
      <c r="AS405" s="36">
        <f t="shared" si="466"/>
        <v>0</v>
      </c>
      <c r="AT405" s="42">
        <f t="shared" si="467"/>
        <v>0.4494949494949495</v>
      </c>
      <c r="AU405" s="36">
        <f t="shared" si="468"/>
        <v>5.0505050505050497E-2</v>
      </c>
      <c r="AV405" s="36">
        <f t="shared" si="469"/>
        <v>0</v>
      </c>
      <c r="AW405" s="36">
        <f t="shared" si="470"/>
        <v>0</v>
      </c>
      <c r="AX405" s="36">
        <f t="shared" si="436"/>
        <v>0.5</v>
      </c>
      <c r="AY405" s="41">
        <f t="shared" si="471"/>
        <v>0</v>
      </c>
      <c r="AZ405" s="36">
        <f t="shared" si="472"/>
        <v>0</v>
      </c>
      <c r="BA405" s="36">
        <f t="shared" si="473"/>
        <v>0</v>
      </c>
      <c r="BB405" s="36">
        <f t="shared" si="474"/>
        <v>0</v>
      </c>
      <c r="BC405" s="42">
        <f t="shared" si="475"/>
        <v>1.0000000000000009E-2</v>
      </c>
      <c r="BD405" s="87">
        <f t="shared" si="476"/>
        <v>0</v>
      </c>
      <c r="BE405" s="36">
        <f t="shared" si="477"/>
        <v>0</v>
      </c>
      <c r="BF405" s="43">
        <f t="shared" si="437"/>
        <v>0.99</v>
      </c>
      <c r="BG405" s="41">
        <f t="shared" si="478"/>
        <v>0</v>
      </c>
      <c r="BH405" s="36">
        <f t="shared" si="479"/>
        <v>0</v>
      </c>
      <c r="BI405" s="36">
        <f t="shared" si="480"/>
        <v>0</v>
      </c>
      <c r="BJ405" s="36">
        <f t="shared" si="481"/>
        <v>0</v>
      </c>
      <c r="BK405" s="36">
        <f t="shared" si="482"/>
        <v>0</v>
      </c>
      <c r="BL405" s="42">
        <f t="shared" si="483"/>
        <v>0.51</v>
      </c>
      <c r="BM405" s="36">
        <f t="shared" si="484"/>
        <v>0</v>
      </c>
      <c r="BN405" s="43">
        <f t="shared" si="438"/>
        <v>0.49</v>
      </c>
      <c r="BO405" s="41">
        <f t="shared" si="485"/>
        <v>0</v>
      </c>
      <c r="BP405" s="36">
        <f t="shared" si="486"/>
        <v>0</v>
      </c>
      <c r="BQ405" s="36">
        <f t="shared" si="487"/>
        <v>0</v>
      </c>
      <c r="BR405" s="36">
        <f t="shared" si="488"/>
        <v>0</v>
      </c>
      <c r="BS405" s="36">
        <f t="shared" si="489"/>
        <v>0</v>
      </c>
      <c r="BT405" s="36">
        <f t="shared" si="490"/>
        <v>0</v>
      </c>
      <c r="BU405" s="42">
        <f t="shared" si="491"/>
        <v>0.51</v>
      </c>
      <c r="BV405" s="43">
        <f t="shared" si="439"/>
        <v>0.49</v>
      </c>
      <c r="BX405" s="69">
        <f t="shared" si="417"/>
        <v>1.038408203626724E-96</v>
      </c>
      <c r="BY405" s="69">
        <f t="shared" si="418"/>
        <v>1.0899081900477874E-97</v>
      </c>
      <c r="BZ405" s="69">
        <f t="shared" si="419"/>
        <v>3.1500973926432697E-98</v>
      </c>
      <c r="CA405" s="69">
        <f t="shared" si="420"/>
        <v>6.8492434952434765E-98</v>
      </c>
      <c r="CB405" s="69">
        <f t="shared" si="421"/>
        <v>1.0392339629102068E-98</v>
      </c>
      <c r="CC405" s="69">
        <f t="shared" si="422"/>
        <v>0</v>
      </c>
      <c r="CD405" s="69">
        <f t="shared" si="423"/>
        <v>0</v>
      </c>
      <c r="CE405" s="69">
        <f t="shared" si="424"/>
        <v>1</v>
      </c>
    </row>
    <row r="406" spans="2:83" s="7" customFormat="1" ht="15.75" customHeight="1">
      <c r="B406" s="172">
        <v>379</v>
      </c>
      <c r="C406" s="173"/>
      <c r="D406" s="63">
        <f t="shared" si="425"/>
        <v>5.1500001970254126E-94</v>
      </c>
      <c r="E406" s="64">
        <f t="shared" si="426"/>
        <v>5.4054151092814623E-95</v>
      </c>
      <c r="F406" s="64">
        <f t="shared" si="427"/>
        <v>1.5622952646273345E-95</v>
      </c>
      <c r="G406" s="64">
        <f t="shared" si="428"/>
        <v>3.3968920147956294E-95</v>
      </c>
      <c r="H406" s="64">
        <f t="shared" si="429"/>
        <v>5.1540955618903864E-96</v>
      </c>
      <c r="I406" s="64">
        <f t="shared" si="430"/>
        <v>0</v>
      </c>
      <c r="J406" s="64">
        <f t="shared" si="431"/>
        <v>0</v>
      </c>
      <c r="K406" s="65">
        <f t="shared" si="432"/>
        <v>999.99999999999977</v>
      </c>
      <c r="L406" s="59">
        <f t="shared" si="416"/>
        <v>999.99999999999977</v>
      </c>
      <c r="M406" s="1"/>
      <c r="N406" s="17">
        <f t="shared" si="440"/>
        <v>6.0129853716176061E-94</v>
      </c>
      <c r="O406" s="27">
        <f t="shared" si="441"/>
        <v>5.0930083640067688E-91</v>
      </c>
      <c r="P406" s="17"/>
      <c r="Q406" s="52">
        <v>379</v>
      </c>
      <c r="R406" s="149">
        <f t="shared" si="433"/>
        <v>0.5</v>
      </c>
      <c r="S406" s="35">
        <f t="shared" si="443"/>
        <v>0.4747474747474747</v>
      </c>
      <c r="T406" s="36">
        <f t="shared" si="444"/>
        <v>2.5252525252525249E-2</v>
      </c>
      <c r="U406" s="36">
        <f t="shared" si="445"/>
        <v>0</v>
      </c>
      <c r="V406" s="36">
        <f t="shared" si="446"/>
        <v>0</v>
      </c>
      <c r="W406" s="36">
        <f t="shared" si="447"/>
        <v>0</v>
      </c>
      <c r="X406" s="36">
        <f t="shared" si="448"/>
        <v>0</v>
      </c>
      <c r="Y406" s="36">
        <f t="shared" si="449"/>
        <v>0</v>
      </c>
      <c r="Z406" s="36">
        <f t="shared" si="442"/>
        <v>0.5</v>
      </c>
      <c r="AA406" s="41">
        <f t="shared" si="450"/>
        <v>0.20202020202020199</v>
      </c>
      <c r="AB406" s="42">
        <f t="shared" si="451"/>
        <v>0.19696969696969702</v>
      </c>
      <c r="AC406" s="36">
        <f t="shared" si="452"/>
        <v>0.10101010101010099</v>
      </c>
      <c r="AD406" s="36">
        <f t="shared" si="453"/>
        <v>0</v>
      </c>
      <c r="AE406" s="36">
        <f t="shared" si="454"/>
        <v>0</v>
      </c>
      <c r="AF406" s="36">
        <f t="shared" si="455"/>
        <v>0</v>
      </c>
      <c r="AG406" s="36">
        <f t="shared" si="456"/>
        <v>0</v>
      </c>
      <c r="AH406" s="36">
        <f t="shared" si="434"/>
        <v>0.5</v>
      </c>
      <c r="AI406" s="41">
        <f t="shared" si="457"/>
        <v>0</v>
      </c>
      <c r="AJ406" s="36">
        <f t="shared" si="458"/>
        <v>0.20202020202020199</v>
      </c>
      <c r="AK406" s="42">
        <f t="shared" si="459"/>
        <v>0.14646464646464652</v>
      </c>
      <c r="AL406" s="36">
        <f t="shared" si="460"/>
        <v>0.10101010101010099</v>
      </c>
      <c r="AM406" s="36">
        <f t="shared" si="461"/>
        <v>5.0505050505050497E-2</v>
      </c>
      <c r="AN406" s="36">
        <f t="shared" si="462"/>
        <v>0</v>
      </c>
      <c r="AO406" s="36">
        <f t="shared" si="463"/>
        <v>0</v>
      </c>
      <c r="AP406" s="36">
        <f t="shared" si="435"/>
        <v>0.5</v>
      </c>
      <c r="AQ406" s="41">
        <f t="shared" si="464"/>
        <v>0</v>
      </c>
      <c r="AR406" s="36">
        <f t="shared" si="465"/>
        <v>0</v>
      </c>
      <c r="AS406" s="36">
        <f t="shared" si="466"/>
        <v>0</v>
      </c>
      <c r="AT406" s="42">
        <f t="shared" si="467"/>
        <v>0.4494949494949495</v>
      </c>
      <c r="AU406" s="36">
        <f t="shared" si="468"/>
        <v>5.0505050505050497E-2</v>
      </c>
      <c r="AV406" s="36">
        <f t="shared" si="469"/>
        <v>0</v>
      </c>
      <c r="AW406" s="36">
        <f t="shared" si="470"/>
        <v>0</v>
      </c>
      <c r="AX406" s="36">
        <f t="shared" si="436"/>
        <v>0.5</v>
      </c>
      <c r="AY406" s="41">
        <f t="shared" si="471"/>
        <v>0</v>
      </c>
      <c r="AZ406" s="36">
        <f t="shared" si="472"/>
        <v>0</v>
      </c>
      <c r="BA406" s="36">
        <f t="shared" si="473"/>
        <v>0</v>
      </c>
      <c r="BB406" s="36">
        <f t="shared" si="474"/>
        <v>0</v>
      </c>
      <c r="BC406" s="42">
        <f t="shared" si="475"/>
        <v>1.0000000000000009E-2</v>
      </c>
      <c r="BD406" s="87">
        <f t="shared" si="476"/>
        <v>0</v>
      </c>
      <c r="BE406" s="36">
        <f t="shared" si="477"/>
        <v>0</v>
      </c>
      <c r="BF406" s="43">
        <f t="shared" si="437"/>
        <v>0.99</v>
      </c>
      <c r="BG406" s="41">
        <f t="shared" si="478"/>
        <v>0</v>
      </c>
      <c r="BH406" s="36">
        <f t="shared" si="479"/>
        <v>0</v>
      </c>
      <c r="BI406" s="36">
        <f t="shared" si="480"/>
        <v>0</v>
      </c>
      <c r="BJ406" s="36">
        <f t="shared" si="481"/>
        <v>0</v>
      </c>
      <c r="BK406" s="36">
        <f t="shared" si="482"/>
        <v>0</v>
      </c>
      <c r="BL406" s="42">
        <f t="shared" si="483"/>
        <v>0.51</v>
      </c>
      <c r="BM406" s="36">
        <f t="shared" si="484"/>
        <v>0</v>
      </c>
      <c r="BN406" s="43">
        <f t="shared" si="438"/>
        <v>0.49</v>
      </c>
      <c r="BO406" s="41">
        <f t="shared" si="485"/>
        <v>0</v>
      </c>
      <c r="BP406" s="36">
        <f t="shared" si="486"/>
        <v>0</v>
      </c>
      <c r="BQ406" s="36">
        <f t="shared" si="487"/>
        <v>0</v>
      </c>
      <c r="BR406" s="36">
        <f t="shared" si="488"/>
        <v>0</v>
      </c>
      <c r="BS406" s="36">
        <f t="shared" si="489"/>
        <v>0</v>
      </c>
      <c r="BT406" s="36">
        <f t="shared" si="490"/>
        <v>0</v>
      </c>
      <c r="BU406" s="42">
        <f t="shared" si="491"/>
        <v>0.51</v>
      </c>
      <c r="BV406" s="43">
        <f t="shared" si="439"/>
        <v>0.49</v>
      </c>
      <c r="BX406" s="69">
        <f t="shared" si="417"/>
        <v>5.1500001970254136E-97</v>
      </c>
      <c r="BY406" s="69">
        <f t="shared" si="418"/>
        <v>5.4054151092814638E-98</v>
      </c>
      <c r="BZ406" s="69">
        <f t="shared" si="419"/>
        <v>1.5622952646273347E-98</v>
      </c>
      <c r="CA406" s="69">
        <f t="shared" si="420"/>
        <v>3.3968920147956303E-98</v>
      </c>
      <c r="CB406" s="69">
        <f t="shared" si="421"/>
        <v>5.1540955618903876E-99</v>
      </c>
      <c r="CC406" s="69">
        <f t="shared" si="422"/>
        <v>0</v>
      </c>
      <c r="CD406" s="69">
        <f t="shared" si="423"/>
        <v>0</v>
      </c>
      <c r="CE406" s="69">
        <f t="shared" si="424"/>
        <v>1</v>
      </c>
    </row>
    <row r="407" spans="2:83" s="7" customFormat="1" ht="15.75" customHeight="1">
      <c r="B407" s="172">
        <v>380</v>
      </c>
      <c r="C407" s="173">
        <v>2</v>
      </c>
      <c r="D407" s="63">
        <f t="shared" si="425"/>
        <v>2.5541498937248209E-94</v>
      </c>
      <c r="E407" s="64">
        <f t="shared" si="426"/>
        <v>2.6808232813047525E-95</v>
      </c>
      <c r="F407" s="64">
        <f t="shared" si="427"/>
        <v>7.7482254979708056E-96</v>
      </c>
      <c r="G407" s="64">
        <f t="shared" si="428"/>
        <v>1.6846934071179682E-95</v>
      </c>
      <c r="H407" s="64">
        <f t="shared" si="429"/>
        <v>2.5561809957315115E-96</v>
      </c>
      <c r="I407" s="64">
        <f t="shared" si="430"/>
        <v>0</v>
      </c>
      <c r="J407" s="64">
        <f t="shared" si="431"/>
        <v>0</v>
      </c>
      <c r="K407" s="65">
        <f t="shared" si="432"/>
        <v>999.99999999999977</v>
      </c>
      <c r="L407" s="59">
        <f t="shared" si="416"/>
        <v>999.99999999999977</v>
      </c>
      <c r="M407" s="1"/>
      <c r="N407" s="17">
        <f t="shared" si="440"/>
        <v>2.9821486136557186E-94</v>
      </c>
      <c r="O407" s="27">
        <f t="shared" si="441"/>
        <v>2.5258847133988414E-91</v>
      </c>
      <c r="P407" s="17"/>
      <c r="Q407" s="52">
        <v>380</v>
      </c>
      <c r="R407" s="149">
        <f t="shared" si="433"/>
        <v>0.5</v>
      </c>
      <c r="S407" s="35">
        <f t="shared" si="443"/>
        <v>0.4747474747474747</v>
      </c>
      <c r="T407" s="36">
        <f t="shared" si="444"/>
        <v>2.5252525252525249E-2</v>
      </c>
      <c r="U407" s="36">
        <f t="shared" si="445"/>
        <v>0</v>
      </c>
      <c r="V407" s="36">
        <f t="shared" si="446"/>
        <v>0</v>
      </c>
      <c r="W407" s="36">
        <f t="shared" si="447"/>
        <v>0</v>
      </c>
      <c r="X407" s="36">
        <f t="shared" si="448"/>
        <v>0</v>
      </c>
      <c r="Y407" s="36">
        <f t="shared" si="449"/>
        <v>0</v>
      </c>
      <c r="Z407" s="36">
        <f t="shared" si="442"/>
        <v>0.5</v>
      </c>
      <c r="AA407" s="41">
        <f t="shared" si="450"/>
        <v>0.20202020202020199</v>
      </c>
      <c r="AB407" s="42">
        <f t="shared" si="451"/>
        <v>0.19696969696969702</v>
      </c>
      <c r="AC407" s="36">
        <f t="shared" si="452"/>
        <v>0.10101010101010099</v>
      </c>
      <c r="AD407" s="36">
        <f t="shared" si="453"/>
        <v>0</v>
      </c>
      <c r="AE407" s="36">
        <f t="shared" si="454"/>
        <v>0</v>
      </c>
      <c r="AF407" s="36">
        <f t="shared" si="455"/>
        <v>0</v>
      </c>
      <c r="AG407" s="36">
        <f t="shared" si="456"/>
        <v>0</v>
      </c>
      <c r="AH407" s="36">
        <f t="shared" si="434"/>
        <v>0.5</v>
      </c>
      <c r="AI407" s="41">
        <f t="shared" si="457"/>
        <v>0</v>
      </c>
      <c r="AJ407" s="36">
        <f t="shared" si="458"/>
        <v>0.20202020202020199</v>
      </c>
      <c r="AK407" s="42">
        <f t="shared" si="459"/>
        <v>0.14646464646464652</v>
      </c>
      <c r="AL407" s="36">
        <f t="shared" si="460"/>
        <v>0.10101010101010099</v>
      </c>
      <c r="AM407" s="36">
        <f t="shared" si="461"/>
        <v>5.0505050505050497E-2</v>
      </c>
      <c r="AN407" s="36">
        <f t="shared" si="462"/>
        <v>0</v>
      </c>
      <c r="AO407" s="36">
        <f t="shared" si="463"/>
        <v>0</v>
      </c>
      <c r="AP407" s="36">
        <f t="shared" si="435"/>
        <v>0.5</v>
      </c>
      <c r="AQ407" s="41">
        <f t="shared" si="464"/>
        <v>0</v>
      </c>
      <c r="AR407" s="36">
        <f t="shared" si="465"/>
        <v>0</v>
      </c>
      <c r="AS407" s="36">
        <f t="shared" si="466"/>
        <v>0</v>
      </c>
      <c r="AT407" s="42">
        <f t="shared" si="467"/>
        <v>0.4494949494949495</v>
      </c>
      <c r="AU407" s="36">
        <f t="shared" si="468"/>
        <v>5.0505050505050497E-2</v>
      </c>
      <c r="AV407" s="36">
        <f t="shared" si="469"/>
        <v>0</v>
      </c>
      <c r="AW407" s="36">
        <f t="shared" si="470"/>
        <v>0</v>
      </c>
      <c r="AX407" s="36">
        <f t="shared" si="436"/>
        <v>0.5</v>
      </c>
      <c r="AY407" s="41">
        <f t="shared" si="471"/>
        <v>0</v>
      </c>
      <c r="AZ407" s="36">
        <f t="shared" si="472"/>
        <v>0</v>
      </c>
      <c r="BA407" s="36">
        <f t="shared" si="473"/>
        <v>0</v>
      </c>
      <c r="BB407" s="36">
        <f t="shared" si="474"/>
        <v>0</v>
      </c>
      <c r="BC407" s="42">
        <f t="shared" si="475"/>
        <v>1.0000000000000009E-2</v>
      </c>
      <c r="BD407" s="87">
        <f t="shared" si="476"/>
        <v>0</v>
      </c>
      <c r="BE407" s="36">
        <f t="shared" si="477"/>
        <v>0</v>
      </c>
      <c r="BF407" s="43">
        <f t="shared" si="437"/>
        <v>0.99</v>
      </c>
      <c r="BG407" s="41">
        <f t="shared" si="478"/>
        <v>0</v>
      </c>
      <c r="BH407" s="36">
        <f t="shared" si="479"/>
        <v>0</v>
      </c>
      <c r="BI407" s="36">
        <f t="shared" si="480"/>
        <v>0</v>
      </c>
      <c r="BJ407" s="36">
        <f t="shared" si="481"/>
        <v>0</v>
      </c>
      <c r="BK407" s="36">
        <f t="shared" si="482"/>
        <v>0</v>
      </c>
      <c r="BL407" s="42">
        <f t="shared" si="483"/>
        <v>0.51</v>
      </c>
      <c r="BM407" s="36">
        <f t="shared" si="484"/>
        <v>0</v>
      </c>
      <c r="BN407" s="43">
        <f t="shared" si="438"/>
        <v>0.49</v>
      </c>
      <c r="BO407" s="41">
        <f t="shared" si="485"/>
        <v>0</v>
      </c>
      <c r="BP407" s="36">
        <f t="shared" si="486"/>
        <v>0</v>
      </c>
      <c r="BQ407" s="36">
        <f t="shared" si="487"/>
        <v>0</v>
      </c>
      <c r="BR407" s="36">
        <f t="shared" si="488"/>
        <v>0</v>
      </c>
      <c r="BS407" s="36">
        <f t="shared" si="489"/>
        <v>0</v>
      </c>
      <c r="BT407" s="36">
        <f t="shared" si="490"/>
        <v>0</v>
      </c>
      <c r="BU407" s="42">
        <f t="shared" si="491"/>
        <v>0.51</v>
      </c>
      <c r="BV407" s="43">
        <f t="shared" si="439"/>
        <v>0.49</v>
      </c>
      <c r="BX407" s="69">
        <f t="shared" si="417"/>
        <v>2.5541498937248214E-97</v>
      </c>
      <c r="BY407" s="69">
        <f t="shared" si="418"/>
        <v>2.6808232813047531E-98</v>
      </c>
      <c r="BZ407" s="69">
        <f t="shared" si="419"/>
        <v>7.7482254979708075E-99</v>
      </c>
      <c r="CA407" s="69">
        <f t="shared" si="420"/>
        <v>1.6846934071179687E-98</v>
      </c>
      <c r="CB407" s="69">
        <f t="shared" si="421"/>
        <v>2.5561809957315121E-99</v>
      </c>
      <c r="CC407" s="69">
        <f t="shared" si="422"/>
        <v>0</v>
      </c>
      <c r="CD407" s="69">
        <f t="shared" si="423"/>
        <v>0</v>
      </c>
      <c r="CE407" s="69">
        <f t="shared" si="424"/>
        <v>1</v>
      </c>
    </row>
    <row r="408" spans="2:83" s="7" customFormat="1" ht="15.75" customHeight="1">
      <c r="B408" s="172">
        <v>381</v>
      </c>
      <c r="C408" s="173"/>
      <c r="D408" s="63">
        <f t="shared" si="425"/>
        <v>1.2667342582593544E-94</v>
      </c>
      <c r="E408" s="64">
        <f t="shared" si="426"/>
        <v>1.3295581042879273E-95</v>
      </c>
      <c r="F408" s="64">
        <f t="shared" si="427"/>
        <v>3.8427434126368881E-96</v>
      </c>
      <c r="G408" s="64">
        <f t="shared" si="428"/>
        <v>8.3552608196687277E-96</v>
      </c>
      <c r="H408" s="64">
        <f t="shared" si="429"/>
        <v>1.2677415861770366E-96</v>
      </c>
      <c r="I408" s="64">
        <f t="shared" si="430"/>
        <v>0</v>
      </c>
      <c r="J408" s="64">
        <f t="shared" si="431"/>
        <v>0</v>
      </c>
      <c r="K408" s="65">
        <f t="shared" si="432"/>
        <v>999.99999999999977</v>
      </c>
      <c r="L408" s="59">
        <f t="shared" si="416"/>
        <v>999.99999999999977</v>
      </c>
      <c r="M408" s="1"/>
      <c r="N408" s="17">
        <f t="shared" si="440"/>
        <v>1.4790008297552674E-94</v>
      </c>
      <c r="O408" s="27">
        <f t="shared" si="441"/>
        <v>1.2527161020333773E-91</v>
      </c>
      <c r="P408" s="17"/>
      <c r="Q408" s="52">
        <v>381</v>
      </c>
      <c r="R408" s="149">
        <f t="shared" si="433"/>
        <v>0.5</v>
      </c>
      <c r="S408" s="35">
        <f t="shared" si="443"/>
        <v>0.4747474747474747</v>
      </c>
      <c r="T408" s="36">
        <f t="shared" si="444"/>
        <v>2.5252525252525249E-2</v>
      </c>
      <c r="U408" s="36">
        <f t="shared" si="445"/>
        <v>0</v>
      </c>
      <c r="V408" s="36">
        <f t="shared" si="446"/>
        <v>0</v>
      </c>
      <c r="W408" s="36">
        <f t="shared" si="447"/>
        <v>0</v>
      </c>
      <c r="X408" s="36">
        <f t="shared" si="448"/>
        <v>0</v>
      </c>
      <c r="Y408" s="36">
        <f t="shared" si="449"/>
        <v>0</v>
      </c>
      <c r="Z408" s="36">
        <f t="shared" si="442"/>
        <v>0.5</v>
      </c>
      <c r="AA408" s="41">
        <f t="shared" si="450"/>
        <v>0.20202020202020199</v>
      </c>
      <c r="AB408" s="42">
        <f t="shared" si="451"/>
        <v>0.19696969696969702</v>
      </c>
      <c r="AC408" s="36">
        <f t="shared" si="452"/>
        <v>0.10101010101010099</v>
      </c>
      <c r="AD408" s="36">
        <f t="shared" si="453"/>
        <v>0</v>
      </c>
      <c r="AE408" s="36">
        <f t="shared" si="454"/>
        <v>0</v>
      </c>
      <c r="AF408" s="36">
        <f t="shared" si="455"/>
        <v>0</v>
      </c>
      <c r="AG408" s="36">
        <f t="shared" si="456"/>
        <v>0</v>
      </c>
      <c r="AH408" s="36">
        <f t="shared" si="434"/>
        <v>0.5</v>
      </c>
      <c r="AI408" s="41">
        <f t="shared" si="457"/>
        <v>0</v>
      </c>
      <c r="AJ408" s="36">
        <f t="shared" si="458"/>
        <v>0.20202020202020199</v>
      </c>
      <c r="AK408" s="42">
        <f t="shared" si="459"/>
        <v>0.14646464646464652</v>
      </c>
      <c r="AL408" s="36">
        <f t="shared" si="460"/>
        <v>0.10101010101010099</v>
      </c>
      <c r="AM408" s="36">
        <f t="shared" si="461"/>
        <v>5.0505050505050497E-2</v>
      </c>
      <c r="AN408" s="36">
        <f t="shared" si="462"/>
        <v>0</v>
      </c>
      <c r="AO408" s="36">
        <f t="shared" si="463"/>
        <v>0</v>
      </c>
      <c r="AP408" s="36">
        <f t="shared" si="435"/>
        <v>0.5</v>
      </c>
      <c r="AQ408" s="41">
        <f t="shared" si="464"/>
        <v>0</v>
      </c>
      <c r="AR408" s="36">
        <f t="shared" si="465"/>
        <v>0</v>
      </c>
      <c r="AS408" s="36">
        <f t="shared" si="466"/>
        <v>0</v>
      </c>
      <c r="AT408" s="42">
        <f t="shared" si="467"/>
        <v>0.4494949494949495</v>
      </c>
      <c r="AU408" s="36">
        <f t="shared" si="468"/>
        <v>5.0505050505050497E-2</v>
      </c>
      <c r="AV408" s="36">
        <f t="shared" si="469"/>
        <v>0</v>
      </c>
      <c r="AW408" s="36">
        <f t="shared" si="470"/>
        <v>0</v>
      </c>
      <c r="AX408" s="36">
        <f t="shared" si="436"/>
        <v>0.5</v>
      </c>
      <c r="AY408" s="41">
        <f t="shared" si="471"/>
        <v>0</v>
      </c>
      <c r="AZ408" s="36">
        <f t="shared" si="472"/>
        <v>0</v>
      </c>
      <c r="BA408" s="36">
        <f t="shared" si="473"/>
        <v>0</v>
      </c>
      <c r="BB408" s="36">
        <f t="shared" si="474"/>
        <v>0</v>
      </c>
      <c r="BC408" s="42">
        <f t="shared" si="475"/>
        <v>1.0000000000000009E-2</v>
      </c>
      <c r="BD408" s="87">
        <f t="shared" si="476"/>
        <v>0</v>
      </c>
      <c r="BE408" s="36">
        <f t="shared" si="477"/>
        <v>0</v>
      </c>
      <c r="BF408" s="43">
        <f t="shared" si="437"/>
        <v>0.99</v>
      </c>
      <c r="BG408" s="41">
        <f t="shared" si="478"/>
        <v>0</v>
      </c>
      <c r="BH408" s="36">
        <f t="shared" si="479"/>
        <v>0</v>
      </c>
      <c r="BI408" s="36">
        <f t="shared" si="480"/>
        <v>0</v>
      </c>
      <c r="BJ408" s="36">
        <f t="shared" si="481"/>
        <v>0</v>
      </c>
      <c r="BK408" s="36">
        <f t="shared" si="482"/>
        <v>0</v>
      </c>
      <c r="BL408" s="42">
        <f t="shared" si="483"/>
        <v>0.51</v>
      </c>
      <c r="BM408" s="36">
        <f t="shared" si="484"/>
        <v>0</v>
      </c>
      <c r="BN408" s="43">
        <f t="shared" si="438"/>
        <v>0.49</v>
      </c>
      <c r="BO408" s="41">
        <f t="shared" si="485"/>
        <v>0</v>
      </c>
      <c r="BP408" s="36">
        <f t="shared" si="486"/>
        <v>0</v>
      </c>
      <c r="BQ408" s="36">
        <f t="shared" si="487"/>
        <v>0</v>
      </c>
      <c r="BR408" s="36">
        <f t="shared" si="488"/>
        <v>0</v>
      </c>
      <c r="BS408" s="36">
        <f t="shared" si="489"/>
        <v>0</v>
      </c>
      <c r="BT408" s="36">
        <f t="shared" si="490"/>
        <v>0</v>
      </c>
      <c r="BU408" s="42">
        <f t="shared" si="491"/>
        <v>0.51</v>
      </c>
      <c r="BV408" s="43">
        <f t="shared" si="439"/>
        <v>0.49</v>
      </c>
      <c r="BX408" s="69">
        <f t="shared" si="417"/>
        <v>1.2667342582593546E-97</v>
      </c>
      <c r="BY408" s="69">
        <f t="shared" si="418"/>
        <v>1.3295581042879277E-98</v>
      </c>
      <c r="BZ408" s="69">
        <f t="shared" si="419"/>
        <v>3.842743412636889E-99</v>
      </c>
      <c r="CA408" s="69">
        <f t="shared" si="420"/>
        <v>8.3552608196687295E-99</v>
      </c>
      <c r="CB408" s="69">
        <f t="shared" si="421"/>
        <v>1.267741586177037E-99</v>
      </c>
      <c r="CC408" s="69">
        <f t="shared" si="422"/>
        <v>0</v>
      </c>
      <c r="CD408" s="69">
        <f t="shared" si="423"/>
        <v>0</v>
      </c>
      <c r="CE408" s="69">
        <f t="shared" si="424"/>
        <v>1</v>
      </c>
    </row>
    <row r="409" spans="2:83" s="7" customFormat="1" ht="15.75" customHeight="1">
      <c r="B409" s="172">
        <v>382</v>
      </c>
      <c r="C409" s="173">
        <v>2</v>
      </c>
      <c r="D409" s="63">
        <f t="shared" si="425"/>
        <v>6.2823864996732828E-95</v>
      </c>
      <c r="E409" s="64">
        <f t="shared" si="426"/>
        <v>6.5939622540780018E-96</v>
      </c>
      <c r="F409" s="64">
        <f t="shared" si="427"/>
        <v>1.9058140395154304E-96</v>
      </c>
      <c r="G409" s="64">
        <f t="shared" si="428"/>
        <v>4.143803440420477E-96</v>
      </c>
      <c r="H409" s="64">
        <f t="shared" si="429"/>
        <v>6.2873823567518518E-97</v>
      </c>
      <c r="I409" s="64">
        <f t="shared" si="430"/>
        <v>0</v>
      </c>
      <c r="J409" s="64">
        <f t="shared" si="431"/>
        <v>0</v>
      </c>
      <c r="K409" s="65">
        <f t="shared" si="432"/>
        <v>999.99999999999977</v>
      </c>
      <c r="L409" s="59">
        <f t="shared" si="416"/>
        <v>999.99999999999977</v>
      </c>
      <c r="M409" s="1"/>
      <c r="N409" s="17">
        <f t="shared" si="440"/>
        <v>7.3351255681897544E-95</v>
      </c>
      <c r="O409" s="27">
        <f t="shared" si="441"/>
        <v>6.212863255275201E-92</v>
      </c>
      <c r="P409" s="17"/>
      <c r="Q409" s="52">
        <v>382</v>
      </c>
      <c r="R409" s="149">
        <f t="shared" si="433"/>
        <v>0.5</v>
      </c>
      <c r="S409" s="35">
        <f t="shared" si="443"/>
        <v>0.4747474747474747</v>
      </c>
      <c r="T409" s="36">
        <f t="shared" si="444"/>
        <v>2.5252525252525249E-2</v>
      </c>
      <c r="U409" s="36">
        <f t="shared" si="445"/>
        <v>0</v>
      </c>
      <c r="V409" s="36">
        <f t="shared" si="446"/>
        <v>0</v>
      </c>
      <c r="W409" s="36">
        <f t="shared" si="447"/>
        <v>0</v>
      </c>
      <c r="X409" s="36">
        <f t="shared" si="448"/>
        <v>0</v>
      </c>
      <c r="Y409" s="36">
        <f t="shared" si="449"/>
        <v>0</v>
      </c>
      <c r="Z409" s="36">
        <f t="shared" si="442"/>
        <v>0.5</v>
      </c>
      <c r="AA409" s="41">
        <f t="shared" si="450"/>
        <v>0.20202020202020199</v>
      </c>
      <c r="AB409" s="42">
        <f t="shared" si="451"/>
        <v>0.19696969696969702</v>
      </c>
      <c r="AC409" s="36">
        <f t="shared" si="452"/>
        <v>0.10101010101010099</v>
      </c>
      <c r="AD409" s="36">
        <f t="shared" si="453"/>
        <v>0</v>
      </c>
      <c r="AE409" s="36">
        <f t="shared" si="454"/>
        <v>0</v>
      </c>
      <c r="AF409" s="36">
        <f t="shared" si="455"/>
        <v>0</v>
      </c>
      <c r="AG409" s="36">
        <f t="shared" si="456"/>
        <v>0</v>
      </c>
      <c r="AH409" s="36">
        <f t="shared" si="434"/>
        <v>0.5</v>
      </c>
      <c r="AI409" s="41">
        <f t="shared" si="457"/>
        <v>0</v>
      </c>
      <c r="AJ409" s="36">
        <f t="shared" si="458"/>
        <v>0.20202020202020199</v>
      </c>
      <c r="AK409" s="42">
        <f t="shared" si="459"/>
        <v>0.14646464646464652</v>
      </c>
      <c r="AL409" s="36">
        <f t="shared" si="460"/>
        <v>0.10101010101010099</v>
      </c>
      <c r="AM409" s="36">
        <f t="shared" si="461"/>
        <v>5.0505050505050497E-2</v>
      </c>
      <c r="AN409" s="36">
        <f t="shared" si="462"/>
        <v>0</v>
      </c>
      <c r="AO409" s="36">
        <f t="shared" si="463"/>
        <v>0</v>
      </c>
      <c r="AP409" s="36">
        <f t="shared" si="435"/>
        <v>0.5</v>
      </c>
      <c r="AQ409" s="41">
        <f t="shared" si="464"/>
        <v>0</v>
      </c>
      <c r="AR409" s="36">
        <f t="shared" si="465"/>
        <v>0</v>
      </c>
      <c r="AS409" s="36">
        <f t="shared" si="466"/>
        <v>0</v>
      </c>
      <c r="AT409" s="42">
        <f t="shared" si="467"/>
        <v>0.4494949494949495</v>
      </c>
      <c r="AU409" s="36">
        <f t="shared" si="468"/>
        <v>5.0505050505050497E-2</v>
      </c>
      <c r="AV409" s="36">
        <f t="shared" si="469"/>
        <v>0</v>
      </c>
      <c r="AW409" s="36">
        <f t="shared" si="470"/>
        <v>0</v>
      </c>
      <c r="AX409" s="36">
        <f t="shared" si="436"/>
        <v>0.5</v>
      </c>
      <c r="AY409" s="41">
        <f t="shared" si="471"/>
        <v>0</v>
      </c>
      <c r="AZ409" s="36">
        <f t="shared" si="472"/>
        <v>0</v>
      </c>
      <c r="BA409" s="36">
        <f t="shared" si="473"/>
        <v>0</v>
      </c>
      <c r="BB409" s="36">
        <f t="shared" si="474"/>
        <v>0</v>
      </c>
      <c r="BC409" s="42">
        <f t="shared" si="475"/>
        <v>1.0000000000000009E-2</v>
      </c>
      <c r="BD409" s="87">
        <f t="shared" si="476"/>
        <v>0</v>
      </c>
      <c r="BE409" s="36">
        <f t="shared" si="477"/>
        <v>0</v>
      </c>
      <c r="BF409" s="43">
        <f t="shared" si="437"/>
        <v>0.99</v>
      </c>
      <c r="BG409" s="41">
        <f t="shared" si="478"/>
        <v>0</v>
      </c>
      <c r="BH409" s="36">
        <f t="shared" si="479"/>
        <v>0</v>
      </c>
      <c r="BI409" s="36">
        <f t="shared" si="480"/>
        <v>0</v>
      </c>
      <c r="BJ409" s="36">
        <f t="shared" si="481"/>
        <v>0</v>
      </c>
      <c r="BK409" s="36">
        <f t="shared" si="482"/>
        <v>0</v>
      </c>
      <c r="BL409" s="42">
        <f t="shared" si="483"/>
        <v>0.51</v>
      </c>
      <c r="BM409" s="36">
        <f t="shared" si="484"/>
        <v>0</v>
      </c>
      <c r="BN409" s="43">
        <f t="shared" si="438"/>
        <v>0.49</v>
      </c>
      <c r="BO409" s="41">
        <f t="shared" si="485"/>
        <v>0</v>
      </c>
      <c r="BP409" s="36">
        <f t="shared" si="486"/>
        <v>0</v>
      </c>
      <c r="BQ409" s="36">
        <f t="shared" si="487"/>
        <v>0</v>
      </c>
      <c r="BR409" s="36">
        <f t="shared" si="488"/>
        <v>0</v>
      </c>
      <c r="BS409" s="36">
        <f t="shared" si="489"/>
        <v>0</v>
      </c>
      <c r="BT409" s="36">
        <f t="shared" si="490"/>
        <v>0</v>
      </c>
      <c r="BU409" s="42">
        <f t="shared" si="491"/>
        <v>0.51</v>
      </c>
      <c r="BV409" s="43">
        <f t="shared" si="439"/>
        <v>0.49</v>
      </c>
      <c r="BX409" s="69">
        <f t="shared" si="417"/>
        <v>6.2823864996732843E-98</v>
      </c>
      <c r="BY409" s="69">
        <f t="shared" si="418"/>
        <v>6.5939622540780035E-99</v>
      </c>
      <c r="BZ409" s="69">
        <f t="shared" si="419"/>
        <v>1.9058140395154307E-99</v>
      </c>
      <c r="CA409" s="69">
        <f t="shared" si="420"/>
        <v>4.1438034404204783E-99</v>
      </c>
      <c r="CB409" s="69">
        <f t="shared" si="421"/>
        <v>6.2873823567518531E-100</v>
      </c>
      <c r="CC409" s="69">
        <f t="shared" si="422"/>
        <v>0</v>
      </c>
      <c r="CD409" s="69">
        <f t="shared" si="423"/>
        <v>0</v>
      </c>
      <c r="CE409" s="69">
        <f t="shared" si="424"/>
        <v>1</v>
      </c>
    </row>
    <row r="410" spans="2:83" s="7" customFormat="1" ht="15.75" customHeight="1">
      <c r="B410" s="172">
        <v>383</v>
      </c>
      <c r="C410" s="173"/>
      <c r="D410" s="63">
        <f t="shared" si="425"/>
        <v>3.11575848477576E-95</v>
      </c>
      <c r="E410" s="64">
        <f t="shared" si="426"/>
        <v>3.2702849215824415E-96</v>
      </c>
      <c r="F410" s="64">
        <f t="shared" si="427"/>
        <v>9.4519117286619952E-97</v>
      </c>
      <c r="G410" s="64">
        <f t="shared" si="428"/>
        <v>2.0551251868067228E-96</v>
      </c>
      <c r="H410" s="64">
        <f t="shared" si="429"/>
        <v>3.1182361871715122E-97</v>
      </c>
      <c r="I410" s="64">
        <f t="shared" si="430"/>
        <v>0</v>
      </c>
      <c r="J410" s="64">
        <f t="shared" si="431"/>
        <v>0</v>
      </c>
      <c r="K410" s="65">
        <f t="shared" si="432"/>
        <v>999.99999999999977</v>
      </c>
      <c r="L410" s="59">
        <f t="shared" si="416"/>
        <v>999.99999999999977</v>
      </c>
      <c r="M410" s="1"/>
      <c r="N410" s="17">
        <f t="shared" si="440"/>
        <v>3.6378659172229224E-95</v>
      </c>
      <c r="O410" s="27">
        <f t="shared" si="441"/>
        <v>3.0812783332228871E-92</v>
      </c>
      <c r="P410" s="17"/>
      <c r="Q410" s="52">
        <v>383</v>
      </c>
      <c r="R410" s="149">
        <f t="shared" si="433"/>
        <v>0.5</v>
      </c>
      <c r="S410" s="35">
        <f t="shared" si="443"/>
        <v>0.4747474747474747</v>
      </c>
      <c r="T410" s="36">
        <f t="shared" si="444"/>
        <v>2.5252525252525249E-2</v>
      </c>
      <c r="U410" s="36">
        <f t="shared" si="445"/>
        <v>0</v>
      </c>
      <c r="V410" s="36">
        <f t="shared" si="446"/>
        <v>0</v>
      </c>
      <c r="W410" s="36">
        <f t="shared" si="447"/>
        <v>0</v>
      </c>
      <c r="X410" s="36">
        <f t="shared" si="448"/>
        <v>0</v>
      </c>
      <c r="Y410" s="36">
        <f t="shared" si="449"/>
        <v>0</v>
      </c>
      <c r="Z410" s="36">
        <f t="shared" si="442"/>
        <v>0.5</v>
      </c>
      <c r="AA410" s="41">
        <f t="shared" si="450"/>
        <v>0.20202020202020199</v>
      </c>
      <c r="AB410" s="42">
        <f t="shared" si="451"/>
        <v>0.19696969696969702</v>
      </c>
      <c r="AC410" s="36">
        <f t="shared" si="452"/>
        <v>0.10101010101010099</v>
      </c>
      <c r="AD410" s="36">
        <f t="shared" si="453"/>
        <v>0</v>
      </c>
      <c r="AE410" s="36">
        <f t="shared" si="454"/>
        <v>0</v>
      </c>
      <c r="AF410" s="36">
        <f t="shared" si="455"/>
        <v>0</v>
      </c>
      <c r="AG410" s="36">
        <f t="shared" si="456"/>
        <v>0</v>
      </c>
      <c r="AH410" s="36">
        <f t="shared" si="434"/>
        <v>0.5</v>
      </c>
      <c r="AI410" s="41">
        <f t="shared" si="457"/>
        <v>0</v>
      </c>
      <c r="AJ410" s="36">
        <f t="shared" si="458"/>
        <v>0.20202020202020199</v>
      </c>
      <c r="AK410" s="42">
        <f t="shared" si="459"/>
        <v>0.14646464646464652</v>
      </c>
      <c r="AL410" s="36">
        <f t="shared" si="460"/>
        <v>0.10101010101010099</v>
      </c>
      <c r="AM410" s="36">
        <f t="shared" si="461"/>
        <v>5.0505050505050497E-2</v>
      </c>
      <c r="AN410" s="36">
        <f t="shared" si="462"/>
        <v>0</v>
      </c>
      <c r="AO410" s="36">
        <f t="shared" si="463"/>
        <v>0</v>
      </c>
      <c r="AP410" s="36">
        <f t="shared" si="435"/>
        <v>0.5</v>
      </c>
      <c r="AQ410" s="41">
        <f t="shared" si="464"/>
        <v>0</v>
      </c>
      <c r="AR410" s="36">
        <f t="shared" si="465"/>
        <v>0</v>
      </c>
      <c r="AS410" s="36">
        <f t="shared" si="466"/>
        <v>0</v>
      </c>
      <c r="AT410" s="42">
        <f t="shared" si="467"/>
        <v>0.4494949494949495</v>
      </c>
      <c r="AU410" s="36">
        <f t="shared" si="468"/>
        <v>5.0505050505050497E-2</v>
      </c>
      <c r="AV410" s="36">
        <f t="shared" si="469"/>
        <v>0</v>
      </c>
      <c r="AW410" s="36">
        <f t="shared" si="470"/>
        <v>0</v>
      </c>
      <c r="AX410" s="36">
        <f t="shared" si="436"/>
        <v>0.5</v>
      </c>
      <c r="AY410" s="41">
        <f t="shared" si="471"/>
        <v>0</v>
      </c>
      <c r="AZ410" s="36">
        <f t="shared" si="472"/>
        <v>0</v>
      </c>
      <c r="BA410" s="36">
        <f t="shared" si="473"/>
        <v>0</v>
      </c>
      <c r="BB410" s="36">
        <f t="shared" si="474"/>
        <v>0</v>
      </c>
      <c r="BC410" s="42">
        <f t="shared" si="475"/>
        <v>1.0000000000000009E-2</v>
      </c>
      <c r="BD410" s="87">
        <f t="shared" si="476"/>
        <v>0</v>
      </c>
      <c r="BE410" s="36">
        <f t="shared" si="477"/>
        <v>0</v>
      </c>
      <c r="BF410" s="43">
        <f t="shared" si="437"/>
        <v>0.99</v>
      </c>
      <c r="BG410" s="41">
        <f t="shared" si="478"/>
        <v>0</v>
      </c>
      <c r="BH410" s="36">
        <f t="shared" si="479"/>
        <v>0</v>
      </c>
      <c r="BI410" s="36">
        <f t="shared" si="480"/>
        <v>0</v>
      </c>
      <c r="BJ410" s="36">
        <f t="shared" si="481"/>
        <v>0</v>
      </c>
      <c r="BK410" s="36">
        <f t="shared" si="482"/>
        <v>0</v>
      </c>
      <c r="BL410" s="42">
        <f t="shared" si="483"/>
        <v>0.51</v>
      </c>
      <c r="BM410" s="36">
        <f t="shared" si="484"/>
        <v>0</v>
      </c>
      <c r="BN410" s="43">
        <f t="shared" si="438"/>
        <v>0.49</v>
      </c>
      <c r="BO410" s="41">
        <f t="shared" si="485"/>
        <v>0</v>
      </c>
      <c r="BP410" s="36">
        <f t="shared" si="486"/>
        <v>0</v>
      </c>
      <c r="BQ410" s="36">
        <f t="shared" si="487"/>
        <v>0</v>
      </c>
      <c r="BR410" s="36">
        <f t="shared" si="488"/>
        <v>0</v>
      </c>
      <c r="BS410" s="36">
        <f t="shared" si="489"/>
        <v>0</v>
      </c>
      <c r="BT410" s="36">
        <f t="shared" si="490"/>
        <v>0</v>
      </c>
      <c r="BU410" s="42">
        <f t="shared" si="491"/>
        <v>0.51</v>
      </c>
      <c r="BV410" s="43">
        <f t="shared" si="439"/>
        <v>0.49</v>
      </c>
      <c r="BX410" s="69">
        <f t="shared" si="417"/>
        <v>3.1157584847757608E-98</v>
      </c>
      <c r="BY410" s="69">
        <f t="shared" si="418"/>
        <v>3.2702849215824421E-99</v>
      </c>
      <c r="BZ410" s="69">
        <f t="shared" si="419"/>
        <v>9.4519117286619975E-100</v>
      </c>
      <c r="CA410" s="69">
        <f t="shared" si="420"/>
        <v>2.0551251868067231E-99</v>
      </c>
      <c r="CB410" s="69">
        <f t="shared" si="421"/>
        <v>3.1182361871715127E-100</v>
      </c>
      <c r="CC410" s="69">
        <f t="shared" si="422"/>
        <v>0</v>
      </c>
      <c r="CD410" s="69">
        <f t="shared" si="423"/>
        <v>0</v>
      </c>
      <c r="CE410" s="69">
        <f t="shared" si="424"/>
        <v>1</v>
      </c>
    </row>
    <row r="411" spans="2:83" s="7" customFormat="1" ht="15.75" customHeight="1">
      <c r="B411" s="172">
        <v>384</v>
      </c>
      <c r="C411" s="173">
        <v>2</v>
      </c>
      <c r="D411" s="63">
        <f t="shared" si="425"/>
        <v>1.5452648346224806E-95</v>
      </c>
      <c r="E411" s="64">
        <f t="shared" si="426"/>
        <v>1.6219024398745009E-96</v>
      </c>
      <c r="F411" s="64">
        <f t="shared" si="427"/>
        <v>4.6876890123620511E-97</v>
      </c>
      <c r="G411" s="64">
        <f t="shared" si="428"/>
        <v>1.0192422478945571E-96</v>
      </c>
      <c r="H411" s="64">
        <f t="shared" si="429"/>
        <v>1.5464936546358173E-97</v>
      </c>
      <c r="I411" s="64">
        <f t="shared" si="430"/>
        <v>0</v>
      </c>
      <c r="J411" s="64">
        <f t="shared" si="431"/>
        <v>0</v>
      </c>
      <c r="K411" s="65">
        <f t="shared" si="432"/>
        <v>999.99999999999977</v>
      </c>
      <c r="L411" s="59">
        <f t="shared" ref="L411:L474" si="492">SUM(D411:K411)</f>
        <v>999.99999999999977</v>
      </c>
      <c r="M411" s="1"/>
      <c r="N411" s="17">
        <f t="shared" si="440"/>
        <v>1.804204755414736E-95</v>
      </c>
      <c r="O411" s="27">
        <f t="shared" si="441"/>
        <v>1.5281643546117702E-92</v>
      </c>
      <c r="P411" s="17"/>
      <c r="Q411" s="52">
        <v>384</v>
      </c>
      <c r="R411" s="149">
        <f t="shared" si="433"/>
        <v>0.5</v>
      </c>
      <c r="S411" s="35">
        <f t="shared" si="443"/>
        <v>0.4747474747474747</v>
      </c>
      <c r="T411" s="36">
        <f t="shared" si="444"/>
        <v>2.5252525252525249E-2</v>
      </c>
      <c r="U411" s="36">
        <f t="shared" si="445"/>
        <v>0</v>
      </c>
      <c r="V411" s="36">
        <f t="shared" si="446"/>
        <v>0</v>
      </c>
      <c r="W411" s="36">
        <f t="shared" si="447"/>
        <v>0</v>
      </c>
      <c r="X411" s="36">
        <f t="shared" si="448"/>
        <v>0</v>
      </c>
      <c r="Y411" s="36">
        <f t="shared" si="449"/>
        <v>0</v>
      </c>
      <c r="Z411" s="36">
        <f t="shared" si="442"/>
        <v>0.5</v>
      </c>
      <c r="AA411" s="41">
        <f t="shared" si="450"/>
        <v>0.20202020202020199</v>
      </c>
      <c r="AB411" s="42">
        <f t="shared" si="451"/>
        <v>0.19696969696969702</v>
      </c>
      <c r="AC411" s="36">
        <f t="shared" si="452"/>
        <v>0.10101010101010099</v>
      </c>
      <c r="AD411" s="36">
        <f t="shared" si="453"/>
        <v>0</v>
      </c>
      <c r="AE411" s="36">
        <f t="shared" si="454"/>
        <v>0</v>
      </c>
      <c r="AF411" s="36">
        <f t="shared" si="455"/>
        <v>0</v>
      </c>
      <c r="AG411" s="36">
        <f t="shared" si="456"/>
        <v>0</v>
      </c>
      <c r="AH411" s="36">
        <f t="shared" si="434"/>
        <v>0.5</v>
      </c>
      <c r="AI411" s="41">
        <f t="shared" si="457"/>
        <v>0</v>
      </c>
      <c r="AJ411" s="36">
        <f t="shared" si="458"/>
        <v>0.20202020202020199</v>
      </c>
      <c r="AK411" s="42">
        <f t="shared" si="459"/>
        <v>0.14646464646464652</v>
      </c>
      <c r="AL411" s="36">
        <f t="shared" si="460"/>
        <v>0.10101010101010099</v>
      </c>
      <c r="AM411" s="36">
        <f t="shared" si="461"/>
        <v>5.0505050505050497E-2</v>
      </c>
      <c r="AN411" s="36">
        <f t="shared" si="462"/>
        <v>0</v>
      </c>
      <c r="AO411" s="36">
        <f t="shared" si="463"/>
        <v>0</v>
      </c>
      <c r="AP411" s="36">
        <f t="shared" si="435"/>
        <v>0.5</v>
      </c>
      <c r="AQ411" s="41">
        <f t="shared" si="464"/>
        <v>0</v>
      </c>
      <c r="AR411" s="36">
        <f t="shared" si="465"/>
        <v>0</v>
      </c>
      <c r="AS411" s="36">
        <f t="shared" si="466"/>
        <v>0</v>
      </c>
      <c r="AT411" s="42">
        <f t="shared" si="467"/>
        <v>0.4494949494949495</v>
      </c>
      <c r="AU411" s="36">
        <f t="shared" si="468"/>
        <v>5.0505050505050497E-2</v>
      </c>
      <c r="AV411" s="36">
        <f t="shared" si="469"/>
        <v>0</v>
      </c>
      <c r="AW411" s="36">
        <f t="shared" si="470"/>
        <v>0</v>
      </c>
      <c r="AX411" s="36">
        <f t="shared" si="436"/>
        <v>0.5</v>
      </c>
      <c r="AY411" s="41">
        <f t="shared" si="471"/>
        <v>0</v>
      </c>
      <c r="AZ411" s="36">
        <f t="shared" si="472"/>
        <v>0</v>
      </c>
      <c r="BA411" s="36">
        <f t="shared" si="473"/>
        <v>0</v>
      </c>
      <c r="BB411" s="36">
        <f t="shared" si="474"/>
        <v>0</v>
      </c>
      <c r="BC411" s="42">
        <f t="shared" si="475"/>
        <v>1.0000000000000009E-2</v>
      </c>
      <c r="BD411" s="87">
        <f t="shared" si="476"/>
        <v>0</v>
      </c>
      <c r="BE411" s="36">
        <f t="shared" si="477"/>
        <v>0</v>
      </c>
      <c r="BF411" s="43">
        <f t="shared" si="437"/>
        <v>0.99</v>
      </c>
      <c r="BG411" s="41">
        <f t="shared" si="478"/>
        <v>0</v>
      </c>
      <c r="BH411" s="36">
        <f t="shared" si="479"/>
        <v>0</v>
      </c>
      <c r="BI411" s="36">
        <f t="shared" si="480"/>
        <v>0</v>
      </c>
      <c r="BJ411" s="36">
        <f t="shared" si="481"/>
        <v>0</v>
      </c>
      <c r="BK411" s="36">
        <f t="shared" si="482"/>
        <v>0</v>
      </c>
      <c r="BL411" s="42">
        <f t="shared" si="483"/>
        <v>0.51</v>
      </c>
      <c r="BM411" s="36">
        <f t="shared" si="484"/>
        <v>0</v>
      </c>
      <c r="BN411" s="43">
        <f t="shared" si="438"/>
        <v>0.49</v>
      </c>
      <c r="BO411" s="41">
        <f t="shared" si="485"/>
        <v>0</v>
      </c>
      <c r="BP411" s="36">
        <f t="shared" si="486"/>
        <v>0</v>
      </c>
      <c r="BQ411" s="36">
        <f t="shared" si="487"/>
        <v>0</v>
      </c>
      <c r="BR411" s="36">
        <f t="shared" si="488"/>
        <v>0</v>
      </c>
      <c r="BS411" s="36">
        <f t="shared" si="489"/>
        <v>0</v>
      </c>
      <c r="BT411" s="36">
        <f t="shared" si="490"/>
        <v>0</v>
      </c>
      <c r="BU411" s="42">
        <f t="shared" si="491"/>
        <v>0.51</v>
      </c>
      <c r="BV411" s="43">
        <f t="shared" si="439"/>
        <v>0.49</v>
      </c>
      <c r="BX411" s="69">
        <f t="shared" ref="BX411:BX474" si="493">D411/$L411</f>
        <v>1.545264834622481E-98</v>
      </c>
      <c r="BY411" s="69">
        <f t="shared" ref="BY411:BY474" si="494">E411/$L411</f>
        <v>1.6219024398745013E-99</v>
      </c>
      <c r="BZ411" s="69">
        <f t="shared" ref="BZ411:BZ474" si="495">F411/$L411</f>
        <v>4.6876890123620518E-100</v>
      </c>
      <c r="CA411" s="69">
        <f t="shared" ref="CA411:CA474" si="496">G411/$L411</f>
        <v>1.0192422478945573E-99</v>
      </c>
      <c r="CB411" s="69">
        <f t="shared" ref="CB411:CB474" si="497">H411/$L411</f>
        <v>1.5464936546358176E-100</v>
      </c>
      <c r="CC411" s="69">
        <f t="shared" ref="CC411:CC474" si="498">I411/$L411</f>
        <v>0</v>
      </c>
      <c r="CD411" s="69">
        <f t="shared" ref="CD411:CD474" si="499">J411/$L411</f>
        <v>0</v>
      </c>
      <c r="CE411" s="69">
        <f t="shared" ref="CE411:CE474" si="500">K411/$L411</f>
        <v>1</v>
      </c>
    </row>
    <row r="412" spans="2:83" s="7" customFormat="1" ht="15.75" customHeight="1">
      <c r="B412" s="172">
        <v>385</v>
      </c>
      <c r="C412" s="173"/>
      <c r="D412" s="63">
        <f t="shared" ref="D412:D475" si="501">$D411*S412  +  $E411*AA412  +  $F411*AI412  +  $G411*AQ412  +  $H411*AY412  +  $I411*BG412  +  $J411*BO412</f>
        <v>7.6637628390914725E-96</v>
      </c>
      <c r="E412" s="64">
        <f t="shared" ref="E412:E475" si="502">$D411*T412  +  $E411*AB412  +  $F411*AJ412  +  $G411*AR412  +  $H411*AZ412  +  $I411*BH412  +  $J411*BP412</f>
        <v>8.0438481280645339E-97</v>
      </c>
      <c r="F412" s="64">
        <f t="shared" ref="F412:F475" si="503">$D411*U412  +  $E411*AC412  +  $F411*AK412  +  $G411*AS412  +  $H411*BA412  +  $I411*BI412  +  $J411*BQ412</f>
        <v>2.3248660067343417E-97</v>
      </c>
      <c r="G412" s="64">
        <f t="shared" ref="G412:G475" si="504">$D411*V412  +  $E411*AD412  +  $F411*AL412  +  $G411*AT412  +  $H411*BB412  +  $I411*BJ412  +  $J411*BR412</f>
        <v>5.0549463680474582E-97</v>
      </c>
      <c r="H412" s="64">
        <f t="shared" ref="H412:H475" si="505">$D411*W412  +  $E411*AE412  +  $F411*AM412  +  $G411*AU412  +  $H411*BC412  +  $I411*BK412  +  $J411*BS412</f>
        <v>7.66985718935632E-98</v>
      </c>
      <c r="I412" s="64">
        <f t="shared" ref="I412:I475" si="506">$D411*X412  +  $E411*AF412  +  $F411*AN412  +  $G411*AV412  +  $H411*BD412  +  $I411*BL412  +  $J411*BT412</f>
        <v>0</v>
      </c>
      <c r="J412" s="64">
        <f t="shared" ref="J412:J475" si="507">$D411*Y412  +  $E411*AG412  +  $F411*AO412  +  $G411*AW412  +  $H411*BE412  +  $I411*BM412  +  $J411*BU412</f>
        <v>0</v>
      </c>
      <c r="K412" s="65">
        <f t="shared" ref="K412:K475" si="508">K411   +   $D411*Z412  +  $E411*AH412  +  $F411*AP412  +  $G411*AX412  +  $H411*BF412  +  $I411*BN412  +  $J411*BV412</f>
        <v>999.99999999999977</v>
      </c>
      <c r="L412" s="59">
        <f t="shared" si="492"/>
        <v>999.99999999999977</v>
      </c>
      <c r="M412" s="1"/>
      <c r="N412" s="17">
        <f t="shared" si="440"/>
        <v>8.9479790446649251E-96</v>
      </c>
      <c r="O412" s="27">
        <f t="shared" si="441"/>
        <v>7.5789527662156949E-93</v>
      </c>
      <c r="P412" s="17"/>
      <c r="Q412" s="52">
        <v>385</v>
      </c>
      <c r="R412" s="149">
        <f t="shared" ref="R412:R475" si="509">MIN($R$22,$R$27*$R$21^(Q412-1))</f>
        <v>0.5</v>
      </c>
      <c r="S412" s="35">
        <f t="shared" si="443"/>
        <v>0.4747474747474747</v>
      </c>
      <c r="T412" s="36">
        <f t="shared" si="444"/>
        <v>2.5252525252525249E-2</v>
      </c>
      <c r="U412" s="36">
        <f t="shared" si="445"/>
        <v>0</v>
      </c>
      <c r="V412" s="36">
        <f t="shared" si="446"/>
        <v>0</v>
      </c>
      <c r="W412" s="36">
        <f t="shared" si="447"/>
        <v>0</v>
      </c>
      <c r="X412" s="36">
        <f t="shared" si="448"/>
        <v>0</v>
      </c>
      <c r="Y412" s="36">
        <f t="shared" si="449"/>
        <v>0</v>
      </c>
      <c r="Z412" s="36">
        <f t="shared" si="442"/>
        <v>0.5</v>
      </c>
      <c r="AA412" s="41">
        <f t="shared" si="450"/>
        <v>0.20202020202020199</v>
      </c>
      <c r="AB412" s="42">
        <f t="shared" si="451"/>
        <v>0.19696969696969702</v>
      </c>
      <c r="AC412" s="36">
        <f t="shared" si="452"/>
        <v>0.10101010101010099</v>
      </c>
      <c r="AD412" s="36">
        <f t="shared" si="453"/>
        <v>0</v>
      </c>
      <c r="AE412" s="36">
        <f t="shared" si="454"/>
        <v>0</v>
      </c>
      <c r="AF412" s="36">
        <f t="shared" si="455"/>
        <v>0</v>
      </c>
      <c r="AG412" s="36">
        <f t="shared" si="456"/>
        <v>0</v>
      </c>
      <c r="AH412" s="36">
        <f t="shared" ref="AH412:AH475" si="510">(AH$27-$R$27)+$R412</f>
        <v>0.5</v>
      </c>
      <c r="AI412" s="41">
        <f t="shared" si="457"/>
        <v>0</v>
      </c>
      <c r="AJ412" s="36">
        <f t="shared" si="458"/>
        <v>0.20202020202020199</v>
      </c>
      <c r="AK412" s="42">
        <f t="shared" si="459"/>
        <v>0.14646464646464652</v>
      </c>
      <c r="AL412" s="36">
        <f t="shared" si="460"/>
        <v>0.10101010101010099</v>
      </c>
      <c r="AM412" s="36">
        <f t="shared" si="461"/>
        <v>5.0505050505050497E-2</v>
      </c>
      <c r="AN412" s="36">
        <f t="shared" si="462"/>
        <v>0</v>
      </c>
      <c r="AO412" s="36">
        <f t="shared" si="463"/>
        <v>0</v>
      </c>
      <c r="AP412" s="36">
        <f t="shared" ref="AP412:AP475" si="511">(AP$27-$R$27)+$R412</f>
        <v>0.5</v>
      </c>
      <c r="AQ412" s="41">
        <f t="shared" si="464"/>
        <v>0</v>
      </c>
      <c r="AR412" s="36">
        <f t="shared" si="465"/>
        <v>0</v>
      </c>
      <c r="AS412" s="36">
        <f t="shared" si="466"/>
        <v>0</v>
      </c>
      <c r="AT412" s="42">
        <f t="shared" si="467"/>
        <v>0.4494949494949495</v>
      </c>
      <c r="AU412" s="36">
        <f t="shared" si="468"/>
        <v>5.0505050505050497E-2</v>
      </c>
      <c r="AV412" s="36">
        <f t="shared" si="469"/>
        <v>0</v>
      </c>
      <c r="AW412" s="36">
        <f t="shared" si="470"/>
        <v>0</v>
      </c>
      <c r="AX412" s="36">
        <f t="shared" ref="AX412:AX475" si="512">(AX$27-$R$27)+$R412</f>
        <v>0.5</v>
      </c>
      <c r="AY412" s="41">
        <f t="shared" si="471"/>
        <v>0</v>
      </c>
      <c r="AZ412" s="36">
        <f t="shared" si="472"/>
        <v>0</v>
      </c>
      <c r="BA412" s="36">
        <f t="shared" si="473"/>
        <v>0</v>
      </c>
      <c r="BB412" s="36">
        <f t="shared" si="474"/>
        <v>0</v>
      </c>
      <c r="BC412" s="42">
        <f t="shared" si="475"/>
        <v>1.0000000000000009E-2</v>
      </c>
      <c r="BD412" s="87">
        <f t="shared" si="476"/>
        <v>0</v>
      </c>
      <c r="BE412" s="36">
        <f t="shared" si="477"/>
        <v>0</v>
      </c>
      <c r="BF412" s="43">
        <f t="shared" ref="BF412:BF475" si="513">(BF$27-$R$27)+$R412</f>
        <v>0.99</v>
      </c>
      <c r="BG412" s="41">
        <f t="shared" si="478"/>
        <v>0</v>
      </c>
      <c r="BH412" s="36">
        <f t="shared" si="479"/>
        <v>0</v>
      </c>
      <c r="BI412" s="36">
        <f t="shared" si="480"/>
        <v>0</v>
      </c>
      <c r="BJ412" s="36">
        <f t="shared" si="481"/>
        <v>0</v>
      </c>
      <c r="BK412" s="36">
        <f t="shared" si="482"/>
        <v>0</v>
      </c>
      <c r="BL412" s="42">
        <f t="shared" si="483"/>
        <v>0.51</v>
      </c>
      <c r="BM412" s="36">
        <f t="shared" si="484"/>
        <v>0</v>
      </c>
      <c r="BN412" s="43">
        <f t="shared" ref="BN412:BN475" si="514">(BN$27-$R$27)+$R412</f>
        <v>0.49</v>
      </c>
      <c r="BO412" s="41">
        <f t="shared" si="485"/>
        <v>0</v>
      </c>
      <c r="BP412" s="36">
        <f t="shared" si="486"/>
        <v>0</v>
      </c>
      <c r="BQ412" s="36">
        <f t="shared" si="487"/>
        <v>0</v>
      </c>
      <c r="BR412" s="36">
        <f t="shared" si="488"/>
        <v>0</v>
      </c>
      <c r="BS412" s="36">
        <f t="shared" si="489"/>
        <v>0</v>
      </c>
      <c r="BT412" s="36">
        <f t="shared" si="490"/>
        <v>0</v>
      </c>
      <c r="BU412" s="42">
        <f t="shared" si="491"/>
        <v>0.51</v>
      </c>
      <c r="BV412" s="43">
        <f t="shared" ref="BV412:BV475" si="515">(BV$27-$R$27)+$R412</f>
        <v>0.49</v>
      </c>
      <c r="BX412" s="69">
        <f t="shared" si="493"/>
        <v>7.6637628390914747E-99</v>
      </c>
      <c r="BY412" s="69">
        <f t="shared" si="494"/>
        <v>8.0438481280645355E-100</v>
      </c>
      <c r="BZ412" s="69">
        <f t="shared" si="495"/>
        <v>2.3248660067343422E-100</v>
      </c>
      <c r="CA412" s="69">
        <f t="shared" si="496"/>
        <v>5.0549463680474593E-100</v>
      </c>
      <c r="CB412" s="69">
        <f t="shared" si="497"/>
        <v>7.6698571893563222E-101</v>
      </c>
      <c r="CC412" s="69">
        <f t="shared" si="498"/>
        <v>0</v>
      </c>
      <c r="CD412" s="69">
        <f t="shared" si="499"/>
        <v>0</v>
      </c>
      <c r="CE412" s="69">
        <f t="shared" si="500"/>
        <v>1</v>
      </c>
    </row>
    <row r="413" spans="2:83" s="7" customFormat="1" ht="15.75" customHeight="1">
      <c r="B413" s="172">
        <v>386</v>
      </c>
      <c r="C413" s="173">
        <v>2</v>
      </c>
      <c r="D413" s="63">
        <f t="shared" si="501"/>
        <v>3.8008540373073562E-96</v>
      </c>
      <c r="E413" s="64">
        <f t="shared" si="502"/>
        <v>3.9893578748407277E-97</v>
      </c>
      <c r="F413" s="64">
        <f t="shared" si="503"/>
        <v>1.1530205896797302E-97</v>
      </c>
      <c r="G413" s="64">
        <f t="shared" si="504"/>
        <v>2.5070078125803563E-97</v>
      </c>
      <c r="H413" s="64">
        <f t="shared" si="505"/>
        <v>3.8038765389550777E-98</v>
      </c>
      <c r="I413" s="64">
        <f t="shared" si="506"/>
        <v>0</v>
      </c>
      <c r="J413" s="64">
        <f t="shared" si="507"/>
        <v>0</v>
      </c>
      <c r="K413" s="65">
        <f t="shared" si="508"/>
        <v>999.99999999999977</v>
      </c>
      <c r="L413" s="59">
        <f t="shared" si="492"/>
        <v>999.99999999999977</v>
      </c>
      <c r="M413" s="1"/>
      <c r="N413" s="17">
        <f t="shared" ref="N413:N476" si="516">D413*$D$19 + E413*$E$19 + F413*$F$19 + G413*$G$19 +H413*$H$19 +  I413*$I$19  +  J413*$J$19  +  K413*$K$19
+ (D413 - D412*$S413)*$D$21 + (E413 - E412*$AB413)*$E$21 + (F413 - F412*$AK413)*$F$21 + (G413 - G412*$AT413)*$G$21 + (H413 - H412*$BC413)*$H$21  + (I413 - I412*$BL413)*$I$21  + (J413 - J412*$BU413)*$J$21 + (K413 - K412*1)*$K$21</f>
        <v>4.4377628838118032E-96</v>
      </c>
      <c r="O413" s="27">
        <f t="shared" ref="O413:O476" si="517">D413*$D$20 + E413*$E$20 + F413*$F$20 + G413*$G$20 +H413*$H$20 +  I413*$I$20  +  J413*$J$20  +  K413*$K$20
+ (D413 - D412*$S413)*$D$22 + (E413 - E412*$AB413)*$E$22 + (F413 - F412*$AK413)*$F$22 + (G413 - G412*$AT413)*$G$22 + (H413 - H412*$BC413)*$H$22  + (I413 - I412*$BL413)*$I$22  + (J413 - J412*$BU413)*$J$22 + (K413 - K412*1)*$K$22</f>
        <v>3.7587923615141041E-93</v>
      </c>
      <c r="P413" s="17"/>
      <c r="Q413" s="52">
        <v>386</v>
      </c>
      <c r="R413" s="149">
        <f t="shared" si="509"/>
        <v>0.5</v>
      </c>
      <c r="S413" s="35">
        <f t="shared" si="443"/>
        <v>0.4747474747474747</v>
      </c>
      <c r="T413" s="36">
        <f t="shared" si="444"/>
        <v>2.5252525252525249E-2</v>
      </c>
      <c r="U413" s="36">
        <f t="shared" si="445"/>
        <v>0</v>
      </c>
      <c r="V413" s="36">
        <f t="shared" si="446"/>
        <v>0</v>
      </c>
      <c r="W413" s="36">
        <f t="shared" si="447"/>
        <v>0</v>
      </c>
      <c r="X413" s="36">
        <f t="shared" si="448"/>
        <v>0</v>
      </c>
      <c r="Y413" s="36">
        <f t="shared" si="449"/>
        <v>0</v>
      </c>
      <c r="Z413" s="36">
        <f t="shared" ref="Z413:Z476" si="518">(Z$27-$R$27)+$R413</f>
        <v>0.5</v>
      </c>
      <c r="AA413" s="41">
        <f t="shared" si="450"/>
        <v>0.20202020202020199</v>
      </c>
      <c r="AB413" s="42">
        <f t="shared" si="451"/>
        <v>0.19696969696969702</v>
      </c>
      <c r="AC413" s="36">
        <f t="shared" si="452"/>
        <v>0.10101010101010099</v>
      </c>
      <c r="AD413" s="36">
        <f t="shared" si="453"/>
        <v>0</v>
      </c>
      <c r="AE413" s="36">
        <f t="shared" si="454"/>
        <v>0</v>
      </c>
      <c r="AF413" s="36">
        <f t="shared" si="455"/>
        <v>0</v>
      </c>
      <c r="AG413" s="36">
        <f t="shared" si="456"/>
        <v>0</v>
      </c>
      <c r="AH413" s="36">
        <f t="shared" si="510"/>
        <v>0.5</v>
      </c>
      <c r="AI413" s="41">
        <f t="shared" si="457"/>
        <v>0</v>
      </c>
      <c r="AJ413" s="36">
        <f t="shared" si="458"/>
        <v>0.20202020202020199</v>
      </c>
      <c r="AK413" s="42">
        <f t="shared" si="459"/>
        <v>0.14646464646464652</v>
      </c>
      <c r="AL413" s="36">
        <f t="shared" si="460"/>
        <v>0.10101010101010099</v>
      </c>
      <c r="AM413" s="36">
        <f t="shared" si="461"/>
        <v>5.0505050505050497E-2</v>
      </c>
      <c r="AN413" s="36">
        <f t="shared" si="462"/>
        <v>0</v>
      </c>
      <c r="AO413" s="36">
        <f t="shared" si="463"/>
        <v>0</v>
      </c>
      <c r="AP413" s="36">
        <f t="shared" si="511"/>
        <v>0.5</v>
      </c>
      <c r="AQ413" s="41">
        <f t="shared" si="464"/>
        <v>0</v>
      </c>
      <c r="AR413" s="36">
        <f t="shared" si="465"/>
        <v>0</v>
      </c>
      <c r="AS413" s="36">
        <f t="shared" si="466"/>
        <v>0</v>
      </c>
      <c r="AT413" s="42">
        <f t="shared" si="467"/>
        <v>0.4494949494949495</v>
      </c>
      <c r="AU413" s="36">
        <f t="shared" si="468"/>
        <v>5.0505050505050497E-2</v>
      </c>
      <c r="AV413" s="36">
        <f t="shared" si="469"/>
        <v>0</v>
      </c>
      <c r="AW413" s="36">
        <f t="shared" si="470"/>
        <v>0</v>
      </c>
      <c r="AX413" s="36">
        <f t="shared" si="512"/>
        <v>0.5</v>
      </c>
      <c r="AY413" s="41">
        <f t="shared" si="471"/>
        <v>0</v>
      </c>
      <c r="AZ413" s="36">
        <f t="shared" si="472"/>
        <v>0</v>
      </c>
      <c r="BA413" s="36">
        <f t="shared" si="473"/>
        <v>0</v>
      </c>
      <c r="BB413" s="36">
        <f t="shared" si="474"/>
        <v>0</v>
      </c>
      <c r="BC413" s="42">
        <f t="shared" si="475"/>
        <v>1.0000000000000009E-2</v>
      </c>
      <c r="BD413" s="87">
        <f t="shared" si="476"/>
        <v>0</v>
      </c>
      <c r="BE413" s="36">
        <f t="shared" si="477"/>
        <v>0</v>
      </c>
      <c r="BF413" s="43">
        <f t="shared" si="513"/>
        <v>0.99</v>
      </c>
      <c r="BG413" s="41">
        <f t="shared" si="478"/>
        <v>0</v>
      </c>
      <c r="BH413" s="36">
        <f t="shared" si="479"/>
        <v>0</v>
      </c>
      <c r="BI413" s="36">
        <f t="shared" si="480"/>
        <v>0</v>
      </c>
      <c r="BJ413" s="36">
        <f t="shared" si="481"/>
        <v>0</v>
      </c>
      <c r="BK413" s="36">
        <f t="shared" si="482"/>
        <v>0</v>
      </c>
      <c r="BL413" s="42">
        <f t="shared" si="483"/>
        <v>0.51</v>
      </c>
      <c r="BM413" s="36">
        <f t="shared" si="484"/>
        <v>0</v>
      </c>
      <c r="BN413" s="43">
        <f t="shared" si="514"/>
        <v>0.49</v>
      </c>
      <c r="BO413" s="41">
        <f t="shared" si="485"/>
        <v>0</v>
      </c>
      <c r="BP413" s="36">
        <f t="shared" si="486"/>
        <v>0</v>
      </c>
      <c r="BQ413" s="36">
        <f t="shared" si="487"/>
        <v>0</v>
      </c>
      <c r="BR413" s="36">
        <f t="shared" si="488"/>
        <v>0</v>
      </c>
      <c r="BS413" s="36">
        <f t="shared" si="489"/>
        <v>0</v>
      </c>
      <c r="BT413" s="36">
        <f t="shared" si="490"/>
        <v>0</v>
      </c>
      <c r="BU413" s="42">
        <f t="shared" si="491"/>
        <v>0.51</v>
      </c>
      <c r="BV413" s="43">
        <f t="shared" si="515"/>
        <v>0.49</v>
      </c>
      <c r="BX413" s="69">
        <f t="shared" si="493"/>
        <v>3.8008540373073571E-99</v>
      </c>
      <c r="BY413" s="69">
        <f t="shared" si="494"/>
        <v>3.9893578748407286E-100</v>
      </c>
      <c r="BZ413" s="69">
        <f t="shared" si="495"/>
        <v>1.1530205896797306E-100</v>
      </c>
      <c r="CA413" s="69">
        <f t="shared" si="496"/>
        <v>2.5070078125803566E-100</v>
      </c>
      <c r="CB413" s="69">
        <f t="shared" si="497"/>
        <v>3.8038765389550788E-101</v>
      </c>
      <c r="CC413" s="69">
        <f t="shared" si="498"/>
        <v>0</v>
      </c>
      <c r="CD413" s="69">
        <f t="shared" si="499"/>
        <v>0</v>
      </c>
      <c r="CE413" s="69">
        <f t="shared" si="500"/>
        <v>1</v>
      </c>
    </row>
    <row r="414" spans="2:83" s="7" customFormat="1" ht="15.75" customHeight="1">
      <c r="B414" s="172">
        <v>387</v>
      </c>
      <c r="C414" s="173"/>
      <c r="D414" s="63">
        <f t="shared" si="501"/>
        <v>1.8850389444760322E-96</v>
      </c>
      <c r="E414" s="64">
        <f t="shared" si="502"/>
        <v>1.9785276897542699E-97</v>
      </c>
      <c r="F414" s="64">
        <f t="shared" si="503"/>
        <v>5.7184219493700366E-98</v>
      </c>
      <c r="G414" s="64">
        <f t="shared" si="504"/>
        <v>1.2433540763295267E-97</v>
      </c>
      <c r="H414" s="64">
        <f t="shared" si="505"/>
        <v>1.8865379584502E-98</v>
      </c>
      <c r="I414" s="64">
        <f t="shared" si="506"/>
        <v>0</v>
      </c>
      <c r="J414" s="64">
        <f t="shared" si="507"/>
        <v>0</v>
      </c>
      <c r="K414" s="65">
        <f t="shared" si="508"/>
        <v>999.99999999999977</v>
      </c>
      <c r="L414" s="59">
        <f t="shared" si="492"/>
        <v>999.99999999999977</v>
      </c>
      <c r="M414" s="1"/>
      <c r="N414" s="17">
        <f t="shared" si="516"/>
        <v>2.2009147892092676E-96</v>
      </c>
      <c r="O414" s="27">
        <f t="shared" si="517"/>
        <v>1.8641783967775534E-93</v>
      </c>
      <c r="P414" s="17"/>
      <c r="Q414" s="52">
        <v>387</v>
      </c>
      <c r="R414" s="149">
        <f t="shared" si="509"/>
        <v>0.5</v>
      </c>
      <c r="S414" s="35">
        <f t="shared" ref="S414:S477" si="519">1-SUM(T414:Z414)</f>
        <v>0.4747474747474747</v>
      </c>
      <c r="T414" s="36">
        <f t="shared" ref="T414:T477" si="520">T$27*(1 - (Z414-Z$27)/SUM(S$27:Y$27))</f>
        <v>2.5252525252525249E-2</v>
      </c>
      <c r="U414" s="36">
        <f t="shared" ref="U414:U477" si="521">U$27*(1 - (Z414-Z$27)/SUM(S$27:Y$27))</f>
        <v>0</v>
      </c>
      <c r="V414" s="36">
        <f t="shared" ref="V414:V477" si="522">V$27*(1 - (Z414-Z$27)/SUM(S$27:Y$27))</f>
        <v>0</v>
      </c>
      <c r="W414" s="36">
        <f t="shared" ref="W414:W477" si="523">W$27*(1 - (Z414-Z$27)/SUM(S$27:Y$27))</f>
        <v>0</v>
      </c>
      <c r="X414" s="36">
        <f t="shared" ref="X414:X477" si="524">X$27*(1 - (Z414-Z$27)/SUM(S$27:Y$27))</f>
        <v>0</v>
      </c>
      <c r="Y414" s="36">
        <f t="shared" ref="Y414:Y477" si="525">Y$27*(1 - (Z414-Z$27)/SUM(S$27:Y$27))</f>
        <v>0</v>
      </c>
      <c r="Z414" s="36">
        <f t="shared" si="518"/>
        <v>0.5</v>
      </c>
      <c r="AA414" s="41">
        <f t="shared" ref="AA414:AA477" si="526">AA$27*(1 - (AH414-AH$27)/SUM(AA$27:AG$27))</f>
        <v>0.20202020202020199</v>
      </c>
      <c r="AB414" s="42">
        <f t="shared" ref="AB414:AB477" si="527">1-SUM(AA414,AC414:AH414)</f>
        <v>0.19696969696969702</v>
      </c>
      <c r="AC414" s="36">
        <f t="shared" ref="AC414:AC477" si="528">AC$27*(1 - (AH414-AH$27)/SUM(AA$27:AG$27))</f>
        <v>0.10101010101010099</v>
      </c>
      <c r="AD414" s="36">
        <f t="shared" ref="AD414:AD477" si="529">AD$27*(1 - (AH414-AH$27)/SUM(AA$27:AG$27))</f>
        <v>0</v>
      </c>
      <c r="AE414" s="36">
        <f t="shared" ref="AE414:AE477" si="530">AE$27*(1 - (AH414-AH$27)/SUM(AA$27:AG$27))</f>
        <v>0</v>
      </c>
      <c r="AF414" s="36">
        <f t="shared" ref="AF414:AF477" si="531">AF$27*(1 - (AH414-AH$27)/SUM(AA$27:AG$27))</f>
        <v>0</v>
      </c>
      <c r="AG414" s="36">
        <f t="shared" ref="AG414:AG477" si="532">AG$27*(1 - (AH414-AH$27)/SUM(AA$27:AG$27))</f>
        <v>0</v>
      </c>
      <c r="AH414" s="36">
        <f t="shared" si="510"/>
        <v>0.5</v>
      </c>
      <c r="AI414" s="41">
        <f t="shared" ref="AI414:AI477" si="533">AI$27*(1 - (AP414-AP$27)/SUM(AI$27:AO$27))</f>
        <v>0</v>
      </c>
      <c r="AJ414" s="36">
        <f t="shared" ref="AJ414:AJ477" si="534">AJ$27*(1 - (AP414-AP$27)/SUM(AI$27:AO$27))</f>
        <v>0.20202020202020199</v>
      </c>
      <c r="AK414" s="42">
        <f t="shared" ref="AK414:AK477" si="535">1-AI414-AJ414-SUM(AL414:AP414)</f>
        <v>0.14646464646464652</v>
      </c>
      <c r="AL414" s="36">
        <f t="shared" ref="AL414:AL477" si="536">AL$27*(1 - (AP414-AP$27)/SUM(AI$27:AO$27))</f>
        <v>0.10101010101010099</v>
      </c>
      <c r="AM414" s="36">
        <f t="shared" ref="AM414:AM477" si="537">AM$27*(1 - (AP414-AP$27)/SUM(AI$27:AO$27))</f>
        <v>5.0505050505050497E-2</v>
      </c>
      <c r="AN414" s="36">
        <f t="shared" ref="AN414:AN477" si="538">AN$27*(1 - (AP414-AP$27)/SUM(AI$27:AO$27))</f>
        <v>0</v>
      </c>
      <c r="AO414" s="36">
        <f t="shared" ref="AO414:AO477" si="539">AO$27*(1 - (AP414-AP$27)/SUM(AI$27:AO$27))</f>
        <v>0</v>
      </c>
      <c r="AP414" s="36">
        <f t="shared" si="511"/>
        <v>0.5</v>
      </c>
      <c r="AQ414" s="41">
        <f t="shared" ref="AQ414:AQ477" si="540">AQ$27*(1 - (AX414-AX$27)/SUM(AQ$27:AW$27))</f>
        <v>0</v>
      </c>
      <c r="AR414" s="36">
        <f t="shared" ref="AR414:AR477" si="541">AR$27*(1 - (AX414-AX$27)/SUM(AQ$27:AW$27))</f>
        <v>0</v>
      </c>
      <c r="AS414" s="36">
        <f t="shared" ref="AS414:AS477" si="542">AS$27*(1 - (AX414-AX$27)/SUM(AQ$27:AW$27))</f>
        <v>0</v>
      </c>
      <c r="AT414" s="42">
        <f t="shared" ref="AT414:AT477" si="543">1-SUM(AQ414:AS414,AU414:AX414)</f>
        <v>0.4494949494949495</v>
      </c>
      <c r="AU414" s="36">
        <f t="shared" ref="AU414:AU477" si="544">AU$27*(1 - (AX414-AX$27)/SUM(AQ$27:AW$27))</f>
        <v>5.0505050505050497E-2</v>
      </c>
      <c r="AV414" s="36">
        <f t="shared" ref="AV414:AV477" si="545">AV$27*(1 - (AX414-AX$27)/SUM(AQ$27:AW$27))</f>
        <v>0</v>
      </c>
      <c r="AW414" s="36">
        <f t="shared" ref="AW414:AW477" si="546">AW$27*(1 - (AX414-AX$27)/SUM(AQ$27:AW$27))</f>
        <v>0</v>
      </c>
      <c r="AX414" s="36">
        <f t="shared" si="512"/>
        <v>0.5</v>
      </c>
      <c r="AY414" s="41">
        <f t="shared" ref="AY414:AY477" si="547">AY$27*(1 - (BF414-BF$27)/SUM(AY$27:BE$27))</f>
        <v>0</v>
      </c>
      <c r="AZ414" s="36">
        <f t="shared" ref="AZ414:AZ477" si="548">AZ$27*(1 - (BF414-BF$27)/SUM(AY$27:BE$27))</f>
        <v>0</v>
      </c>
      <c r="BA414" s="36">
        <f t="shared" ref="BA414:BA477" si="549">BA$27*(1 - (BF414-BF$27)/SUM(AY$27:BE$27))</f>
        <v>0</v>
      </c>
      <c r="BB414" s="36">
        <f t="shared" ref="BB414:BB477" si="550">BB$27*(1 - (BF414-BF$27)/SUM(AY$27:BE$27))</f>
        <v>0</v>
      </c>
      <c r="BC414" s="42">
        <f t="shared" ref="BC414:BC477" si="551">1-SUM(AY414:BB414,BD414:BF414)</f>
        <v>1.0000000000000009E-2</v>
      </c>
      <c r="BD414" s="87">
        <f t="shared" ref="BD414:BD477" si="552">BD$27*(1 - (BF414-BF$27)/SUM(AY$27:BE$27))</f>
        <v>0</v>
      </c>
      <c r="BE414" s="36">
        <f t="shared" ref="BE414:BE477" si="553">BE$27*(1 - (BF414-BF$27)/SUM(AZ$27:BE$27))</f>
        <v>0</v>
      </c>
      <c r="BF414" s="43">
        <f t="shared" si="513"/>
        <v>0.99</v>
      </c>
      <c r="BG414" s="41">
        <f t="shared" ref="BG414:BG477" si="554">BG$27*(1 - (BN414-BN$27)/SUM(BG$27:BM$27))</f>
        <v>0</v>
      </c>
      <c r="BH414" s="36">
        <f t="shared" ref="BH414:BH477" si="555">BH$27*(1 - (BN414-BN$27)/SUM(BG$27:BM$27))</f>
        <v>0</v>
      </c>
      <c r="BI414" s="36">
        <f t="shared" ref="BI414:BI477" si="556">BI$27*(1 - (BN414-BN$27)/SUM(BG$27:BM$27))</f>
        <v>0</v>
      </c>
      <c r="BJ414" s="36">
        <f t="shared" ref="BJ414:BJ477" si="557">BJ$27*(1 - (BN414-BN$27)/SUM(BG$27:BM$27))</f>
        <v>0</v>
      </c>
      <c r="BK414" s="36">
        <f t="shared" ref="BK414:BK477" si="558">BK$27*(1 - (BN414-BN$27)/SUM(BG$27:BM$27))</f>
        <v>0</v>
      </c>
      <c r="BL414" s="42">
        <f t="shared" ref="BL414:BL477" si="559">1-SUM(BG414:BK414,BM414:BN414)</f>
        <v>0.51</v>
      </c>
      <c r="BM414" s="36">
        <f t="shared" ref="BM414:BM477" si="560">BM$27*(1 - (BN414-BN$27)/SUM(BH$27:BM$27))</f>
        <v>0</v>
      </c>
      <c r="BN414" s="43">
        <f t="shared" si="514"/>
        <v>0.49</v>
      </c>
      <c r="BO414" s="41">
        <f t="shared" ref="BO414:BO477" si="561">BO$27*(1 - (BV414-BV$27)/SUM(BO$27:BU$27))</f>
        <v>0</v>
      </c>
      <c r="BP414" s="36">
        <f t="shared" ref="BP414:BP477" si="562">BP$27*(1 - (BV414-BV$27)/SUM(BO$27:BU$27))</f>
        <v>0</v>
      </c>
      <c r="BQ414" s="36">
        <f t="shared" ref="BQ414:BQ477" si="563">BQ$27*(1 - (BV414-BV$27)/SUM(BO$27:BU$27))</f>
        <v>0</v>
      </c>
      <c r="BR414" s="36">
        <f t="shared" ref="BR414:BR477" si="564">BR$27*(1 - (BV414-BV$27)/SUM(BO$27:BU$27))</f>
        <v>0</v>
      </c>
      <c r="BS414" s="36">
        <f t="shared" ref="BS414:BS477" si="565">BS$27*(1 - (BV414-BV$27)/SUM(BO$27:BU$27))</f>
        <v>0</v>
      </c>
      <c r="BT414" s="36">
        <f t="shared" ref="BT414:BT477" si="566">BT$27*(1 - (BV414-BV$27)/SUM(BO$27:BU$27))</f>
        <v>0</v>
      </c>
      <c r="BU414" s="42">
        <f t="shared" ref="BU414:BU477" si="567">1-SUM(BO414:BT414,BV414)</f>
        <v>0.51</v>
      </c>
      <c r="BV414" s="43">
        <f t="shared" si="515"/>
        <v>0.49</v>
      </c>
      <c r="BX414" s="69">
        <f t="shared" si="493"/>
        <v>1.8850389444760328E-99</v>
      </c>
      <c r="BY414" s="69">
        <f t="shared" si="494"/>
        <v>1.9785276897542702E-100</v>
      </c>
      <c r="BZ414" s="69">
        <f t="shared" si="495"/>
        <v>5.7184219493700384E-101</v>
      </c>
      <c r="CA414" s="69">
        <f t="shared" si="496"/>
        <v>1.2433540763295271E-100</v>
      </c>
      <c r="CB414" s="69">
        <f t="shared" si="497"/>
        <v>1.8865379584502004E-101</v>
      </c>
      <c r="CC414" s="69">
        <f t="shared" si="498"/>
        <v>0</v>
      </c>
      <c r="CD414" s="69">
        <f t="shared" si="499"/>
        <v>0</v>
      </c>
      <c r="CE414" s="69">
        <f t="shared" si="500"/>
        <v>1</v>
      </c>
    </row>
    <row r="415" spans="2:83" s="7" customFormat="1" ht="15.75" customHeight="1">
      <c r="B415" s="172">
        <v>388</v>
      </c>
      <c r="C415" s="173">
        <v>2</v>
      </c>
      <c r="D415" s="63">
        <f t="shared" si="501"/>
        <v>9.3488773504931355E-97</v>
      </c>
      <c r="E415" s="64">
        <f t="shared" si="502"/>
        <v>9.81253610715648E-98</v>
      </c>
      <c r="F415" s="64">
        <f t="shared" si="503"/>
        <v>2.8360594670837626E-98</v>
      </c>
      <c r="G415" s="64">
        <f t="shared" si="504"/>
        <v>6.1664321561650473E-98</v>
      </c>
      <c r="H415" s="64">
        <f t="shared" si="505"/>
        <v>9.356311731534566E-99</v>
      </c>
      <c r="I415" s="64">
        <f t="shared" si="506"/>
        <v>0</v>
      </c>
      <c r="J415" s="64">
        <f t="shared" si="507"/>
        <v>0</v>
      </c>
      <c r="K415" s="65">
        <f t="shared" si="508"/>
        <v>999.99999999999977</v>
      </c>
      <c r="L415" s="59">
        <f t="shared" si="492"/>
        <v>999.99999999999977</v>
      </c>
      <c r="M415" s="1"/>
      <c r="N415" s="17">
        <f t="shared" si="516"/>
        <v>1.0915468077463647E-96</v>
      </c>
      <c r="O415" s="27">
        <f t="shared" si="517"/>
        <v>9.2454191686509582E-94</v>
      </c>
      <c r="P415" s="17"/>
      <c r="Q415" s="52">
        <v>388</v>
      </c>
      <c r="R415" s="149">
        <f t="shared" si="509"/>
        <v>0.5</v>
      </c>
      <c r="S415" s="35">
        <f t="shared" si="519"/>
        <v>0.4747474747474747</v>
      </c>
      <c r="T415" s="36">
        <f t="shared" si="520"/>
        <v>2.5252525252525249E-2</v>
      </c>
      <c r="U415" s="36">
        <f t="shared" si="521"/>
        <v>0</v>
      </c>
      <c r="V415" s="36">
        <f t="shared" si="522"/>
        <v>0</v>
      </c>
      <c r="W415" s="36">
        <f t="shared" si="523"/>
        <v>0</v>
      </c>
      <c r="X415" s="36">
        <f t="shared" si="524"/>
        <v>0</v>
      </c>
      <c r="Y415" s="36">
        <f t="shared" si="525"/>
        <v>0</v>
      </c>
      <c r="Z415" s="36">
        <f t="shared" si="518"/>
        <v>0.5</v>
      </c>
      <c r="AA415" s="41">
        <f t="shared" si="526"/>
        <v>0.20202020202020199</v>
      </c>
      <c r="AB415" s="42">
        <f t="shared" si="527"/>
        <v>0.19696969696969702</v>
      </c>
      <c r="AC415" s="36">
        <f t="shared" si="528"/>
        <v>0.10101010101010099</v>
      </c>
      <c r="AD415" s="36">
        <f t="shared" si="529"/>
        <v>0</v>
      </c>
      <c r="AE415" s="36">
        <f t="shared" si="530"/>
        <v>0</v>
      </c>
      <c r="AF415" s="36">
        <f t="shared" si="531"/>
        <v>0</v>
      </c>
      <c r="AG415" s="36">
        <f t="shared" si="532"/>
        <v>0</v>
      </c>
      <c r="AH415" s="36">
        <f t="shared" si="510"/>
        <v>0.5</v>
      </c>
      <c r="AI415" s="41">
        <f t="shared" si="533"/>
        <v>0</v>
      </c>
      <c r="AJ415" s="36">
        <f t="shared" si="534"/>
        <v>0.20202020202020199</v>
      </c>
      <c r="AK415" s="42">
        <f t="shared" si="535"/>
        <v>0.14646464646464652</v>
      </c>
      <c r="AL415" s="36">
        <f t="shared" si="536"/>
        <v>0.10101010101010099</v>
      </c>
      <c r="AM415" s="36">
        <f t="shared" si="537"/>
        <v>5.0505050505050497E-2</v>
      </c>
      <c r="AN415" s="36">
        <f t="shared" si="538"/>
        <v>0</v>
      </c>
      <c r="AO415" s="36">
        <f t="shared" si="539"/>
        <v>0</v>
      </c>
      <c r="AP415" s="36">
        <f t="shared" si="511"/>
        <v>0.5</v>
      </c>
      <c r="AQ415" s="41">
        <f t="shared" si="540"/>
        <v>0</v>
      </c>
      <c r="AR415" s="36">
        <f t="shared" si="541"/>
        <v>0</v>
      </c>
      <c r="AS415" s="36">
        <f t="shared" si="542"/>
        <v>0</v>
      </c>
      <c r="AT415" s="42">
        <f t="shared" si="543"/>
        <v>0.4494949494949495</v>
      </c>
      <c r="AU415" s="36">
        <f t="shared" si="544"/>
        <v>5.0505050505050497E-2</v>
      </c>
      <c r="AV415" s="36">
        <f t="shared" si="545"/>
        <v>0</v>
      </c>
      <c r="AW415" s="36">
        <f t="shared" si="546"/>
        <v>0</v>
      </c>
      <c r="AX415" s="36">
        <f t="shared" si="512"/>
        <v>0.5</v>
      </c>
      <c r="AY415" s="41">
        <f t="shared" si="547"/>
        <v>0</v>
      </c>
      <c r="AZ415" s="36">
        <f t="shared" si="548"/>
        <v>0</v>
      </c>
      <c r="BA415" s="36">
        <f t="shared" si="549"/>
        <v>0</v>
      </c>
      <c r="BB415" s="36">
        <f t="shared" si="550"/>
        <v>0</v>
      </c>
      <c r="BC415" s="42">
        <f t="shared" si="551"/>
        <v>1.0000000000000009E-2</v>
      </c>
      <c r="BD415" s="87">
        <f t="shared" si="552"/>
        <v>0</v>
      </c>
      <c r="BE415" s="36">
        <f t="shared" si="553"/>
        <v>0</v>
      </c>
      <c r="BF415" s="43">
        <f t="shared" si="513"/>
        <v>0.99</v>
      </c>
      <c r="BG415" s="41">
        <f t="shared" si="554"/>
        <v>0</v>
      </c>
      <c r="BH415" s="36">
        <f t="shared" si="555"/>
        <v>0</v>
      </c>
      <c r="BI415" s="36">
        <f t="shared" si="556"/>
        <v>0</v>
      </c>
      <c r="BJ415" s="36">
        <f t="shared" si="557"/>
        <v>0</v>
      </c>
      <c r="BK415" s="36">
        <f t="shared" si="558"/>
        <v>0</v>
      </c>
      <c r="BL415" s="42">
        <f t="shared" si="559"/>
        <v>0.51</v>
      </c>
      <c r="BM415" s="36">
        <f t="shared" si="560"/>
        <v>0</v>
      </c>
      <c r="BN415" s="43">
        <f t="shared" si="514"/>
        <v>0.49</v>
      </c>
      <c r="BO415" s="41">
        <f t="shared" si="561"/>
        <v>0</v>
      </c>
      <c r="BP415" s="36">
        <f t="shared" si="562"/>
        <v>0</v>
      </c>
      <c r="BQ415" s="36">
        <f t="shared" si="563"/>
        <v>0</v>
      </c>
      <c r="BR415" s="36">
        <f t="shared" si="564"/>
        <v>0</v>
      </c>
      <c r="BS415" s="36">
        <f t="shared" si="565"/>
        <v>0</v>
      </c>
      <c r="BT415" s="36">
        <f t="shared" si="566"/>
        <v>0</v>
      </c>
      <c r="BU415" s="42">
        <f t="shared" si="567"/>
        <v>0.51</v>
      </c>
      <c r="BV415" s="43">
        <f t="shared" si="515"/>
        <v>0.49</v>
      </c>
      <c r="BX415" s="69">
        <f t="shared" si="493"/>
        <v>9.3488773504931384E-100</v>
      </c>
      <c r="BY415" s="69">
        <f t="shared" si="494"/>
        <v>9.8125361071564816E-101</v>
      </c>
      <c r="BZ415" s="69">
        <f t="shared" si="495"/>
        <v>2.8360594670837632E-101</v>
      </c>
      <c r="CA415" s="69">
        <f t="shared" si="496"/>
        <v>6.1664321561650482E-101</v>
      </c>
      <c r="CB415" s="69">
        <f t="shared" si="497"/>
        <v>9.3563117315345688E-102</v>
      </c>
      <c r="CC415" s="69">
        <f t="shared" si="498"/>
        <v>0</v>
      </c>
      <c r="CD415" s="69">
        <f t="shared" si="499"/>
        <v>0</v>
      </c>
      <c r="CE415" s="69">
        <f t="shared" si="500"/>
        <v>1</v>
      </c>
    </row>
    <row r="416" spans="2:83" s="7" customFormat="1" ht="15.75" customHeight="1">
      <c r="B416" s="172">
        <v>389</v>
      </c>
      <c r="C416" s="173"/>
      <c r="D416" s="63">
        <f t="shared" si="501"/>
        <v>4.636588966540306E-97</v>
      </c>
      <c r="E416" s="64">
        <f t="shared" si="502"/>
        <v>4.8665411837732825E-98</v>
      </c>
      <c r="F416" s="64">
        <f t="shared" si="503"/>
        <v>1.4065477105482762E-98</v>
      </c>
      <c r="G416" s="64">
        <f t="shared" si="504"/>
        <v>3.0582507638402243E-98</v>
      </c>
      <c r="H416" s="64">
        <f t="shared" si="505"/>
        <v>4.6402760583500982E-99</v>
      </c>
      <c r="I416" s="64">
        <f t="shared" si="506"/>
        <v>0</v>
      </c>
      <c r="J416" s="64">
        <f t="shared" si="507"/>
        <v>0</v>
      </c>
      <c r="K416" s="65">
        <f t="shared" si="508"/>
        <v>999.99999999999977</v>
      </c>
      <c r="L416" s="59">
        <f t="shared" si="492"/>
        <v>999.99999999999977</v>
      </c>
      <c r="M416" s="1"/>
      <c r="N416" s="17">
        <f t="shared" si="516"/>
        <v>5.4135418569718716E-97</v>
      </c>
      <c r="O416" s="27">
        <f t="shared" si="517"/>
        <v>4.5852787346863753E-94</v>
      </c>
      <c r="P416" s="17"/>
      <c r="Q416" s="52">
        <v>389</v>
      </c>
      <c r="R416" s="149">
        <f t="shared" si="509"/>
        <v>0.5</v>
      </c>
      <c r="S416" s="35">
        <f t="shared" si="519"/>
        <v>0.4747474747474747</v>
      </c>
      <c r="T416" s="36">
        <f t="shared" si="520"/>
        <v>2.5252525252525249E-2</v>
      </c>
      <c r="U416" s="36">
        <f t="shared" si="521"/>
        <v>0</v>
      </c>
      <c r="V416" s="36">
        <f t="shared" si="522"/>
        <v>0</v>
      </c>
      <c r="W416" s="36">
        <f t="shared" si="523"/>
        <v>0</v>
      </c>
      <c r="X416" s="36">
        <f t="shared" si="524"/>
        <v>0</v>
      </c>
      <c r="Y416" s="36">
        <f t="shared" si="525"/>
        <v>0</v>
      </c>
      <c r="Z416" s="36">
        <f t="shared" si="518"/>
        <v>0.5</v>
      </c>
      <c r="AA416" s="41">
        <f t="shared" si="526"/>
        <v>0.20202020202020199</v>
      </c>
      <c r="AB416" s="42">
        <f t="shared" si="527"/>
        <v>0.19696969696969702</v>
      </c>
      <c r="AC416" s="36">
        <f t="shared" si="528"/>
        <v>0.10101010101010099</v>
      </c>
      <c r="AD416" s="36">
        <f t="shared" si="529"/>
        <v>0</v>
      </c>
      <c r="AE416" s="36">
        <f t="shared" si="530"/>
        <v>0</v>
      </c>
      <c r="AF416" s="36">
        <f t="shared" si="531"/>
        <v>0</v>
      </c>
      <c r="AG416" s="36">
        <f t="shared" si="532"/>
        <v>0</v>
      </c>
      <c r="AH416" s="36">
        <f t="shared" si="510"/>
        <v>0.5</v>
      </c>
      <c r="AI416" s="41">
        <f t="shared" si="533"/>
        <v>0</v>
      </c>
      <c r="AJ416" s="36">
        <f t="shared" si="534"/>
        <v>0.20202020202020199</v>
      </c>
      <c r="AK416" s="42">
        <f t="shared" si="535"/>
        <v>0.14646464646464652</v>
      </c>
      <c r="AL416" s="36">
        <f t="shared" si="536"/>
        <v>0.10101010101010099</v>
      </c>
      <c r="AM416" s="36">
        <f t="shared" si="537"/>
        <v>5.0505050505050497E-2</v>
      </c>
      <c r="AN416" s="36">
        <f t="shared" si="538"/>
        <v>0</v>
      </c>
      <c r="AO416" s="36">
        <f t="shared" si="539"/>
        <v>0</v>
      </c>
      <c r="AP416" s="36">
        <f t="shared" si="511"/>
        <v>0.5</v>
      </c>
      <c r="AQ416" s="41">
        <f t="shared" si="540"/>
        <v>0</v>
      </c>
      <c r="AR416" s="36">
        <f t="shared" si="541"/>
        <v>0</v>
      </c>
      <c r="AS416" s="36">
        <f t="shared" si="542"/>
        <v>0</v>
      </c>
      <c r="AT416" s="42">
        <f t="shared" si="543"/>
        <v>0.4494949494949495</v>
      </c>
      <c r="AU416" s="36">
        <f t="shared" si="544"/>
        <v>5.0505050505050497E-2</v>
      </c>
      <c r="AV416" s="36">
        <f t="shared" si="545"/>
        <v>0</v>
      </c>
      <c r="AW416" s="36">
        <f t="shared" si="546"/>
        <v>0</v>
      </c>
      <c r="AX416" s="36">
        <f t="shared" si="512"/>
        <v>0.5</v>
      </c>
      <c r="AY416" s="41">
        <f t="shared" si="547"/>
        <v>0</v>
      </c>
      <c r="AZ416" s="36">
        <f t="shared" si="548"/>
        <v>0</v>
      </c>
      <c r="BA416" s="36">
        <f t="shared" si="549"/>
        <v>0</v>
      </c>
      <c r="BB416" s="36">
        <f t="shared" si="550"/>
        <v>0</v>
      </c>
      <c r="BC416" s="42">
        <f t="shared" si="551"/>
        <v>1.0000000000000009E-2</v>
      </c>
      <c r="BD416" s="87">
        <f t="shared" si="552"/>
        <v>0</v>
      </c>
      <c r="BE416" s="36">
        <f t="shared" si="553"/>
        <v>0</v>
      </c>
      <c r="BF416" s="43">
        <f t="shared" si="513"/>
        <v>0.99</v>
      </c>
      <c r="BG416" s="41">
        <f t="shared" si="554"/>
        <v>0</v>
      </c>
      <c r="BH416" s="36">
        <f t="shared" si="555"/>
        <v>0</v>
      </c>
      <c r="BI416" s="36">
        <f t="shared" si="556"/>
        <v>0</v>
      </c>
      <c r="BJ416" s="36">
        <f t="shared" si="557"/>
        <v>0</v>
      </c>
      <c r="BK416" s="36">
        <f t="shared" si="558"/>
        <v>0</v>
      </c>
      <c r="BL416" s="42">
        <f t="shared" si="559"/>
        <v>0.51</v>
      </c>
      <c r="BM416" s="36">
        <f t="shared" si="560"/>
        <v>0</v>
      </c>
      <c r="BN416" s="43">
        <f t="shared" si="514"/>
        <v>0.49</v>
      </c>
      <c r="BO416" s="41">
        <f t="shared" si="561"/>
        <v>0</v>
      </c>
      <c r="BP416" s="36">
        <f t="shared" si="562"/>
        <v>0</v>
      </c>
      <c r="BQ416" s="36">
        <f t="shared" si="563"/>
        <v>0</v>
      </c>
      <c r="BR416" s="36">
        <f t="shared" si="564"/>
        <v>0</v>
      </c>
      <c r="BS416" s="36">
        <f t="shared" si="565"/>
        <v>0</v>
      </c>
      <c r="BT416" s="36">
        <f t="shared" si="566"/>
        <v>0</v>
      </c>
      <c r="BU416" s="42">
        <f t="shared" si="567"/>
        <v>0.51</v>
      </c>
      <c r="BV416" s="43">
        <f t="shared" si="515"/>
        <v>0.49</v>
      </c>
      <c r="BX416" s="69">
        <f t="shared" si="493"/>
        <v>4.6365889665403067E-100</v>
      </c>
      <c r="BY416" s="69">
        <f t="shared" si="494"/>
        <v>4.8665411837732837E-101</v>
      </c>
      <c r="BZ416" s="69">
        <f t="shared" si="495"/>
        <v>1.4065477105482766E-101</v>
      </c>
      <c r="CA416" s="69">
        <f t="shared" si="496"/>
        <v>3.0582507638402251E-101</v>
      </c>
      <c r="CB416" s="69">
        <f t="shared" si="497"/>
        <v>4.6402760583500993E-102</v>
      </c>
      <c r="CC416" s="69">
        <f t="shared" si="498"/>
        <v>0</v>
      </c>
      <c r="CD416" s="69">
        <f t="shared" si="499"/>
        <v>0</v>
      </c>
      <c r="CE416" s="69">
        <f t="shared" si="500"/>
        <v>1</v>
      </c>
    </row>
    <row r="417" spans="2:83" s="7" customFormat="1" ht="15.75" customHeight="1">
      <c r="B417" s="172">
        <v>390</v>
      </c>
      <c r="C417" s="173">
        <v>2</v>
      </c>
      <c r="D417" s="63">
        <f t="shared" si="501"/>
        <v>2.2995228666155648E-97</v>
      </c>
      <c r="E417" s="64">
        <f t="shared" si="502"/>
        <v>2.4135679945257795E-98</v>
      </c>
      <c r="F417" s="64">
        <f t="shared" si="503"/>
        <v>6.9757932970386697E-99</v>
      </c>
      <c r="G417" s="64">
        <f t="shared" si="504"/>
        <v>1.51674379895326E-98</v>
      </c>
      <c r="H417" s="64">
        <f t="shared" si="505"/>
        <v>2.3013514850221372E-99</v>
      </c>
      <c r="I417" s="64">
        <f t="shared" si="506"/>
        <v>0</v>
      </c>
      <c r="J417" s="64">
        <f t="shared" si="507"/>
        <v>0</v>
      </c>
      <c r="K417" s="65">
        <f t="shared" si="508"/>
        <v>999.99999999999977</v>
      </c>
      <c r="L417" s="59">
        <f t="shared" si="492"/>
        <v>999.99999999999977</v>
      </c>
      <c r="M417" s="1"/>
      <c r="N417" s="17">
        <f t="shared" si="516"/>
        <v>2.6848537533349813E-97</v>
      </c>
      <c r="O417" s="27">
        <f t="shared" si="517"/>
        <v>2.2740754844363542E-94</v>
      </c>
      <c r="P417" s="17"/>
      <c r="Q417" s="52">
        <v>390</v>
      </c>
      <c r="R417" s="149">
        <f t="shared" si="509"/>
        <v>0.5</v>
      </c>
      <c r="S417" s="35">
        <f t="shared" si="519"/>
        <v>0.4747474747474747</v>
      </c>
      <c r="T417" s="36">
        <f t="shared" si="520"/>
        <v>2.5252525252525249E-2</v>
      </c>
      <c r="U417" s="36">
        <f t="shared" si="521"/>
        <v>0</v>
      </c>
      <c r="V417" s="36">
        <f t="shared" si="522"/>
        <v>0</v>
      </c>
      <c r="W417" s="36">
        <f t="shared" si="523"/>
        <v>0</v>
      </c>
      <c r="X417" s="36">
        <f t="shared" si="524"/>
        <v>0</v>
      </c>
      <c r="Y417" s="36">
        <f t="shared" si="525"/>
        <v>0</v>
      </c>
      <c r="Z417" s="36">
        <f t="shared" si="518"/>
        <v>0.5</v>
      </c>
      <c r="AA417" s="41">
        <f t="shared" si="526"/>
        <v>0.20202020202020199</v>
      </c>
      <c r="AB417" s="42">
        <f t="shared" si="527"/>
        <v>0.19696969696969702</v>
      </c>
      <c r="AC417" s="36">
        <f t="shared" si="528"/>
        <v>0.10101010101010099</v>
      </c>
      <c r="AD417" s="36">
        <f t="shared" si="529"/>
        <v>0</v>
      </c>
      <c r="AE417" s="36">
        <f t="shared" si="530"/>
        <v>0</v>
      </c>
      <c r="AF417" s="36">
        <f t="shared" si="531"/>
        <v>0</v>
      </c>
      <c r="AG417" s="36">
        <f t="shared" si="532"/>
        <v>0</v>
      </c>
      <c r="AH417" s="36">
        <f t="shared" si="510"/>
        <v>0.5</v>
      </c>
      <c r="AI417" s="41">
        <f t="shared" si="533"/>
        <v>0</v>
      </c>
      <c r="AJ417" s="36">
        <f t="shared" si="534"/>
        <v>0.20202020202020199</v>
      </c>
      <c r="AK417" s="42">
        <f t="shared" si="535"/>
        <v>0.14646464646464652</v>
      </c>
      <c r="AL417" s="36">
        <f t="shared" si="536"/>
        <v>0.10101010101010099</v>
      </c>
      <c r="AM417" s="36">
        <f t="shared" si="537"/>
        <v>5.0505050505050497E-2</v>
      </c>
      <c r="AN417" s="36">
        <f t="shared" si="538"/>
        <v>0</v>
      </c>
      <c r="AO417" s="36">
        <f t="shared" si="539"/>
        <v>0</v>
      </c>
      <c r="AP417" s="36">
        <f t="shared" si="511"/>
        <v>0.5</v>
      </c>
      <c r="AQ417" s="41">
        <f t="shared" si="540"/>
        <v>0</v>
      </c>
      <c r="AR417" s="36">
        <f t="shared" si="541"/>
        <v>0</v>
      </c>
      <c r="AS417" s="36">
        <f t="shared" si="542"/>
        <v>0</v>
      </c>
      <c r="AT417" s="42">
        <f t="shared" si="543"/>
        <v>0.4494949494949495</v>
      </c>
      <c r="AU417" s="36">
        <f t="shared" si="544"/>
        <v>5.0505050505050497E-2</v>
      </c>
      <c r="AV417" s="36">
        <f t="shared" si="545"/>
        <v>0</v>
      </c>
      <c r="AW417" s="36">
        <f t="shared" si="546"/>
        <v>0</v>
      </c>
      <c r="AX417" s="36">
        <f t="shared" si="512"/>
        <v>0.5</v>
      </c>
      <c r="AY417" s="41">
        <f t="shared" si="547"/>
        <v>0</v>
      </c>
      <c r="AZ417" s="36">
        <f t="shared" si="548"/>
        <v>0</v>
      </c>
      <c r="BA417" s="36">
        <f t="shared" si="549"/>
        <v>0</v>
      </c>
      <c r="BB417" s="36">
        <f t="shared" si="550"/>
        <v>0</v>
      </c>
      <c r="BC417" s="42">
        <f t="shared" si="551"/>
        <v>1.0000000000000009E-2</v>
      </c>
      <c r="BD417" s="87">
        <f t="shared" si="552"/>
        <v>0</v>
      </c>
      <c r="BE417" s="36">
        <f t="shared" si="553"/>
        <v>0</v>
      </c>
      <c r="BF417" s="43">
        <f t="shared" si="513"/>
        <v>0.99</v>
      </c>
      <c r="BG417" s="41">
        <f t="shared" si="554"/>
        <v>0</v>
      </c>
      <c r="BH417" s="36">
        <f t="shared" si="555"/>
        <v>0</v>
      </c>
      <c r="BI417" s="36">
        <f t="shared" si="556"/>
        <v>0</v>
      </c>
      <c r="BJ417" s="36">
        <f t="shared" si="557"/>
        <v>0</v>
      </c>
      <c r="BK417" s="36">
        <f t="shared" si="558"/>
        <v>0</v>
      </c>
      <c r="BL417" s="42">
        <f t="shared" si="559"/>
        <v>0.51</v>
      </c>
      <c r="BM417" s="36">
        <f t="shared" si="560"/>
        <v>0</v>
      </c>
      <c r="BN417" s="43">
        <f t="shared" si="514"/>
        <v>0.49</v>
      </c>
      <c r="BO417" s="41">
        <f t="shared" si="561"/>
        <v>0</v>
      </c>
      <c r="BP417" s="36">
        <f t="shared" si="562"/>
        <v>0</v>
      </c>
      <c r="BQ417" s="36">
        <f t="shared" si="563"/>
        <v>0</v>
      </c>
      <c r="BR417" s="36">
        <f t="shared" si="564"/>
        <v>0</v>
      </c>
      <c r="BS417" s="36">
        <f t="shared" si="565"/>
        <v>0</v>
      </c>
      <c r="BT417" s="36">
        <f t="shared" si="566"/>
        <v>0</v>
      </c>
      <c r="BU417" s="42">
        <f t="shared" si="567"/>
        <v>0.51</v>
      </c>
      <c r="BV417" s="43">
        <f t="shared" si="515"/>
        <v>0.49</v>
      </c>
      <c r="BX417" s="69">
        <f t="shared" si="493"/>
        <v>2.2995228666155653E-100</v>
      </c>
      <c r="BY417" s="69">
        <f t="shared" si="494"/>
        <v>2.4135679945257802E-101</v>
      </c>
      <c r="BZ417" s="69">
        <f t="shared" si="495"/>
        <v>6.9757932970386716E-102</v>
      </c>
      <c r="CA417" s="69">
        <f t="shared" si="496"/>
        <v>1.5167437989532602E-101</v>
      </c>
      <c r="CB417" s="69">
        <f t="shared" si="497"/>
        <v>2.3013514850221377E-102</v>
      </c>
      <c r="CC417" s="69">
        <f t="shared" si="498"/>
        <v>0</v>
      </c>
      <c r="CD417" s="69">
        <f t="shared" si="499"/>
        <v>0</v>
      </c>
      <c r="CE417" s="69">
        <f t="shared" si="500"/>
        <v>1</v>
      </c>
    </row>
    <row r="418" spans="2:83" s="7" customFormat="1" ht="15.75" customHeight="1">
      <c r="B418" s="172">
        <v>391</v>
      </c>
      <c r="C418" s="173"/>
      <c r="D418" s="63">
        <f t="shared" si="501"/>
        <v>1.1404516234341727E-97</v>
      </c>
      <c r="E418" s="64">
        <f t="shared" si="502"/>
        <v>1.1970124661890825E-98</v>
      </c>
      <c r="F418" s="64">
        <f t="shared" si="503"/>
        <v>3.459654568279178E-99</v>
      </c>
      <c r="G418" s="64">
        <f t="shared" si="504"/>
        <v>7.5223123586321949E-99</v>
      </c>
      <c r="H418" s="64">
        <f t="shared" si="505"/>
        <v>1.1413585293235175E-99</v>
      </c>
      <c r="I418" s="64">
        <f t="shared" si="506"/>
        <v>0</v>
      </c>
      <c r="J418" s="64">
        <f t="shared" si="507"/>
        <v>0</v>
      </c>
      <c r="K418" s="65">
        <f t="shared" si="508"/>
        <v>999.99999999999977</v>
      </c>
      <c r="L418" s="59">
        <f t="shared" si="492"/>
        <v>999.99999999999977</v>
      </c>
      <c r="M418" s="1"/>
      <c r="N418" s="17">
        <f t="shared" si="516"/>
        <v>1.3315570226012931E-97</v>
      </c>
      <c r="O418" s="27">
        <f t="shared" si="517"/>
        <v>1.1278309581910631E-94</v>
      </c>
      <c r="P418" s="17"/>
      <c r="Q418" s="52">
        <v>391</v>
      </c>
      <c r="R418" s="149">
        <f t="shared" si="509"/>
        <v>0.5</v>
      </c>
      <c r="S418" s="35">
        <f t="shared" si="519"/>
        <v>0.4747474747474747</v>
      </c>
      <c r="T418" s="36">
        <f t="shared" si="520"/>
        <v>2.5252525252525249E-2</v>
      </c>
      <c r="U418" s="36">
        <f t="shared" si="521"/>
        <v>0</v>
      </c>
      <c r="V418" s="36">
        <f t="shared" si="522"/>
        <v>0</v>
      </c>
      <c r="W418" s="36">
        <f t="shared" si="523"/>
        <v>0</v>
      </c>
      <c r="X418" s="36">
        <f t="shared" si="524"/>
        <v>0</v>
      </c>
      <c r="Y418" s="36">
        <f t="shared" si="525"/>
        <v>0</v>
      </c>
      <c r="Z418" s="36">
        <f t="shared" si="518"/>
        <v>0.5</v>
      </c>
      <c r="AA418" s="41">
        <f t="shared" si="526"/>
        <v>0.20202020202020199</v>
      </c>
      <c r="AB418" s="42">
        <f t="shared" si="527"/>
        <v>0.19696969696969702</v>
      </c>
      <c r="AC418" s="36">
        <f t="shared" si="528"/>
        <v>0.10101010101010099</v>
      </c>
      <c r="AD418" s="36">
        <f t="shared" si="529"/>
        <v>0</v>
      </c>
      <c r="AE418" s="36">
        <f t="shared" si="530"/>
        <v>0</v>
      </c>
      <c r="AF418" s="36">
        <f t="shared" si="531"/>
        <v>0</v>
      </c>
      <c r="AG418" s="36">
        <f t="shared" si="532"/>
        <v>0</v>
      </c>
      <c r="AH418" s="36">
        <f t="shared" si="510"/>
        <v>0.5</v>
      </c>
      <c r="AI418" s="41">
        <f t="shared" si="533"/>
        <v>0</v>
      </c>
      <c r="AJ418" s="36">
        <f t="shared" si="534"/>
        <v>0.20202020202020199</v>
      </c>
      <c r="AK418" s="42">
        <f t="shared" si="535"/>
        <v>0.14646464646464652</v>
      </c>
      <c r="AL418" s="36">
        <f t="shared" si="536"/>
        <v>0.10101010101010099</v>
      </c>
      <c r="AM418" s="36">
        <f t="shared" si="537"/>
        <v>5.0505050505050497E-2</v>
      </c>
      <c r="AN418" s="36">
        <f t="shared" si="538"/>
        <v>0</v>
      </c>
      <c r="AO418" s="36">
        <f t="shared" si="539"/>
        <v>0</v>
      </c>
      <c r="AP418" s="36">
        <f t="shared" si="511"/>
        <v>0.5</v>
      </c>
      <c r="AQ418" s="41">
        <f t="shared" si="540"/>
        <v>0</v>
      </c>
      <c r="AR418" s="36">
        <f t="shared" si="541"/>
        <v>0</v>
      </c>
      <c r="AS418" s="36">
        <f t="shared" si="542"/>
        <v>0</v>
      </c>
      <c r="AT418" s="42">
        <f t="shared" si="543"/>
        <v>0.4494949494949495</v>
      </c>
      <c r="AU418" s="36">
        <f t="shared" si="544"/>
        <v>5.0505050505050497E-2</v>
      </c>
      <c r="AV418" s="36">
        <f t="shared" si="545"/>
        <v>0</v>
      </c>
      <c r="AW418" s="36">
        <f t="shared" si="546"/>
        <v>0</v>
      </c>
      <c r="AX418" s="36">
        <f t="shared" si="512"/>
        <v>0.5</v>
      </c>
      <c r="AY418" s="41">
        <f t="shared" si="547"/>
        <v>0</v>
      </c>
      <c r="AZ418" s="36">
        <f t="shared" si="548"/>
        <v>0</v>
      </c>
      <c r="BA418" s="36">
        <f t="shared" si="549"/>
        <v>0</v>
      </c>
      <c r="BB418" s="36">
        <f t="shared" si="550"/>
        <v>0</v>
      </c>
      <c r="BC418" s="42">
        <f t="shared" si="551"/>
        <v>1.0000000000000009E-2</v>
      </c>
      <c r="BD418" s="87">
        <f t="shared" si="552"/>
        <v>0</v>
      </c>
      <c r="BE418" s="36">
        <f t="shared" si="553"/>
        <v>0</v>
      </c>
      <c r="BF418" s="43">
        <f t="shared" si="513"/>
        <v>0.99</v>
      </c>
      <c r="BG418" s="41">
        <f t="shared" si="554"/>
        <v>0</v>
      </c>
      <c r="BH418" s="36">
        <f t="shared" si="555"/>
        <v>0</v>
      </c>
      <c r="BI418" s="36">
        <f t="shared" si="556"/>
        <v>0</v>
      </c>
      <c r="BJ418" s="36">
        <f t="shared" si="557"/>
        <v>0</v>
      </c>
      <c r="BK418" s="36">
        <f t="shared" si="558"/>
        <v>0</v>
      </c>
      <c r="BL418" s="42">
        <f t="shared" si="559"/>
        <v>0.51</v>
      </c>
      <c r="BM418" s="36">
        <f t="shared" si="560"/>
        <v>0</v>
      </c>
      <c r="BN418" s="43">
        <f t="shared" si="514"/>
        <v>0.49</v>
      </c>
      <c r="BO418" s="41">
        <f t="shared" si="561"/>
        <v>0</v>
      </c>
      <c r="BP418" s="36">
        <f t="shared" si="562"/>
        <v>0</v>
      </c>
      <c r="BQ418" s="36">
        <f t="shared" si="563"/>
        <v>0</v>
      </c>
      <c r="BR418" s="36">
        <f t="shared" si="564"/>
        <v>0</v>
      </c>
      <c r="BS418" s="36">
        <f t="shared" si="565"/>
        <v>0</v>
      </c>
      <c r="BT418" s="36">
        <f t="shared" si="566"/>
        <v>0</v>
      </c>
      <c r="BU418" s="42">
        <f t="shared" si="567"/>
        <v>0.51</v>
      </c>
      <c r="BV418" s="43">
        <f t="shared" si="515"/>
        <v>0.49</v>
      </c>
      <c r="BX418" s="69">
        <f t="shared" si="493"/>
        <v>1.1404516234341729E-100</v>
      </c>
      <c r="BY418" s="69">
        <f t="shared" si="494"/>
        <v>1.1970124661890827E-101</v>
      </c>
      <c r="BZ418" s="69">
        <f t="shared" si="495"/>
        <v>3.4596545682791788E-102</v>
      </c>
      <c r="CA418" s="69">
        <f t="shared" si="496"/>
        <v>7.5223123586321961E-102</v>
      </c>
      <c r="CB418" s="69">
        <f t="shared" si="497"/>
        <v>1.1413585293235178E-102</v>
      </c>
      <c r="CC418" s="69">
        <f t="shared" si="498"/>
        <v>0</v>
      </c>
      <c r="CD418" s="69">
        <f t="shared" si="499"/>
        <v>0</v>
      </c>
      <c r="CE418" s="69">
        <f t="shared" si="500"/>
        <v>1</v>
      </c>
    </row>
    <row r="419" spans="2:83" s="7" customFormat="1" ht="15.75" customHeight="1">
      <c r="B419" s="172">
        <v>392</v>
      </c>
      <c r="C419" s="173">
        <v>2</v>
      </c>
      <c r="D419" s="63">
        <f t="shared" si="501"/>
        <v>5.6560859832105327E-98</v>
      </c>
      <c r="E419" s="64">
        <f t="shared" si="502"/>
        <v>5.9366002841514926E-99</v>
      </c>
      <c r="F419" s="64">
        <f t="shared" si="503"/>
        <v>1.7158205844339023E-99</v>
      </c>
      <c r="G419" s="64">
        <f t="shared" si="504"/>
        <v>3.7307014711305501E-99</v>
      </c>
      <c r="H419" s="64">
        <f t="shared" si="505"/>
        <v>5.6605837958168818E-100</v>
      </c>
      <c r="I419" s="64">
        <f t="shared" si="506"/>
        <v>0</v>
      </c>
      <c r="J419" s="64">
        <f t="shared" si="507"/>
        <v>0</v>
      </c>
      <c r="K419" s="65">
        <f t="shared" si="508"/>
        <v>999.99999999999977</v>
      </c>
      <c r="L419" s="59">
        <f t="shared" si="492"/>
        <v>999.99999999999977</v>
      </c>
      <c r="M419" s="1"/>
      <c r="N419" s="17">
        <f t="shared" si="516"/>
        <v>6.6038759177718328E-98</v>
      </c>
      <c r="O419" s="27">
        <f t="shared" si="517"/>
        <v>5.5934936151402486E-95</v>
      </c>
      <c r="P419" s="17"/>
      <c r="Q419" s="52">
        <v>392</v>
      </c>
      <c r="R419" s="149">
        <f t="shared" si="509"/>
        <v>0.5</v>
      </c>
      <c r="S419" s="35">
        <f t="shared" si="519"/>
        <v>0.4747474747474747</v>
      </c>
      <c r="T419" s="36">
        <f t="shared" si="520"/>
        <v>2.5252525252525249E-2</v>
      </c>
      <c r="U419" s="36">
        <f t="shared" si="521"/>
        <v>0</v>
      </c>
      <c r="V419" s="36">
        <f t="shared" si="522"/>
        <v>0</v>
      </c>
      <c r="W419" s="36">
        <f t="shared" si="523"/>
        <v>0</v>
      </c>
      <c r="X419" s="36">
        <f t="shared" si="524"/>
        <v>0</v>
      </c>
      <c r="Y419" s="36">
        <f t="shared" si="525"/>
        <v>0</v>
      </c>
      <c r="Z419" s="36">
        <f t="shared" si="518"/>
        <v>0.5</v>
      </c>
      <c r="AA419" s="41">
        <f t="shared" si="526"/>
        <v>0.20202020202020199</v>
      </c>
      <c r="AB419" s="42">
        <f t="shared" si="527"/>
        <v>0.19696969696969702</v>
      </c>
      <c r="AC419" s="36">
        <f t="shared" si="528"/>
        <v>0.10101010101010099</v>
      </c>
      <c r="AD419" s="36">
        <f t="shared" si="529"/>
        <v>0</v>
      </c>
      <c r="AE419" s="36">
        <f t="shared" si="530"/>
        <v>0</v>
      </c>
      <c r="AF419" s="36">
        <f t="shared" si="531"/>
        <v>0</v>
      </c>
      <c r="AG419" s="36">
        <f t="shared" si="532"/>
        <v>0</v>
      </c>
      <c r="AH419" s="36">
        <f t="shared" si="510"/>
        <v>0.5</v>
      </c>
      <c r="AI419" s="41">
        <f t="shared" si="533"/>
        <v>0</v>
      </c>
      <c r="AJ419" s="36">
        <f t="shared" si="534"/>
        <v>0.20202020202020199</v>
      </c>
      <c r="AK419" s="42">
        <f t="shared" si="535"/>
        <v>0.14646464646464652</v>
      </c>
      <c r="AL419" s="36">
        <f t="shared" si="536"/>
        <v>0.10101010101010099</v>
      </c>
      <c r="AM419" s="36">
        <f t="shared" si="537"/>
        <v>5.0505050505050497E-2</v>
      </c>
      <c r="AN419" s="36">
        <f t="shared" si="538"/>
        <v>0</v>
      </c>
      <c r="AO419" s="36">
        <f t="shared" si="539"/>
        <v>0</v>
      </c>
      <c r="AP419" s="36">
        <f t="shared" si="511"/>
        <v>0.5</v>
      </c>
      <c r="AQ419" s="41">
        <f t="shared" si="540"/>
        <v>0</v>
      </c>
      <c r="AR419" s="36">
        <f t="shared" si="541"/>
        <v>0</v>
      </c>
      <c r="AS419" s="36">
        <f t="shared" si="542"/>
        <v>0</v>
      </c>
      <c r="AT419" s="42">
        <f t="shared" si="543"/>
        <v>0.4494949494949495</v>
      </c>
      <c r="AU419" s="36">
        <f t="shared" si="544"/>
        <v>5.0505050505050497E-2</v>
      </c>
      <c r="AV419" s="36">
        <f t="shared" si="545"/>
        <v>0</v>
      </c>
      <c r="AW419" s="36">
        <f t="shared" si="546"/>
        <v>0</v>
      </c>
      <c r="AX419" s="36">
        <f t="shared" si="512"/>
        <v>0.5</v>
      </c>
      <c r="AY419" s="41">
        <f t="shared" si="547"/>
        <v>0</v>
      </c>
      <c r="AZ419" s="36">
        <f t="shared" si="548"/>
        <v>0</v>
      </c>
      <c r="BA419" s="36">
        <f t="shared" si="549"/>
        <v>0</v>
      </c>
      <c r="BB419" s="36">
        <f t="shared" si="550"/>
        <v>0</v>
      </c>
      <c r="BC419" s="42">
        <f t="shared" si="551"/>
        <v>1.0000000000000009E-2</v>
      </c>
      <c r="BD419" s="87">
        <f t="shared" si="552"/>
        <v>0</v>
      </c>
      <c r="BE419" s="36">
        <f t="shared" si="553"/>
        <v>0</v>
      </c>
      <c r="BF419" s="43">
        <f t="shared" si="513"/>
        <v>0.99</v>
      </c>
      <c r="BG419" s="41">
        <f t="shared" si="554"/>
        <v>0</v>
      </c>
      <c r="BH419" s="36">
        <f t="shared" si="555"/>
        <v>0</v>
      </c>
      <c r="BI419" s="36">
        <f t="shared" si="556"/>
        <v>0</v>
      </c>
      <c r="BJ419" s="36">
        <f t="shared" si="557"/>
        <v>0</v>
      </c>
      <c r="BK419" s="36">
        <f t="shared" si="558"/>
        <v>0</v>
      </c>
      <c r="BL419" s="42">
        <f t="shared" si="559"/>
        <v>0.51</v>
      </c>
      <c r="BM419" s="36">
        <f t="shared" si="560"/>
        <v>0</v>
      </c>
      <c r="BN419" s="43">
        <f t="shared" si="514"/>
        <v>0.49</v>
      </c>
      <c r="BO419" s="41">
        <f t="shared" si="561"/>
        <v>0</v>
      </c>
      <c r="BP419" s="36">
        <f t="shared" si="562"/>
        <v>0</v>
      </c>
      <c r="BQ419" s="36">
        <f t="shared" si="563"/>
        <v>0</v>
      </c>
      <c r="BR419" s="36">
        <f t="shared" si="564"/>
        <v>0</v>
      </c>
      <c r="BS419" s="36">
        <f t="shared" si="565"/>
        <v>0</v>
      </c>
      <c r="BT419" s="36">
        <f t="shared" si="566"/>
        <v>0</v>
      </c>
      <c r="BU419" s="42">
        <f t="shared" si="567"/>
        <v>0.51</v>
      </c>
      <c r="BV419" s="43">
        <f t="shared" si="515"/>
        <v>0.49</v>
      </c>
      <c r="BX419" s="69">
        <f t="shared" si="493"/>
        <v>5.6560859832105341E-101</v>
      </c>
      <c r="BY419" s="69">
        <f t="shared" si="494"/>
        <v>5.9366002841514936E-102</v>
      </c>
      <c r="BZ419" s="69">
        <f t="shared" si="495"/>
        <v>1.7158205844339026E-102</v>
      </c>
      <c r="CA419" s="69">
        <f t="shared" si="496"/>
        <v>3.730701471130551E-102</v>
      </c>
      <c r="CB419" s="69">
        <f t="shared" si="497"/>
        <v>5.6605837958168827E-103</v>
      </c>
      <c r="CC419" s="69">
        <f t="shared" si="498"/>
        <v>0</v>
      </c>
      <c r="CD419" s="69">
        <f t="shared" si="499"/>
        <v>0</v>
      </c>
      <c r="CE419" s="69">
        <f t="shared" si="500"/>
        <v>1</v>
      </c>
    </row>
    <row r="420" spans="2:83" s="7" customFormat="1" ht="15.75" customHeight="1">
      <c r="B420" s="172">
        <v>393</v>
      </c>
      <c r="C420" s="173"/>
      <c r="D420" s="63">
        <f t="shared" si="501"/>
        <v>2.8051438563555351E-98</v>
      </c>
      <c r="E420" s="64">
        <f t="shared" si="502"/>
        <v>2.9442653213120758E-99</v>
      </c>
      <c r="F420" s="64">
        <f t="shared" si="503"/>
        <v>8.5096364965461122E-100</v>
      </c>
      <c r="G420" s="64">
        <f t="shared" si="504"/>
        <v>1.8502466798954394E-99</v>
      </c>
      <c r="H420" s="64">
        <f t="shared" si="505"/>
        <v>2.8073745528897107E-100</v>
      </c>
      <c r="I420" s="64">
        <f t="shared" si="506"/>
        <v>0</v>
      </c>
      <c r="J420" s="64">
        <f t="shared" si="507"/>
        <v>0</v>
      </c>
      <c r="K420" s="65">
        <f t="shared" si="508"/>
        <v>999.99999999999977</v>
      </c>
      <c r="L420" s="59">
        <f t="shared" si="492"/>
        <v>999.99999999999977</v>
      </c>
      <c r="M420" s="1"/>
      <c r="N420" s="17">
        <f t="shared" si="516"/>
        <v>3.2752016171360937E-98</v>
      </c>
      <c r="O420" s="27">
        <f t="shared" si="517"/>
        <v>2.774101082736413E-95</v>
      </c>
      <c r="P420" s="17"/>
      <c r="Q420" s="52">
        <v>393</v>
      </c>
      <c r="R420" s="149">
        <f t="shared" si="509"/>
        <v>0.5</v>
      </c>
      <c r="S420" s="35">
        <f t="shared" si="519"/>
        <v>0.4747474747474747</v>
      </c>
      <c r="T420" s="36">
        <f t="shared" si="520"/>
        <v>2.5252525252525249E-2</v>
      </c>
      <c r="U420" s="36">
        <f t="shared" si="521"/>
        <v>0</v>
      </c>
      <c r="V420" s="36">
        <f t="shared" si="522"/>
        <v>0</v>
      </c>
      <c r="W420" s="36">
        <f t="shared" si="523"/>
        <v>0</v>
      </c>
      <c r="X420" s="36">
        <f t="shared" si="524"/>
        <v>0</v>
      </c>
      <c r="Y420" s="36">
        <f t="shared" si="525"/>
        <v>0</v>
      </c>
      <c r="Z420" s="36">
        <f t="shared" si="518"/>
        <v>0.5</v>
      </c>
      <c r="AA420" s="41">
        <f t="shared" si="526"/>
        <v>0.20202020202020199</v>
      </c>
      <c r="AB420" s="42">
        <f t="shared" si="527"/>
        <v>0.19696969696969702</v>
      </c>
      <c r="AC420" s="36">
        <f t="shared" si="528"/>
        <v>0.10101010101010099</v>
      </c>
      <c r="AD420" s="36">
        <f t="shared" si="529"/>
        <v>0</v>
      </c>
      <c r="AE420" s="36">
        <f t="shared" si="530"/>
        <v>0</v>
      </c>
      <c r="AF420" s="36">
        <f t="shared" si="531"/>
        <v>0</v>
      </c>
      <c r="AG420" s="36">
        <f t="shared" si="532"/>
        <v>0</v>
      </c>
      <c r="AH420" s="36">
        <f t="shared" si="510"/>
        <v>0.5</v>
      </c>
      <c r="AI420" s="41">
        <f t="shared" si="533"/>
        <v>0</v>
      </c>
      <c r="AJ420" s="36">
        <f t="shared" si="534"/>
        <v>0.20202020202020199</v>
      </c>
      <c r="AK420" s="42">
        <f t="shared" si="535"/>
        <v>0.14646464646464652</v>
      </c>
      <c r="AL420" s="36">
        <f t="shared" si="536"/>
        <v>0.10101010101010099</v>
      </c>
      <c r="AM420" s="36">
        <f t="shared" si="537"/>
        <v>5.0505050505050497E-2</v>
      </c>
      <c r="AN420" s="36">
        <f t="shared" si="538"/>
        <v>0</v>
      </c>
      <c r="AO420" s="36">
        <f t="shared" si="539"/>
        <v>0</v>
      </c>
      <c r="AP420" s="36">
        <f t="shared" si="511"/>
        <v>0.5</v>
      </c>
      <c r="AQ420" s="41">
        <f t="shared" si="540"/>
        <v>0</v>
      </c>
      <c r="AR420" s="36">
        <f t="shared" si="541"/>
        <v>0</v>
      </c>
      <c r="AS420" s="36">
        <f t="shared" si="542"/>
        <v>0</v>
      </c>
      <c r="AT420" s="42">
        <f t="shared" si="543"/>
        <v>0.4494949494949495</v>
      </c>
      <c r="AU420" s="36">
        <f t="shared" si="544"/>
        <v>5.0505050505050497E-2</v>
      </c>
      <c r="AV420" s="36">
        <f t="shared" si="545"/>
        <v>0</v>
      </c>
      <c r="AW420" s="36">
        <f t="shared" si="546"/>
        <v>0</v>
      </c>
      <c r="AX420" s="36">
        <f t="shared" si="512"/>
        <v>0.5</v>
      </c>
      <c r="AY420" s="41">
        <f t="shared" si="547"/>
        <v>0</v>
      </c>
      <c r="AZ420" s="36">
        <f t="shared" si="548"/>
        <v>0</v>
      </c>
      <c r="BA420" s="36">
        <f t="shared" si="549"/>
        <v>0</v>
      </c>
      <c r="BB420" s="36">
        <f t="shared" si="550"/>
        <v>0</v>
      </c>
      <c r="BC420" s="42">
        <f t="shared" si="551"/>
        <v>1.0000000000000009E-2</v>
      </c>
      <c r="BD420" s="87">
        <f t="shared" si="552"/>
        <v>0</v>
      </c>
      <c r="BE420" s="36">
        <f t="shared" si="553"/>
        <v>0</v>
      </c>
      <c r="BF420" s="43">
        <f t="shared" si="513"/>
        <v>0.99</v>
      </c>
      <c r="BG420" s="41">
        <f t="shared" si="554"/>
        <v>0</v>
      </c>
      <c r="BH420" s="36">
        <f t="shared" si="555"/>
        <v>0</v>
      </c>
      <c r="BI420" s="36">
        <f t="shared" si="556"/>
        <v>0</v>
      </c>
      <c r="BJ420" s="36">
        <f t="shared" si="557"/>
        <v>0</v>
      </c>
      <c r="BK420" s="36">
        <f t="shared" si="558"/>
        <v>0</v>
      </c>
      <c r="BL420" s="42">
        <f t="shared" si="559"/>
        <v>0.51</v>
      </c>
      <c r="BM420" s="36">
        <f t="shared" si="560"/>
        <v>0</v>
      </c>
      <c r="BN420" s="43">
        <f t="shared" si="514"/>
        <v>0.49</v>
      </c>
      <c r="BO420" s="41">
        <f t="shared" si="561"/>
        <v>0</v>
      </c>
      <c r="BP420" s="36">
        <f t="shared" si="562"/>
        <v>0</v>
      </c>
      <c r="BQ420" s="36">
        <f t="shared" si="563"/>
        <v>0</v>
      </c>
      <c r="BR420" s="36">
        <f t="shared" si="564"/>
        <v>0</v>
      </c>
      <c r="BS420" s="36">
        <f t="shared" si="565"/>
        <v>0</v>
      </c>
      <c r="BT420" s="36">
        <f t="shared" si="566"/>
        <v>0</v>
      </c>
      <c r="BU420" s="42">
        <f t="shared" si="567"/>
        <v>0.51</v>
      </c>
      <c r="BV420" s="43">
        <f t="shared" si="515"/>
        <v>0.49</v>
      </c>
      <c r="BX420" s="69">
        <f t="shared" si="493"/>
        <v>2.8051438563555358E-101</v>
      </c>
      <c r="BY420" s="69">
        <f t="shared" si="494"/>
        <v>2.9442653213120763E-102</v>
      </c>
      <c r="BZ420" s="69">
        <f t="shared" si="495"/>
        <v>8.5096364965461145E-103</v>
      </c>
      <c r="CA420" s="69">
        <f t="shared" si="496"/>
        <v>1.85024667989544E-102</v>
      </c>
      <c r="CB420" s="69">
        <f t="shared" si="497"/>
        <v>2.8073745528897113E-103</v>
      </c>
      <c r="CC420" s="69">
        <f t="shared" si="498"/>
        <v>0</v>
      </c>
      <c r="CD420" s="69">
        <f t="shared" si="499"/>
        <v>0</v>
      </c>
      <c r="CE420" s="69">
        <f t="shared" si="500"/>
        <v>1</v>
      </c>
    </row>
    <row r="421" spans="2:83" s="7" customFormat="1" ht="15.75" customHeight="1">
      <c r="B421" s="172">
        <v>394</v>
      </c>
      <c r="C421" s="173">
        <v>2</v>
      </c>
      <c r="D421" s="63">
        <f t="shared" si="501"/>
        <v>1.3912150696094374E-98</v>
      </c>
      <c r="E421" s="64">
        <f t="shared" si="502"/>
        <v>1.4602125572481424E-99</v>
      </c>
      <c r="F421" s="64">
        <f t="shared" si="503"/>
        <v>4.2203662760719818E-100</v>
      </c>
      <c r="G421" s="64">
        <f t="shared" si="504"/>
        <v>9.1763246214033495E-100</v>
      </c>
      <c r="H421" s="64">
        <f t="shared" si="505"/>
        <v>1.3923213867157912E-100</v>
      </c>
      <c r="I421" s="64">
        <f t="shared" si="506"/>
        <v>0</v>
      </c>
      <c r="J421" s="64">
        <f t="shared" si="507"/>
        <v>0</v>
      </c>
      <c r="K421" s="65">
        <f t="shared" si="508"/>
        <v>999.99999999999977</v>
      </c>
      <c r="L421" s="59">
        <f t="shared" si="492"/>
        <v>999.99999999999977</v>
      </c>
      <c r="M421" s="1"/>
      <c r="N421" s="17">
        <f t="shared" si="516"/>
        <v>1.6243408819998224E-98</v>
      </c>
      <c r="O421" s="27">
        <f t="shared" si="517"/>
        <v>1.3758193620547073E-95</v>
      </c>
      <c r="P421" s="17"/>
      <c r="Q421" s="52">
        <v>394</v>
      </c>
      <c r="R421" s="149">
        <f t="shared" si="509"/>
        <v>0.5</v>
      </c>
      <c r="S421" s="35">
        <f t="shared" si="519"/>
        <v>0.4747474747474747</v>
      </c>
      <c r="T421" s="36">
        <f t="shared" si="520"/>
        <v>2.5252525252525249E-2</v>
      </c>
      <c r="U421" s="36">
        <f t="shared" si="521"/>
        <v>0</v>
      </c>
      <c r="V421" s="36">
        <f t="shared" si="522"/>
        <v>0</v>
      </c>
      <c r="W421" s="36">
        <f t="shared" si="523"/>
        <v>0</v>
      </c>
      <c r="X421" s="36">
        <f t="shared" si="524"/>
        <v>0</v>
      </c>
      <c r="Y421" s="36">
        <f t="shared" si="525"/>
        <v>0</v>
      </c>
      <c r="Z421" s="36">
        <f t="shared" si="518"/>
        <v>0.5</v>
      </c>
      <c r="AA421" s="41">
        <f t="shared" si="526"/>
        <v>0.20202020202020199</v>
      </c>
      <c r="AB421" s="42">
        <f t="shared" si="527"/>
        <v>0.19696969696969702</v>
      </c>
      <c r="AC421" s="36">
        <f t="shared" si="528"/>
        <v>0.10101010101010099</v>
      </c>
      <c r="AD421" s="36">
        <f t="shared" si="529"/>
        <v>0</v>
      </c>
      <c r="AE421" s="36">
        <f t="shared" si="530"/>
        <v>0</v>
      </c>
      <c r="AF421" s="36">
        <f t="shared" si="531"/>
        <v>0</v>
      </c>
      <c r="AG421" s="36">
        <f t="shared" si="532"/>
        <v>0</v>
      </c>
      <c r="AH421" s="36">
        <f t="shared" si="510"/>
        <v>0.5</v>
      </c>
      <c r="AI421" s="41">
        <f t="shared" si="533"/>
        <v>0</v>
      </c>
      <c r="AJ421" s="36">
        <f t="shared" si="534"/>
        <v>0.20202020202020199</v>
      </c>
      <c r="AK421" s="42">
        <f t="shared" si="535"/>
        <v>0.14646464646464652</v>
      </c>
      <c r="AL421" s="36">
        <f t="shared" si="536"/>
        <v>0.10101010101010099</v>
      </c>
      <c r="AM421" s="36">
        <f t="shared" si="537"/>
        <v>5.0505050505050497E-2</v>
      </c>
      <c r="AN421" s="36">
        <f t="shared" si="538"/>
        <v>0</v>
      </c>
      <c r="AO421" s="36">
        <f t="shared" si="539"/>
        <v>0</v>
      </c>
      <c r="AP421" s="36">
        <f t="shared" si="511"/>
        <v>0.5</v>
      </c>
      <c r="AQ421" s="41">
        <f t="shared" si="540"/>
        <v>0</v>
      </c>
      <c r="AR421" s="36">
        <f t="shared" si="541"/>
        <v>0</v>
      </c>
      <c r="AS421" s="36">
        <f t="shared" si="542"/>
        <v>0</v>
      </c>
      <c r="AT421" s="42">
        <f t="shared" si="543"/>
        <v>0.4494949494949495</v>
      </c>
      <c r="AU421" s="36">
        <f t="shared" si="544"/>
        <v>5.0505050505050497E-2</v>
      </c>
      <c r="AV421" s="36">
        <f t="shared" si="545"/>
        <v>0</v>
      </c>
      <c r="AW421" s="36">
        <f t="shared" si="546"/>
        <v>0</v>
      </c>
      <c r="AX421" s="36">
        <f t="shared" si="512"/>
        <v>0.5</v>
      </c>
      <c r="AY421" s="41">
        <f t="shared" si="547"/>
        <v>0</v>
      </c>
      <c r="AZ421" s="36">
        <f t="shared" si="548"/>
        <v>0</v>
      </c>
      <c r="BA421" s="36">
        <f t="shared" si="549"/>
        <v>0</v>
      </c>
      <c r="BB421" s="36">
        <f t="shared" si="550"/>
        <v>0</v>
      </c>
      <c r="BC421" s="42">
        <f t="shared" si="551"/>
        <v>1.0000000000000009E-2</v>
      </c>
      <c r="BD421" s="87">
        <f t="shared" si="552"/>
        <v>0</v>
      </c>
      <c r="BE421" s="36">
        <f t="shared" si="553"/>
        <v>0</v>
      </c>
      <c r="BF421" s="43">
        <f t="shared" si="513"/>
        <v>0.99</v>
      </c>
      <c r="BG421" s="41">
        <f t="shared" si="554"/>
        <v>0</v>
      </c>
      <c r="BH421" s="36">
        <f t="shared" si="555"/>
        <v>0</v>
      </c>
      <c r="BI421" s="36">
        <f t="shared" si="556"/>
        <v>0</v>
      </c>
      <c r="BJ421" s="36">
        <f t="shared" si="557"/>
        <v>0</v>
      </c>
      <c r="BK421" s="36">
        <f t="shared" si="558"/>
        <v>0</v>
      </c>
      <c r="BL421" s="42">
        <f t="shared" si="559"/>
        <v>0.51</v>
      </c>
      <c r="BM421" s="36">
        <f t="shared" si="560"/>
        <v>0</v>
      </c>
      <c r="BN421" s="43">
        <f t="shared" si="514"/>
        <v>0.49</v>
      </c>
      <c r="BO421" s="41">
        <f t="shared" si="561"/>
        <v>0</v>
      </c>
      <c r="BP421" s="36">
        <f t="shared" si="562"/>
        <v>0</v>
      </c>
      <c r="BQ421" s="36">
        <f t="shared" si="563"/>
        <v>0</v>
      </c>
      <c r="BR421" s="36">
        <f t="shared" si="564"/>
        <v>0</v>
      </c>
      <c r="BS421" s="36">
        <f t="shared" si="565"/>
        <v>0</v>
      </c>
      <c r="BT421" s="36">
        <f t="shared" si="566"/>
        <v>0</v>
      </c>
      <c r="BU421" s="42">
        <f t="shared" si="567"/>
        <v>0.51</v>
      </c>
      <c r="BV421" s="43">
        <f t="shared" si="515"/>
        <v>0.49</v>
      </c>
      <c r="BX421" s="69">
        <f t="shared" si="493"/>
        <v>1.3912150696094378E-101</v>
      </c>
      <c r="BY421" s="69">
        <f t="shared" si="494"/>
        <v>1.4602125572481428E-102</v>
      </c>
      <c r="BZ421" s="69">
        <f t="shared" si="495"/>
        <v>4.2203662760719828E-103</v>
      </c>
      <c r="CA421" s="69">
        <f t="shared" si="496"/>
        <v>9.1763246214033523E-103</v>
      </c>
      <c r="CB421" s="69">
        <f t="shared" si="497"/>
        <v>1.3923213867157916E-103</v>
      </c>
      <c r="CC421" s="69">
        <f t="shared" si="498"/>
        <v>0</v>
      </c>
      <c r="CD421" s="69">
        <f t="shared" si="499"/>
        <v>0</v>
      </c>
      <c r="CE421" s="69">
        <f t="shared" si="500"/>
        <v>1</v>
      </c>
    </row>
    <row r="422" spans="2:83" s="7" customFormat="1" ht="15.75" customHeight="1">
      <c r="B422" s="172">
        <v>395</v>
      </c>
      <c r="C422" s="173"/>
      <c r="D422" s="63">
        <f t="shared" si="501"/>
        <v>6.8997508470848316E-99</v>
      </c>
      <c r="E422" s="64">
        <f t="shared" si="502"/>
        <v>7.2419448645170383E-100</v>
      </c>
      <c r="F422" s="64">
        <f t="shared" si="503"/>
        <v>2.093096633614727E-100</v>
      </c>
      <c r="G422" s="64">
        <f t="shared" si="504"/>
        <v>4.5510111960926148E-100</v>
      </c>
      <c r="H422" s="64">
        <f t="shared" si="505"/>
        <v>6.9052376424469975E-101</v>
      </c>
      <c r="I422" s="64">
        <f t="shared" si="506"/>
        <v>0</v>
      </c>
      <c r="J422" s="64">
        <f t="shared" si="507"/>
        <v>0</v>
      </c>
      <c r="K422" s="65">
        <f t="shared" si="508"/>
        <v>999.99999999999977</v>
      </c>
      <c r="L422" s="59">
        <f t="shared" si="492"/>
        <v>999.99999999999977</v>
      </c>
      <c r="M422" s="1"/>
      <c r="N422" s="17">
        <f t="shared" si="516"/>
        <v>8.0559416163304954E-99</v>
      </c>
      <c r="O422" s="27">
        <f t="shared" si="517"/>
        <v>6.8233956173560148E-96</v>
      </c>
      <c r="P422" s="17"/>
      <c r="Q422" s="52">
        <v>395</v>
      </c>
      <c r="R422" s="149">
        <f t="shared" si="509"/>
        <v>0.5</v>
      </c>
      <c r="S422" s="35">
        <f t="shared" si="519"/>
        <v>0.4747474747474747</v>
      </c>
      <c r="T422" s="36">
        <f t="shared" si="520"/>
        <v>2.5252525252525249E-2</v>
      </c>
      <c r="U422" s="36">
        <f t="shared" si="521"/>
        <v>0</v>
      </c>
      <c r="V422" s="36">
        <f t="shared" si="522"/>
        <v>0</v>
      </c>
      <c r="W422" s="36">
        <f t="shared" si="523"/>
        <v>0</v>
      </c>
      <c r="X422" s="36">
        <f t="shared" si="524"/>
        <v>0</v>
      </c>
      <c r="Y422" s="36">
        <f t="shared" si="525"/>
        <v>0</v>
      </c>
      <c r="Z422" s="36">
        <f t="shared" si="518"/>
        <v>0.5</v>
      </c>
      <c r="AA422" s="41">
        <f t="shared" si="526"/>
        <v>0.20202020202020199</v>
      </c>
      <c r="AB422" s="42">
        <f t="shared" si="527"/>
        <v>0.19696969696969702</v>
      </c>
      <c r="AC422" s="36">
        <f t="shared" si="528"/>
        <v>0.10101010101010099</v>
      </c>
      <c r="AD422" s="36">
        <f t="shared" si="529"/>
        <v>0</v>
      </c>
      <c r="AE422" s="36">
        <f t="shared" si="530"/>
        <v>0</v>
      </c>
      <c r="AF422" s="36">
        <f t="shared" si="531"/>
        <v>0</v>
      </c>
      <c r="AG422" s="36">
        <f t="shared" si="532"/>
        <v>0</v>
      </c>
      <c r="AH422" s="36">
        <f t="shared" si="510"/>
        <v>0.5</v>
      </c>
      <c r="AI422" s="41">
        <f t="shared" si="533"/>
        <v>0</v>
      </c>
      <c r="AJ422" s="36">
        <f t="shared" si="534"/>
        <v>0.20202020202020199</v>
      </c>
      <c r="AK422" s="42">
        <f t="shared" si="535"/>
        <v>0.14646464646464652</v>
      </c>
      <c r="AL422" s="36">
        <f t="shared" si="536"/>
        <v>0.10101010101010099</v>
      </c>
      <c r="AM422" s="36">
        <f t="shared" si="537"/>
        <v>5.0505050505050497E-2</v>
      </c>
      <c r="AN422" s="36">
        <f t="shared" si="538"/>
        <v>0</v>
      </c>
      <c r="AO422" s="36">
        <f t="shared" si="539"/>
        <v>0</v>
      </c>
      <c r="AP422" s="36">
        <f t="shared" si="511"/>
        <v>0.5</v>
      </c>
      <c r="AQ422" s="41">
        <f t="shared" si="540"/>
        <v>0</v>
      </c>
      <c r="AR422" s="36">
        <f t="shared" si="541"/>
        <v>0</v>
      </c>
      <c r="AS422" s="36">
        <f t="shared" si="542"/>
        <v>0</v>
      </c>
      <c r="AT422" s="42">
        <f t="shared" si="543"/>
        <v>0.4494949494949495</v>
      </c>
      <c r="AU422" s="36">
        <f t="shared" si="544"/>
        <v>5.0505050505050497E-2</v>
      </c>
      <c r="AV422" s="36">
        <f t="shared" si="545"/>
        <v>0</v>
      </c>
      <c r="AW422" s="36">
        <f t="shared" si="546"/>
        <v>0</v>
      </c>
      <c r="AX422" s="36">
        <f t="shared" si="512"/>
        <v>0.5</v>
      </c>
      <c r="AY422" s="41">
        <f t="shared" si="547"/>
        <v>0</v>
      </c>
      <c r="AZ422" s="36">
        <f t="shared" si="548"/>
        <v>0</v>
      </c>
      <c r="BA422" s="36">
        <f t="shared" si="549"/>
        <v>0</v>
      </c>
      <c r="BB422" s="36">
        <f t="shared" si="550"/>
        <v>0</v>
      </c>
      <c r="BC422" s="42">
        <f t="shared" si="551"/>
        <v>1.0000000000000009E-2</v>
      </c>
      <c r="BD422" s="87">
        <f t="shared" si="552"/>
        <v>0</v>
      </c>
      <c r="BE422" s="36">
        <f t="shared" si="553"/>
        <v>0</v>
      </c>
      <c r="BF422" s="43">
        <f t="shared" si="513"/>
        <v>0.99</v>
      </c>
      <c r="BG422" s="41">
        <f t="shared" si="554"/>
        <v>0</v>
      </c>
      <c r="BH422" s="36">
        <f t="shared" si="555"/>
        <v>0</v>
      </c>
      <c r="BI422" s="36">
        <f t="shared" si="556"/>
        <v>0</v>
      </c>
      <c r="BJ422" s="36">
        <f t="shared" si="557"/>
        <v>0</v>
      </c>
      <c r="BK422" s="36">
        <f t="shared" si="558"/>
        <v>0</v>
      </c>
      <c r="BL422" s="42">
        <f t="shared" si="559"/>
        <v>0.51</v>
      </c>
      <c r="BM422" s="36">
        <f t="shared" si="560"/>
        <v>0</v>
      </c>
      <c r="BN422" s="43">
        <f t="shared" si="514"/>
        <v>0.49</v>
      </c>
      <c r="BO422" s="41">
        <f t="shared" si="561"/>
        <v>0</v>
      </c>
      <c r="BP422" s="36">
        <f t="shared" si="562"/>
        <v>0</v>
      </c>
      <c r="BQ422" s="36">
        <f t="shared" si="563"/>
        <v>0</v>
      </c>
      <c r="BR422" s="36">
        <f t="shared" si="564"/>
        <v>0</v>
      </c>
      <c r="BS422" s="36">
        <f t="shared" si="565"/>
        <v>0</v>
      </c>
      <c r="BT422" s="36">
        <f t="shared" si="566"/>
        <v>0</v>
      </c>
      <c r="BU422" s="42">
        <f t="shared" si="567"/>
        <v>0.51</v>
      </c>
      <c r="BV422" s="43">
        <f t="shared" si="515"/>
        <v>0.49</v>
      </c>
      <c r="BX422" s="69">
        <f t="shared" si="493"/>
        <v>6.8997508470848332E-102</v>
      </c>
      <c r="BY422" s="69">
        <f t="shared" si="494"/>
        <v>7.2419448645170398E-103</v>
      </c>
      <c r="BZ422" s="69">
        <f t="shared" si="495"/>
        <v>2.0930966336147276E-103</v>
      </c>
      <c r="CA422" s="69">
        <f t="shared" si="496"/>
        <v>4.5510111960926162E-103</v>
      </c>
      <c r="CB422" s="69">
        <f t="shared" si="497"/>
        <v>6.9052376424469987E-104</v>
      </c>
      <c r="CC422" s="69">
        <f t="shared" si="498"/>
        <v>0</v>
      </c>
      <c r="CD422" s="69">
        <f t="shared" si="499"/>
        <v>0</v>
      </c>
      <c r="CE422" s="69">
        <f t="shared" si="500"/>
        <v>1</v>
      </c>
    </row>
    <row r="423" spans="2:83" s="7" customFormat="1" ht="15.75" customHeight="1">
      <c r="B423" s="172">
        <v>396</v>
      </c>
      <c r="C423" s="173">
        <v>2</v>
      </c>
      <c r="D423" s="63">
        <f t="shared" si="501"/>
        <v>3.4219412074951629E-99</v>
      </c>
      <c r="E423" s="64">
        <f t="shared" si="502"/>
        <v>3.591652815227248E-100</v>
      </c>
      <c r="F423" s="64">
        <f t="shared" si="503"/>
        <v>1.038074240733171E-100</v>
      </c>
      <c r="G423" s="64">
        <f t="shared" si="504"/>
        <v>2.2570804501239254E-100</v>
      </c>
      <c r="H423" s="64">
        <f t="shared" si="505"/>
        <v>3.4246623914281772E-101</v>
      </c>
      <c r="I423" s="64">
        <f t="shared" si="506"/>
        <v>0</v>
      </c>
      <c r="J423" s="64">
        <f t="shared" si="507"/>
        <v>0</v>
      </c>
      <c r="K423" s="65">
        <f t="shared" si="508"/>
        <v>999.99999999999977</v>
      </c>
      <c r="L423" s="59">
        <f t="shared" si="492"/>
        <v>999.99999999999977</v>
      </c>
      <c r="M423" s="1"/>
      <c r="N423" s="17">
        <f t="shared" si="516"/>
        <v>3.9953556574790893E-99</v>
      </c>
      <c r="O423" s="27">
        <f t="shared" si="517"/>
        <v>3.3840727231386306E-96</v>
      </c>
      <c r="P423" s="17"/>
      <c r="Q423" s="52">
        <v>396</v>
      </c>
      <c r="R423" s="149">
        <f t="shared" si="509"/>
        <v>0.5</v>
      </c>
      <c r="S423" s="35">
        <f t="shared" si="519"/>
        <v>0.4747474747474747</v>
      </c>
      <c r="T423" s="36">
        <f t="shared" si="520"/>
        <v>2.5252525252525249E-2</v>
      </c>
      <c r="U423" s="36">
        <f t="shared" si="521"/>
        <v>0</v>
      </c>
      <c r="V423" s="36">
        <f t="shared" si="522"/>
        <v>0</v>
      </c>
      <c r="W423" s="36">
        <f t="shared" si="523"/>
        <v>0</v>
      </c>
      <c r="X423" s="36">
        <f t="shared" si="524"/>
        <v>0</v>
      </c>
      <c r="Y423" s="36">
        <f t="shared" si="525"/>
        <v>0</v>
      </c>
      <c r="Z423" s="36">
        <f t="shared" si="518"/>
        <v>0.5</v>
      </c>
      <c r="AA423" s="41">
        <f t="shared" si="526"/>
        <v>0.20202020202020199</v>
      </c>
      <c r="AB423" s="42">
        <f t="shared" si="527"/>
        <v>0.19696969696969702</v>
      </c>
      <c r="AC423" s="36">
        <f t="shared" si="528"/>
        <v>0.10101010101010099</v>
      </c>
      <c r="AD423" s="36">
        <f t="shared" si="529"/>
        <v>0</v>
      </c>
      <c r="AE423" s="36">
        <f t="shared" si="530"/>
        <v>0</v>
      </c>
      <c r="AF423" s="36">
        <f t="shared" si="531"/>
        <v>0</v>
      </c>
      <c r="AG423" s="36">
        <f t="shared" si="532"/>
        <v>0</v>
      </c>
      <c r="AH423" s="36">
        <f t="shared" si="510"/>
        <v>0.5</v>
      </c>
      <c r="AI423" s="41">
        <f t="shared" si="533"/>
        <v>0</v>
      </c>
      <c r="AJ423" s="36">
        <f t="shared" si="534"/>
        <v>0.20202020202020199</v>
      </c>
      <c r="AK423" s="42">
        <f t="shared" si="535"/>
        <v>0.14646464646464652</v>
      </c>
      <c r="AL423" s="36">
        <f t="shared" si="536"/>
        <v>0.10101010101010099</v>
      </c>
      <c r="AM423" s="36">
        <f t="shared" si="537"/>
        <v>5.0505050505050497E-2</v>
      </c>
      <c r="AN423" s="36">
        <f t="shared" si="538"/>
        <v>0</v>
      </c>
      <c r="AO423" s="36">
        <f t="shared" si="539"/>
        <v>0</v>
      </c>
      <c r="AP423" s="36">
        <f t="shared" si="511"/>
        <v>0.5</v>
      </c>
      <c r="AQ423" s="41">
        <f t="shared" si="540"/>
        <v>0</v>
      </c>
      <c r="AR423" s="36">
        <f t="shared" si="541"/>
        <v>0</v>
      </c>
      <c r="AS423" s="36">
        <f t="shared" si="542"/>
        <v>0</v>
      </c>
      <c r="AT423" s="42">
        <f t="shared" si="543"/>
        <v>0.4494949494949495</v>
      </c>
      <c r="AU423" s="36">
        <f t="shared" si="544"/>
        <v>5.0505050505050497E-2</v>
      </c>
      <c r="AV423" s="36">
        <f t="shared" si="545"/>
        <v>0</v>
      </c>
      <c r="AW423" s="36">
        <f t="shared" si="546"/>
        <v>0</v>
      </c>
      <c r="AX423" s="36">
        <f t="shared" si="512"/>
        <v>0.5</v>
      </c>
      <c r="AY423" s="41">
        <f t="shared" si="547"/>
        <v>0</v>
      </c>
      <c r="AZ423" s="36">
        <f t="shared" si="548"/>
        <v>0</v>
      </c>
      <c r="BA423" s="36">
        <f t="shared" si="549"/>
        <v>0</v>
      </c>
      <c r="BB423" s="36">
        <f t="shared" si="550"/>
        <v>0</v>
      </c>
      <c r="BC423" s="42">
        <f t="shared" si="551"/>
        <v>1.0000000000000009E-2</v>
      </c>
      <c r="BD423" s="87">
        <f t="shared" si="552"/>
        <v>0</v>
      </c>
      <c r="BE423" s="36">
        <f t="shared" si="553"/>
        <v>0</v>
      </c>
      <c r="BF423" s="43">
        <f t="shared" si="513"/>
        <v>0.99</v>
      </c>
      <c r="BG423" s="41">
        <f t="shared" si="554"/>
        <v>0</v>
      </c>
      <c r="BH423" s="36">
        <f t="shared" si="555"/>
        <v>0</v>
      </c>
      <c r="BI423" s="36">
        <f t="shared" si="556"/>
        <v>0</v>
      </c>
      <c r="BJ423" s="36">
        <f t="shared" si="557"/>
        <v>0</v>
      </c>
      <c r="BK423" s="36">
        <f t="shared" si="558"/>
        <v>0</v>
      </c>
      <c r="BL423" s="42">
        <f t="shared" si="559"/>
        <v>0.51</v>
      </c>
      <c r="BM423" s="36">
        <f t="shared" si="560"/>
        <v>0</v>
      </c>
      <c r="BN423" s="43">
        <f t="shared" si="514"/>
        <v>0.49</v>
      </c>
      <c r="BO423" s="41">
        <f t="shared" si="561"/>
        <v>0</v>
      </c>
      <c r="BP423" s="36">
        <f t="shared" si="562"/>
        <v>0</v>
      </c>
      <c r="BQ423" s="36">
        <f t="shared" si="563"/>
        <v>0</v>
      </c>
      <c r="BR423" s="36">
        <f t="shared" si="564"/>
        <v>0</v>
      </c>
      <c r="BS423" s="36">
        <f t="shared" si="565"/>
        <v>0</v>
      </c>
      <c r="BT423" s="36">
        <f t="shared" si="566"/>
        <v>0</v>
      </c>
      <c r="BU423" s="42">
        <f t="shared" si="567"/>
        <v>0.51</v>
      </c>
      <c r="BV423" s="43">
        <f t="shared" si="515"/>
        <v>0.49</v>
      </c>
      <c r="BX423" s="69">
        <f t="shared" si="493"/>
        <v>3.4219412074951637E-102</v>
      </c>
      <c r="BY423" s="69">
        <f t="shared" si="494"/>
        <v>3.5916528152272489E-103</v>
      </c>
      <c r="BZ423" s="69">
        <f t="shared" si="495"/>
        <v>1.0380742407331713E-103</v>
      </c>
      <c r="CA423" s="69">
        <f t="shared" si="496"/>
        <v>2.2570804501239259E-103</v>
      </c>
      <c r="CB423" s="69">
        <f t="shared" si="497"/>
        <v>3.4246623914281781E-104</v>
      </c>
      <c r="CC423" s="69">
        <f t="shared" si="498"/>
        <v>0</v>
      </c>
      <c r="CD423" s="69">
        <f t="shared" si="499"/>
        <v>0</v>
      </c>
      <c r="CE423" s="69">
        <f t="shared" si="500"/>
        <v>1</v>
      </c>
    </row>
    <row r="424" spans="2:83" s="7" customFormat="1" ht="15.75" customHeight="1">
      <c r="B424" s="172">
        <v>397</v>
      </c>
      <c r="C424" s="173"/>
      <c r="D424" s="63">
        <f t="shared" si="501"/>
        <v>1.6971165897245166E-99</v>
      </c>
      <c r="E424" s="64">
        <f t="shared" si="502"/>
        <v>1.7812853020098368E-100</v>
      </c>
      <c r="F424" s="64">
        <f t="shared" si="503"/>
        <v>5.1483439033235816E-101</v>
      </c>
      <c r="G424" s="64">
        <f t="shared" si="504"/>
        <v>1.1194022468469332E-100</v>
      </c>
      <c r="H424" s="64">
        <f t="shared" si="505"/>
        <v>1.6984661647511991E-101</v>
      </c>
      <c r="I424" s="64">
        <f t="shared" si="506"/>
        <v>0</v>
      </c>
      <c r="J424" s="64">
        <f t="shared" si="507"/>
        <v>0</v>
      </c>
      <c r="K424" s="65">
        <f t="shared" si="508"/>
        <v>999.99999999999977</v>
      </c>
      <c r="L424" s="59">
        <f t="shared" si="492"/>
        <v>999.99999999999977</v>
      </c>
      <c r="M424" s="1"/>
      <c r="N424" s="17">
        <f t="shared" si="516"/>
        <v>1.9815022985508289E-99</v>
      </c>
      <c r="O424" s="27">
        <f t="shared" si="517"/>
        <v>1.6783356612595776E-96</v>
      </c>
      <c r="P424" s="17"/>
      <c r="Q424" s="52">
        <v>397</v>
      </c>
      <c r="R424" s="149">
        <f t="shared" si="509"/>
        <v>0.5</v>
      </c>
      <c r="S424" s="35">
        <f t="shared" si="519"/>
        <v>0.4747474747474747</v>
      </c>
      <c r="T424" s="36">
        <f t="shared" si="520"/>
        <v>2.5252525252525249E-2</v>
      </c>
      <c r="U424" s="36">
        <f t="shared" si="521"/>
        <v>0</v>
      </c>
      <c r="V424" s="36">
        <f t="shared" si="522"/>
        <v>0</v>
      </c>
      <c r="W424" s="36">
        <f t="shared" si="523"/>
        <v>0</v>
      </c>
      <c r="X424" s="36">
        <f t="shared" si="524"/>
        <v>0</v>
      </c>
      <c r="Y424" s="36">
        <f t="shared" si="525"/>
        <v>0</v>
      </c>
      <c r="Z424" s="36">
        <f t="shared" si="518"/>
        <v>0.5</v>
      </c>
      <c r="AA424" s="41">
        <f t="shared" si="526"/>
        <v>0.20202020202020199</v>
      </c>
      <c r="AB424" s="42">
        <f t="shared" si="527"/>
        <v>0.19696969696969702</v>
      </c>
      <c r="AC424" s="36">
        <f t="shared" si="528"/>
        <v>0.10101010101010099</v>
      </c>
      <c r="AD424" s="36">
        <f t="shared" si="529"/>
        <v>0</v>
      </c>
      <c r="AE424" s="36">
        <f t="shared" si="530"/>
        <v>0</v>
      </c>
      <c r="AF424" s="36">
        <f t="shared" si="531"/>
        <v>0</v>
      </c>
      <c r="AG424" s="36">
        <f t="shared" si="532"/>
        <v>0</v>
      </c>
      <c r="AH424" s="36">
        <f t="shared" si="510"/>
        <v>0.5</v>
      </c>
      <c r="AI424" s="41">
        <f t="shared" si="533"/>
        <v>0</v>
      </c>
      <c r="AJ424" s="36">
        <f t="shared" si="534"/>
        <v>0.20202020202020199</v>
      </c>
      <c r="AK424" s="42">
        <f t="shared" si="535"/>
        <v>0.14646464646464652</v>
      </c>
      <c r="AL424" s="36">
        <f t="shared" si="536"/>
        <v>0.10101010101010099</v>
      </c>
      <c r="AM424" s="36">
        <f t="shared" si="537"/>
        <v>5.0505050505050497E-2</v>
      </c>
      <c r="AN424" s="36">
        <f t="shared" si="538"/>
        <v>0</v>
      </c>
      <c r="AO424" s="36">
        <f t="shared" si="539"/>
        <v>0</v>
      </c>
      <c r="AP424" s="36">
        <f t="shared" si="511"/>
        <v>0.5</v>
      </c>
      <c r="AQ424" s="41">
        <f t="shared" si="540"/>
        <v>0</v>
      </c>
      <c r="AR424" s="36">
        <f t="shared" si="541"/>
        <v>0</v>
      </c>
      <c r="AS424" s="36">
        <f t="shared" si="542"/>
        <v>0</v>
      </c>
      <c r="AT424" s="42">
        <f t="shared" si="543"/>
        <v>0.4494949494949495</v>
      </c>
      <c r="AU424" s="36">
        <f t="shared" si="544"/>
        <v>5.0505050505050497E-2</v>
      </c>
      <c r="AV424" s="36">
        <f t="shared" si="545"/>
        <v>0</v>
      </c>
      <c r="AW424" s="36">
        <f t="shared" si="546"/>
        <v>0</v>
      </c>
      <c r="AX424" s="36">
        <f t="shared" si="512"/>
        <v>0.5</v>
      </c>
      <c r="AY424" s="41">
        <f t="shared" si="547"/>
        <v>0</v>
      </c>
      <c r="AZ424" s="36">
        <f t="shared" si="548"/>
        <v>0</v>
      </c>
      <c r="BA424" s="36">
        <f t="shared" si="549"/>
        <v>0</v>
      </c>
      <c r="BB424" s="36">
        <f t="shared" si="550"/>
        <v>0</v>
      </c>
      <c r="BC424" s="42">
        <f t="shared" si="551"/>
        <v>1.0000000000000009E-2</v>
      </c>
      <c r="BD424" s="87">
        <f t="shared" si="552"/>
        <v>0</v>
      </c>
      <c r="BE424" s="36">
        <f t="shared" si="553"/>
        <v>0</v>
      </c>
      <c r="BF424" s="43">
        <f t="shared" si="513"/>
        <v>0.99</v>
      </c>
      <c r="BG424" s="41">
        <f t="shared" si="554"/>
        <v>0</v>
      </c>
      <c r="BH424" s="36">
        <f t="shared" si="555"/>
        <v>0</v>
      </c>
      <c r="BI424" s="36">
        <f t="shared" si="556"/>
        <v>0</v>
      </c>
      <c r="BJ424" s="36">
        <f t="shared" si="557"/>
        <v>0</v>
      </c>
      <c r="BK424" s="36">
        <f t="shared" si="558"/>
        <v>0</v>
      </c>
      <c r="BL424" s="42">
        <f t="shared" si="559"/>
        <v>0.51</v>
      </c>
      <c r="BM424" s="36">
        <f t="shared" si="560"/>
        <v>0</v>
      </c>
      <c r="BN424" s="43">
        <f t="shared" si="514"/>
        <v>0.49</v>
      </c>
      <c r="BO424" s="41">
        <f t="shared" si="561"/>
        <v>0</v>
      </c>
      <c r="BP424" s="36">
        <f t="shared" si="562"/>
        <v>0</v>
      </c>
      <c r="BQ424" s="36">
        <f t="shared" si="563"/>
        <v>0</v>
      </c>
      <c r="BR424" s="36">
        <f t="shared" si="564"/>
        <v>0</v>
      </c>
      <c r="BS424" s="36">
        <f t="shared" si="565"/>
        <v>0</v>
      </c>
      <c r="BT424" s="36">
        <f t="shared" si="566"/>
        <v>0</v>
      </c>
      <c r="BU424" s="42">
        <f t="shared" si="567"/>
        <v>0.51</v>
      </c>
      <c r="BV424" s="43">
        <f t="shared" si="515"/>
        <v>0.49</v>
      </c>
      <c r="BX424" s="69">
        <f t="shared" si="493"/>
        <v>1.6971165897245171E-102</v>
      </c>
      <c r="BY424" s="69">
        <f t="shared" si="494"/>
        <v>1.7812853020098372E-103</v>
      </c>
      <c r="BZ424" s="69">
        <f t="shared" si="495"/>
        <v>5.1483439033235825E-104</v>
      </c>
      <c r="CA424" s="69">
        <f t="shared" si="496"/>
        <v>1.1194022468469334E-103</v>
      </c>
      <c r="CB424" s="69">
        <f t="shared" si="497"/>
        <v>1.6984661647511995E-104</v>
      </c>
      <c r="CC424" s="69">
        <f t="shared" si="498"/>
        <v>0</v>
      </c>
      <c r="CD424" s="69">
        <f t="shared" si="499"/>
        <v>0</v>
      </c>
      <c r="CE424" s="69">
        <f t="shared" si="500"/>
        <v>1</v>
      </c>
    </row>
    <row r="425" spans="2:83" s="7" customFormat="1" ht="15.75" customHeight="1">
      <c r="B425" s="172">
        <v>398</v>
      </c>
      <c r="C425" s="173">
        <v>2</v>
      </c>
      <c r="D425" s="63">
        <f t="shared" si="501"/>
        <v>8.4168737698052464E-100</v>
      </c>
      <c r="E425" s="64">
        <f t="shared" si="502"/>
        <v>8.834309690803222E-101</v>
      </c>
      <c r="F425" s="64">
        <f t="shared" si="503"/>
        <v>2.5533284525169255E-101</v>
      </c>
      <c r="G425" s="64">
        <f t="shared" si="504"/>
        <v>5.5516913018194049E-101</v>
      </c>
      <c r="H425" s="64">
        <f t="shared" si="505"/>
        <v>8.4235670062695192E-102</v>
      </c>
      <c r="I425" s="64">
        <f t="shared" si="506"/>
        <v>0</v>
      </c>
      <c r="J425" s="64">
        <f t="shared" si="507"/>
        <v>0</v>
      </c>
      <c r="K425" s="65">
        <f t="shared" si="508"/>
        <v>999.99999999999977</v>
      </c>
      <c r="L425" s="59">
        <f t="shared" si="492"/>
        <v>999.99999999999977</v>
      </c>
      <c r="M425" s="1"/>
      <c r="N425" s="17">
        <f t="shared" si="516"/>
        <v>9.8272887216243221E-100</v>
      </c>
      <c r="O425" s="27">
        <f t="shared" si="517"/>
        <v>8.323729489013794E-97</v>
      </c>
      <c r="P425" s="17"/>
      <c r="Q425" s="52">
        <v>398</v>
      </c>
      <c r="R425" s="149">
        <f t="shared" si="509"/>
        <v>0.5</v>
      </c>
      <c r="S425" s="35">
        <f t="shared" si="519"/>
        <v>0.4747474747474747</v>
      </c>
      <c r="T425" s="36">
        <f t="shared" si="520"/>
        <v>2.5252525252525249E-2</v>
      </c>
      <c r="U425" s="36">
        <f t="shared" si="521"/>
        <v>0</v>
      </c>
      <c r="V425" s="36">
        <f t="shared" si="522"/>
        <v>0</v>
      </c>
      <c r="W425" s="36">
        <f t="shared" si="523"/>
        <v>0</v>
      </c>
      <c r="X425" s="36">
        <f t="shared" si="524"/>
        <v>0</v>
      </c>
      <c r="Y425" s="36">
        <f t="shared" si="525"/>
        <v>0</v>
      </c>
      <c r="Z425" s="36">
        <f t="shared" si="518"/>
        <v>0.5</v>
      </c>
      <c r="AA425" s="41">
        <f t="shared" si="526"/>
        <v>0.20202020202020199</v>
      </c>
      <c r="AB425" s="42">
        <f t="shared" si="527"/>
        <v>0.19696969696969702</v>
      </c>
      <c r="AC425" s="36">
        <f t="shared" si="528"/>
        <v>0.10101010101010099</v>
      </c>
      <c r="AD425" s="36">
        <f t="shared" si="529"/>
        <v>0</v>
      </c>
      <c r="AE425" s="36">
        <f t="shared" si="530"/>
        <v>0</v>
      </c>
      <c r="AF425" s="36">
        <f t="shared" si="531"/>
        <v>0</v>
      </c>
      <c r="AG425" s="36">
        <f t="shared" si="532"/>
        <v>0</v>
      </c>
      <c r="AH425" s="36">
        <f t="shared" si="510"/>
        <v>0.5</v>
      </c>
      <c r="AI425" s="41">
        <f t="shared" si="533"/>
        <v>0</v>
      </c>
      <c r="AJ425" s="36">
        <f t="shared" si="534"/>
        <v>0.20202020202020199</v>
      </c>
      <c r="AK425" s="42">
        <f t="shared" si="535"/>
        <v>0.14646464646464652</v>
      </c>
      <c r="AL425" s="36">
        <f t="shared" si="536"/>
        <v>0.10101010101010099</v>
      </c>
      <c r="AM425" s="36">
        <f t="shared" si="537"/>
        <v>5.0505050505050497E-2</v>
      </c>
      <c r="AN425" s="36">
        <f t="shared" si="538"/>
        <v>0</v>
      </c>
      <c r="AO425" s="36">
        <f t="shared" si="539"/>
        <v>0</v>
      </c>
      <c r="AP425" s="36">
        <f t="shared" si="511"/>
        <v>0.5</v>
      </c>
      <c r="AQ425" s="41">
        <f t="shared" si="540"/>
        <v>0</v>
      </c>
      <c r="AR425" s="36">
        <f t="shared" si="541"/>
        <v>0</v>
      </c>
      <c r="AS425" s="36">
        <f t="shared" si="542"/>
        <v>0</v>
      </c>
      <c r="AT425" s="42">
        <f t="shared" si="543"/>
        <v>0.4494949494949495</v>
      </c>
      <c r="AU425" s="36">
        <f t="shared" si="544"/>
        <v>5.0505050505050497E-2</v>
      </c>
      <c r="AV425" s="36">
        <f t="shared" si="545"/>
        <v>0</v>
      </c>
      <c r="AW425" s="36">
        <f t="shared" si="546"/>
        <v>0</v>
      </c>
      <c r="AX425" s="36">
        <f t="shared" si="512"/>
        <v>0.5</v>
      </c>
      <c r="AY425" s="41">
        <f t="shared" si="547"/>
        <v>0</v>
      </c>
      <c r="AZ425" s="36">
        <f t="shared" si="548"/>
        <v>0</v>
      </c>
      <c r="BA425" s="36">
        <f t="shared" si="549"/>
        <v>0</v>
      </c>
      <c r="BB425" s="36">
        <f t="shared" si="550"/>
        <v>0</v>
      </c>
      <c r="BC425" s="42">
        <f t="shared" si="551"/>
        <v>1.0000000000000009E-2</v>
      </c>
      <c r="BD425" s="87">
        <f t="shared" si="552"/>
        <v>0</v>
      </c>
      <c r="BE425" s="36">
        <f t="shared" si="553"/>
        <v>0</v>
      </c>
      <c r="BF425" s="43">
        <f t="shared" si="513"/>
        <v>0.99</v>
      </c>
      <c r="BG425" s="41">
        <f t="shared" si="554"/>
        <v>0</v>
      </c>
      <c r="BH425" s="36">
        <f t="shared" si="555"/>
        <v>0</v>
      </c>
      <c r="BI425" s="36">
        <f t="shared" si="556"/>
        <v>0</v>
      </c>
      <c r="BJ425" s="36">
        <f t="shared" si="557"/>
        <v>0</v>
      </c>
      <c r="BK425" s="36">
        <f t="shared" si="558"/>
        <v>0</v>
      </c>
      <c r="BL425" s="42">
        <f t="shared" si="559"/>
        <v>0.51</v>
      </c>
      <c r="BM425" s="36">
        <f t="shared" si="560"/>
        <v>0</v>
      </c>
      <c r="BN425" s="43">
        <f t="shared" si="514"/>
        <v>0.49</v>
      </c>
      <c r="BO425" s="41">
        <f t="shared" si="561"/>
        <v>0</v>
      </c>
      <c r="BP425" s="36">
        <f t="shared" si="562"/>
        <v>0</v>
      </c>
      <c r="BQ425" s="36">
        <f t="shared" si="563"/>
        <v>0</v>
      </c>
      <c r="BR425" s="36">
        <f t="shared" si="564"/>
        <v>0</v>
      </c>
      <c r="BS425" s="36">
        <f t="shared" si="565"/>
        <v>0</v>
      </c>
      <c r="BT425" s="36">
        <f t="shared" si="566"/>
        <v>0</v>
      </c>
      <c r="BU425" s="42">
        <f t="shared" si="567"/>
        <v>0.51</v>
      </c>
      <c r="BV425" s="43">
        <f t="shared" si="515"/>
        <v>0.49</v>
      </c>
      <c r="BX425" s="69">
        <f t="shared" si="493"/>
        <v>8.4168737698052485E-103</v>
      </c>
      <c r="BY425" s="69">
        <f t="shared" si="494"/>
        <v>8.8343096908032242E-104</v>
      </c>
      <c r="BZ425" s="69">
        <f t="shared" si="495"/>
        <v>2.553328452516926E-104</v>
      </c>
      <c r="CA425" s="69">
        <f t="shared" si="496"/>
        <v>5.551691301819406E-104</v>
      </c>
      <c r="CB425" s="69">
        <f t="shared" si="497"/>
        <v>8.4235670062695209E-105</v>
      </c>
      <c r="CC425" s="69">
        <f t="shared" si="498"/>
        <v>0</v>
      </c>
      <c r="CD425" s="69">
        <f t="shared" si="499"/>
        <v>0</v>
      </c>
      <c r="CE425" s="69">
        <f t="shared" si="500"/>
        <v>1</v>
      </c>
    </row>
    <row r="426" spans="2:83" s="7" customFormat="1" ht="15.75" customHeight="1">
      <c r="B426" s="172">
        <v>399</v>
      </c>
      <c r="C426" s="173"/>
      <c r="D426" s="63">
        <f t="shared" si="501"/>
        <v>4.1743604703278079E-100</v>
      </c>
      <c r="E426" s="64">
        <f t="shared" si="502"/>
        <v>4.3813884067286112E-101</v>
      </c>
      <c r="F426" s="64">
        <f t="shared" si="503"/>
        <v>1.2663268633285621E-101</v>
      </c>
      <c r="G426" s="64">
        <f t="shared" si="504"/>
        <v>2.7533691662235635E-101</v>
      </c>
      <c r="H426" s="64">
        <f t="shared" si="505"/>
        <v>4.1776799904345787E-102</v>
      </c>
      <c r="I426" s="64">
        <f t="shared" si="506"/>
        <v>0</v>
      </c>
      <c r="J426" s="64">
        <f t="shared" si="507"/>
        <v>0</v>
      </c>
      <c r="K426" s="65">
        <f t="shared" si="508"/>
        <v>999.99999999999977</v>
      </c>
      <c r="L426" s="59">
        <f t="shared" si="492"/>
        <v>999.99999999999977</v>
      </c>
      <c r="M426" s="1"/>
      <c r="N426" s="17">
        <f t="shared" si="516"/>
        <v>4.8738577638186534E-100</v>
      </c>
      <c r="O426" s="27">
        <f t="shared" si="517"/>
        <v>4.1281654323116976E-97</v>
      </c>
      <c r="P426" s="17"/>
      <c r="Q426" s="52">
        <v>399</v>
      </c>
      <c r="R426" s="149">
        <f t="shared" si="509"/>
        <v>0.5</v>
      </c>
      <c r="S426" s="35">
        <f t="shared" si="519"/>
        <v>0.4747474747474747</v>
      </c>
      <c r="T426" s="36">
        <f t="shared" si="520"/>
        <v>2.5252525252525249E-2</v>
      </c>
      <c r="U426" s="36">
        <f t="shared" si="521"/>
        <v>0</v>
      </c>
      <c r="V426" s="36">
        <f t="shared" si="522"/>
        <v>0</v>
      </c>
      <c r="W426" s="36">
        <f t="shared" si="523"/>
        <v>0</v>
      </c>
      <c r="X426" s="36">
        <f t="shared" si="524"/>
        <v>0</v>
      </c>
      <c r="Y426" s="36">
        <f t="shared" si="525"/>
        <v>0</v>
      </c>
      <c r="Z426" s="36">
        <f t="shared" si="518"/>
        <v>0.5</v>
      </c>
      <c r="AA426" s="41">
        <f t="shared" si="526"/>
        <v>0.20202020202020199</v>
      </c>
      <c r="AB426" s="42">
        <f t="shared" si="527"/>
        <v>0.19696969696969702</v>
      </c>
      <c r="AC426" s="36">
        <f t="shared" si="528"/>
        <v>0.10101010101010099</v>
      </c>
      <c r="AD426" s="36">
        <f t="shared" si="529"/>
        <v>0</v>
      </c>
      <c r="AE426" s="36">
        <f t="shared" si="530"/>
        <v>0</v>
      </c>
      <c r="AF426" s="36">
        <f t="shared" si="531"/>
        <v>0</v>
      </c>
      <c r="AG426" s="36">
        <f t="shared" si="532"/>
        <v>0</v>
      </c>
      <c r="AH426" s="36">
        <f t="shared" si="510"/>
        <v>0.5</v>
      </c>
      <c r="AI426" s="41">
        <f t="shared" si="533"/>
        <v>0</v>
      </c>
      <c r="AJ426" s="36">
        <f t="shared" si="534"/>
        <v>0.20202020202020199</v>
      </c>
      <c r="AK426" s="42">
        <f t="shared" si="535"/>
        <v>0.14646464646464652</v>
      </c>
      <c r="AL426" s="36">
        <f t="shared" si="536"/>
        <v>0.10101010101010099</v>
      </c>
      <c r="AM426" s="36">
        <f t="shared" si="537"/>
        <v>5.0505050505050497E-2</v>
      </c>
      <c r="AN426" s="36">
        <f t="shared" si="538"/>
        <v>0</v>
      </c>
      <c r="AO426" s="36">
        <f t="shared" si="539"/>
        <v>0</v>
      </c>
      <c r="AP426" s="36">
        <f t="shared" si="511"/>
        <v>0.5</v>
      </c>
      <c r="AQ426" s="41">
        <f t="shared" si="540"/>
        <v>0</v>
      </c>
      <c r="AR426" s="36">
        <f t="shared" si="541"/>
        <v>0</v>
      </c>
      <c r="AS426" s="36">
        <f t="shared" si="542"/>
        <v>0</v>
      </c>
      <c r="AT426" s="42">
        <f t="shared" si="543"/>
        <v>0.4494949494949495</v>
      </c>
      <c r="AU426" s="36">
        <f t="shared" si="544"/>
        <v>5.0505050505050497E-2</v>
      </c>
      <c r="AV426" s="36">
        <f t="shared" si="545"/>
        <v>0</v>
      </c>
      <c r="AW426" s="36">
        <f t="shared" si="546"/>
        <v>0</v>
      </c>
      <c r="AX426" s="36">
        <f t="shared" si="512"/>
        <v>0.5</v>
      </c>
      <c r="AY426" s="41">
        <f t="shared" si="547"/>
        <v>0</v>
      </c>
      <c r="AZ426" s="36">
        <f t="shared" si="548"/>
        <v>0</v>
      </c>
      <c r="BA426" s="36">
        <f t="shared" si="549"/>
        <v>0</v>
      </c>
      <c r="BB426" s="36">
        <f t="shared" si="550"/>
        <v>0</v>
      </c>
      <c r="BC426" s="42">
        <f t="shared" si="551"/>
        <v>1.0000000000000009E-2</v>
      </c>
      <c r="BD426" s="87">
        <f t="shared" si="552"/>
        <v>0</v>
      </c>
      <c r="BE426" s="36">
        <f t="shared" si="553"/>
        <v>0</v>
      </c>
      <c r="BF426" s="43">
        <f t="shared" si="513"/>
        <v>0.99</v>
      </c>
      <c r="BG426" s="41">
        <f t="shared" si="554"/>
        <v>0</v>
      </c>
      <c r="BH426" s="36">
        <f t="shared" si="555"/>
        <v>0</v>
      </c>
      <c r="BI426" s="36">
        <f t="shared" si="556"/>
        <v>0</v>
      </c>
      <c r="BJ426" s="36">
        <f t="shared" si="557"/>
        <v>0</v>
      </c>
      <c r="BK426" s="36">
        <f t="shared" si="558"/>
        <v>0</v>
      </c>
      <c r="BL426" s="42">
        <f t="shared" si="559"/>
        <v>0.51</v>
      </c>
      <c r="BM426" s="36">
        <f t="shared" si="560"/>
        <v>0</v>
      </c>
      <c r="BN426" s="43">
        <f t="shared" si="514"/>
        <v>0.49</v>
      </c>
      <c r="BO426" s="41">
        <f t="shared" si="561"/>
        <v>0</v>
      </c>
      <c r="BP426" s="36">
        <f t="shared" si="562"/>
        <v>0</v>
      </c>
      <c r="BQ426" s="36">
        <f t="shared" si="563"/>
        <v>0</v>
      </c>
      <c r="BR426" s="36">
        <f t="shared" si="564"/>
        <v>0</v>
      </c>
      <c r="BS426" s="36">
        <f t="shared" si="565"/>
        <v>0</v>
      </c>
      <c r="BT426" s="36">
        <f t="shared" si="566"/>
        <v>0</v>
      </c>
      <c r="BU426" s="42">
        <f t="shared" si="567"/>
        <v>0.51</v>
      </c>
      <c r="BV426" s="43">
        <f t="shared" si="515"/>
        <v>0.49</v>
      </c>
      <c r="BX426" s="69">
        <f t="shared" si="493"/>
        <v>4.1743604703278086E-103</v>
      </c>
      <c r="BY426" s="69">
        <f t="shared" si="494"/>
        <v>4.3813884067286122E-104</v>
      </c>
      <c r="BZ426" s="69">
        <f t="shared" si="495"/>
        <v>1.2663268633285624E-104</v>
      </c>
      <c r="CA426" s="69">
        <f t="shared" si="496"/>
        <v>2.7533691662235643E-104</v>
      </c>
      <c r="CB426" s="69">
        <f t="shared" si="497"/>
        <v>4.1776799904345794E-105</v>
      </c>
      <c r="CC426" s="69">
        <f t="shared" si="498"/>
        <v>0</v>
      </c>
      <c r="CD426" s="69">
        <f t="shared" si="499"/>
        <v>0</v>
      </c>
      <c r="CE426" s="69">
        <f t="shared" si="500"/>
        <v>1</v>
      </c>
    </row>
    <row r="427" spans="2:83" s="7" customFormat="1" ht="15.75" customHeight="1">
      <c r="B427" s="172">
        <v>400</v>
      </c>
      <c r="C427" s="173">
        <v>2</v>
      </c>
      <c r="D427" s="63">
        <f t="shared" si="501"/>
        <v>2.0702799890794359E-100</v>
      </c>
      <c r="E427" s="64">
        <f t="shared" si="502"/>
        <v>2.1729557874340847E-101</v>
      </c>
      <c r="F427" s="64">
        <f t="shared" si="503"/>
        <v>6.2803660187424509E-102</v>
      </c>
      <c r="G427" s="64">
        <f t="shared" si="504"/>
        <v>1.3655373386892343E-101</v>
      </c>
      <c r="H427" s="64">
        <f t="shared" si="505"/>
        <v>2.0719263097791563E-102</v>
      </c>
      <c r="I427" s="64">
        <f t="shared" si="506"/>
        <v>0</v>
      </c>
      <c r="J427" s="64">
        <f t="shared" si="507"/>
        <v>0</v>
      </c>
      <c r="K427" s="65">
        <f t="shared" si="508"/>
        <v>999.99999999999977</v>
      </c>
      <c r="L427" s="59">
        <f t="shared" si="492"/>
        <v>999.99999999999977</v>
      </c>
      <c r="M427" s="1"/>
      <c r="N427" s="17">
        <f t="shared" si="516"/>
        <v>2.4171966627646861E-100</v>
      </c>
      <c r="O427" s="27">
        <f t="shared" si="517"/>
        <v>2.0473694945307929E-97</v>
      </c>
      <c r="P427" s="17"/>
      <c r="Q427" s="52">
        <v>400</v>
      </c>
      <c r="R427" s="149">
        <f t="shared" si="509"/>
        <v>0.5</v>
      </c>
      <c r="S427" s="35">
        <f t="shared" si="519"/>
        <v>0.4747474747474747</v>
      </c>
      <c r="T427" s="36">
        <f t="shared" si="520"/>
        <v>2.5252525252525249E-2</v>
      </c>
      <c r="U427" s="36">
        <f t="shared" si="521"/>
        <v>0</v>
      </c>
      <c r="V427" s="36">
        <f t="shared" si="522"/>
        <v>0</v>
      </c>
      <c r="W427" s="36">
        <f t="shared" si="523"/>
        <v>0</v>
      </c>
      <c r="X427" s="36">
        <f t="shared" si="524"/>
        <v>0</v>
      </c>
      <c r="Y427" s="36">
        <f t="shared" si="525"/>
        <v>0</v>
      </c>
      <c r="Z427" s="36">
        <f t="shared" si="518"/>
        <v>0.5</v>
      </c>
      <c r="AA427" s="41">
        <f t="shared" si="526"/>
        <v>0.20202020202020199</v>
      </c>
      <c r="AB427" s="42">
        <f t="shared" si="527"/>
        <v>0.19696969696969702</v>
      </c>
      <c r="AC427" s="36">
        <f t="shared" si="528"/>
        <v>0.10101010101010099</v>
      </c>
      <c r="AD427" s="36">
        <f t="shared" si="529"/>
        <v>0</v>
      </c>
      <c r="AE427" s="36">
        <f t="shared" si="530"/>
        <v>0</v>
      </c>
      <c r="AF427" s="36">
        <f t="shared" si="531"/>
        <v>0</v>
      </c>
      <c r="AG427" s="36">
        <f t="shared" si="532"/>
        <v>0</v>
      </c>
      <c r="AH427" s="36">
        <f t="shared" si="510"/>
        <v>0.5</v>
      </c>
      <c r="AI427" s="41">
        <f t="shared" si="533"/>
        <v>0</v>
      </c>
      <c r="AJ427" s="36">
        <f t="shared" si="534"/>
        <v>0.20202020202020199</v>
      </c>
      <c r="AK427" s="42">
        <f t="shared" si="535"/>
        <v>0.14646464646464652</v>
      </c>
      <c r="AL427" s="36">
        <f t="shared" si="536"/>
        <v>0.10101010101010099</v>
      </c>
      <c r="AM427" s="36">
        <f t="shared" si="537"/>
        <v>5.0505050505050497E-2</v>
      </c>
      <c r="AN427" s="36">
        <f t="shared" si="538"/>
        <v>0</v>
      </c>
      <c r="AO427" s="36">
        <f t="shared" si="539"/>
        <v>0</v>
      </c>
      <c r="AP427" s="36">
        <f t="shared" si="511"/>
        <v>0.5</v>
      </c>
      <c r="AQ427" s="41">
        <f t="shared" si="540"/>
        <v>0</v>
      </c>
      <c r="AR427" s="36">
        <f t="shared" si="541"/>
        <v>0</v>
      </c>
      <c r="AS427" s="36">
        <f t="shared" si="542"/>
        <v>0</v>
      </c>
      <c r="AT427" s="42">
        <f t="shared" si="543"/>
        <v>0.4494949494949495</v>
      </c>
      <c r="AU427" s="36">
        <f t="shared" si="544"/>
        <v>5.0505050505050497E-2</v>
      </c>
      <c r="AV427" s="36">
        <f t="shared" si="545"/>
        <v>0</v>
      </c>
      <c r="AW427" s="36">
        <f t="shared" si="546"/>
        <v>0</v>
      </c>
      <c r="AX427" s="36">
        <f t="shared" si="512"/>
        <v>0.5</v>
      </c>
      <c r="AY427" s="41">
        <f t="shared" si="547"/>
        <v>0</v>
      </c>
      <c r="AZ427" s="36">
        <f t="shared" si="548"/>
        <v>0</v>
      </c>
      <c r="BA427" s="36">
        <f t="shared" si="549"/>
        <v>0</v>
      </c>
      <c r="BB427" s="36">
        <f t="shared" si="550"/>
        <v>0</v>
      </c>
      <c r="BC427" s="42">
        <f t="shared" si="551"/>
        <v>1.0000000000000009E-2</v>
      </c>
      <c r="BD427" s="87">
        <f t="shared" si="552"/>
        <v>0</v>
      </c>
      <c r="BE427" s="36">
        <f t="shared" si="553"/>
        <v>0</v>
      </c>
      <c r="BF427" s="43">
        <f t="shared" si="513"/>
        <v>0.99</v>
      </c>
      <c r="BG427" s="41">
        <f t="shared" si="554"/>
        <v>0</v>
      </c>
      <c r="BH427" s="36">
        <f t="shared" si="555"/>
        <v>0</v>
      </c>
      <c r="BI427" s="36">
        <f t="shared" si="556"/>
        <v>0</v>
      </c>
      <c r="BJ427" s="36">
        <f t="shared" si="557"/>
        <v>0</v>
      </c>
      <c r="BK427" s="36">
        <f t="shared" si="558"/>
        <v>0</v>
      </c>
      <c r="BL427" s="42">
        <f t="shared" si="559"/>
        <v>0.51</v>
      </c>
      <c r="BM427" s="36">
        <f t="shared" si="560"/>
        <v>0</v>
      </c>
      <c r="BN427" s="43">
        <f t="shared" si="514"/>
        <v>0.49</v>
      </c>
      <c r="BO427" s="41">
        <f t="shared" si="561"/>
        <v>0</v>
      </c>
      <c r="BP427" s="36">
        <f t="shared" si="562"/>
        <v>0</v>
      </c>
      <c r="BQ427" s="36">
        <f t="shared" si="563"/>
        <v>0</v>
      </c>
      <c r="BR427" s="36">
        <f t="shared" si="564"/>
        <v>0</v>
      </c>
      <c r="BS427" s="36">
        <f t="shared" si="565"/>
        <v>0</v>
      </c>
      <c r="BT427" s="36">
        <f t="shared" si="566"/>
        <v>0</v>
      </c>
      <c r="BU427" s="42">
        <f t="shared" si="567"/>
        <v>0.51</v>
      </c>
      <c r="BV427" s="43">
        <f t="shared" si="515"/>
        <v>0.49</v>
      </c>
      <c r="BX427" s="69">
        <f t="shared" si="493"/>
        <v>2.0702799890794365E-103</v>
      </c>
      <c r="BY427" s="69">
        <f t="shared" si="494"/>
        <v>2.1729557874340851E-104</v>
      </c>
      <c r="BZ427" s="69">
        <f t="shared" si="495"/>
        <v>6.2803660187424519E-105</v>
      </c>
      <c r="CA427" s="69">
        <f t="shared" si="496"/>
        <v>1.3655373386892346E-104</v>
      </c>
      <c r="CB427" s="69">
        <f t="shared" si="497"/>
        <v>2.0719263097791568E-105</v>
      </c>
      <c r="CC427" s="69">
        <f t="shared" si="498"/>
        <v>0</v>
      </c>
      <c r="CD427" s="69">
        <f t="shared" si="499"/>
        <v>0</v>
      </c>
      <c r="CE427" s="69">
        <f t="shared" si="500"/>
        <v>1</v>
      </c>
    </row>
    <row r="428" spans="2:83" s="7" customFormat="1" ht="15.75" customHeight="1">
      <c r="B428" s="172">
        <v>401</v>
      </c>
      <c r="C428" s="173"/>
      <c r="D428" s="63">
        <f t="shared" si="501"/>
        <v>1.0267582935515317E-100</v>
      </c>
      <c r="E428" s="64">
        <f t="shared" si="502"/>
        <v>1.0776805012064187E-101</v>
      </c>
      <c r="F428" s="64">
        <f t="shared" si="503"/>
        <v>3.114756424395697E-102</v>
      </c>
      <c r="G428" s="64">
        <f t="shared" si="504"/>
        <v>6.772401776809432E-102</v>
      </c>
      <c r="H428" s="64">
        <f t="shared" si="505"/>
        <v>1.0275747886349022E-102</v>
      </c>
      <c r="I428" s="64">
        <f t="shared" si="506"/>
        <v>0</v>
      </c>
      <c r="J428" s="64">
        <f t="shared" si="507"/>
        <v>0</v>
      </c>
      <c r="K428" s="65">
        <f t="shared" si="508"/>
        <v>999.99999999999977</v>
      </c>
      <c r="L428" s="59">
        <f t="shared" si="492"/>
        <v>999.99999999999977</v>
      </c>
      <c r="M428" s="1"/>
      <c r="N428" s="17">
        <f t="shared" si="516"/>
        <v>1.1988121093429058E-100</v>
      </c>
      <c r="O428" s="27">
        <f t="shared" si="517"/>
        <v>1.0153958013228134E-97</v>
      </c>
      <c r="P428" s="17"/>
      <c r="Q428" s="52">
        <v>401</v>
      </c>
      <c r="R428" s="149">
        <f t="shared" si="509"/>
        <v>0.5</v>
      </c>
      <c r="S428" s="35">
        <f t="shared" si="519"/>
        <v>0.4747474747474747</v>
      </c>
      <c r="T428" s="36">
        <f t="shared" si="520"/>
        <v>2.5252525252525249E-2</v>
      </c>
      <c r="U428" s="36">
        <f t="shared" si="521"/>
        <v>0</v>
      </c>
      <c r="V428" s="36">
        <f t="shared" si="522"/>
        <v>0</v>
      </c>
      <c r="W428" s="36">
        <f t="shared" si="523"/>
        <v>0</v>
      </c>
      <c r="X428" s="36">
        <f t="shared" si="524"/>
        <v>0</v>
      </c>
      <c r="Y428" s="36">
        <f t="shared" si="525"/>
        <v>0</v>
      </c>
      <c r="Z428" s="36">
        <f t="shared" si="518"/>
        <v>0.5</v>
      </c>
      <c r="AA428" s="41">
        <f t="shared" si="526"/>
        <v>0.20202020202020199</v>
      </c>
      <c r="AB428" s="42">
        <f t="shared" si="527"/>
        <v>0.19696969696969702</v>
      </c>
      <c r="AC428" s="36">
        <f t="shared" si="528"/>
        <v>0.10101010101010099</v>
      </c>
      <c r="AD428" s="36">
        <f t="shared" si="529"/>
        <v>0</v>
      </c>
      <c r="AE428" s="36">
        <f t="shared" si="530"/>
        <v>0</v>
      </c>
      <c r="AF428" s="36">
        <f t="shared" si="531"/>
        <v>0</v>
      </c>
      <c r="AG428" s="36">
        <f t="shared" si="532"/>
        <v>0</v>
      </c>
      <c r="AH428" s="36">
        <f t="shared" si="510"/>
        <v>0.5</v>
      </c>
      <c r="AI428" s="41">
        <f t="shared" si="533"/>
        <v>0</v>
      </c>
      <c r="AJ428" s="36">
        <f t="shared" si="534"/>
        <v>0.20202020202020199</v>
      </c>
      <c r="AK428" s="42">
        <f t="shared" si="535"/>
        <v>0.14646464646464652</v>
      </c>
      <c r="AL428" s="36">
        <f t="shared" si="536"/>
        <v>0.10101010101010099</v>
      </c>
      <c r="AM428" s="36">
        <f t="shared" si="537"/>
        <v>5.0505050505050497E-2</v>
      </c>
      <c r="AN428" s="36">
        <f t="shared" si="538"/>
        <v>0</v>
      </c>
      <c r="AO428" s="36">
        <f t="shared" si="539"/>
        <v>0</v>
      </c>
      <c r="AP428" s="36">
        <f t="shared" si="511"/>
        <v>0.5</v>
      </c>
      <c r="AQ428" s="41">
        <f t="shared" si="540"/>
        <v>0</v>
      </c>
      <c r="AR428" s="36">
        <f t="shared" si="541"/>
        <v>0</v>
      </c>
      <c r="AS428" s="36">
        <f t="shared" si="542"/>
        <v>0</v>
      </c>
      <c r="AT428" s="42">
        <f t="shared" si="543"/>
        <v>0.4494949494949495</v>
      </c>
      <c r="AU428" s="36">
        <f t="shared" si="544"/>
        <v>5.0505050505050497E-2</v>
      </c>
      <c r="AV428" s="36">
        <f t="shared" si="545"/>
        <v>0</v>
      </c>
      <c r="AW428" s="36">
        <f t="shared" si="546"/>
        <v>0</v>
      </c>
      <c r="AX428" s="36">
        <f t="shared" si="512"/>
        <v>0.5</v>
      </c>
      <c r="AY428" s="41">
        <f t="shared" si="547"/>
        <v>0</v>
      </c>
      <c r="AZ428" s="36">
        <f t="shared" si="548"/>
        <v>0</v>
      </c>
      <c r="BA428" s="36">
        <f t="shared" si="549"/>
        <v>0</v>
      </c>
      <c r="BB428" s="36">
        <f t="shared" si="550"/>
        <v>0</v>
      </c>
      <c r="BC428" s="42">
        <f t="shared" si="551"/>
        <v>1.0000000000000009E-2</v>
      </c>
      <c r="BD428" s="87">
        <f t="shared" si="552"/>
        <v>0</v>
      </c>
      <c r="BE428" s="36">
        <f t="shared" si="553"/>
        <v>0</v>
      </c>
      <c r="BF428" s="43">
        <f t="shared" si="513"/>
        <v>0.99</v>
      </c>
      <c r="BG428" s="41">
        <f t="shared" si="554"/>
        <v>0</v>
      </c>
      <c r="BH428" s="36">
        <f t="shared" si="555"/>
        <v>0</v>
      </c>
      <c r="BI428" s="36">
        <f t="shared" si="556"/>
        <v>0</v>
      </c>
      <c r="BJ428" s="36">
        <f t="shared" si="557"/>
        <v>0</v>
      </c>
      <c r="BK428" s="36">
        <f t="shared" si="558"/>
        <v>0</v>
      </c>
      <c r="BL428" s="42">
        <f t="shared" si="559"/>
        <v>0.51</v>
      </c>
      <c r="BM428" s="36">
        <f t="shared" si="560"/>
        <v>0</v>
      </c>
      <c r="BN428" s="43">
        <f t="shared" si="514"/>
        <v>0.49</v>
      </c>
      <c r="BO428" s="41">
        <f t="shared" si="561"/>
        <v>0</v>
      </c>
      <c r="BP428" s="36">
        <f t="shared" si="562"/>
        <v>0</v>
      </c>
      <c r="BQ428" s="36">
        <f t="shared" si="563"/>
        <v>0</v>
      </c>
      <c r="BR428" s="36">
        <f t="shared" si="564"/>
        <v>0</v>
      </c>
      <c r="BS428" s="36">
        <f t="shared" si="565"/>
        <v>0</v>
      </c>
      <c r="BT428" s="36">
        <f t="shared" si="566"/>
        <v>0</v>
      </c>
      <c r="BU428" s="42">
        <f t="shared" si="567"/>
        <v>0.51</v>
      </c>
      <c r="BV428" s="43">
        <f t="shared" si="515"/>
        <v>0.49</v>
      </c>
      <c r="BX428" s="69">
        <f t="shared" si="493"/>
        <v>1.026758293551532E-103</v>
      </c>
      <c r="BY428" s="69">
        <f t="shared" si="494"/>
        <v>1.077680501206419E-104</v>
      </c>
      <c r="BZ428" s="69">
        <f t="shared" si="495"/>
        <v>3.1147564243956978E-105</v>
      </c>
      <c r="CA428" s="69">
        <f t="shared" si="496"/>
        <v>6.7724017768094332E-105</v>
      </c>
      <c r="CB428" s="69">
        <f t="shared" si="497"/>
        <v>1.0275747886349024E-105</v>
      </c>
      <c r="CC428" s="69">
        <f t="shared" si="498"/>
        <v>0</v>
      </c>
      <c r="CD428" s="69">
        <f t="shared" si="499"/>
        <v>0</v>
      </c>
      <c r="CE428" s="69">
        <f t="shared" si="500"/>
        <v>1</v>
      </c>
    </row>
    <row r="429" spans="2:83" s="7" customFormat="1" ht="15.75" customHeight="1">
      <c r="B429" s="172">
        <v>402</v>
      </c>
      <c r="C429" s="173">
        <v>2</v>
      </c>
      <c r="D429" s="63">
        <f t="shared" si="501"/>
        <v>5.0922223029631138E-101</v>
      </c>
      <c r="E429" s="64">
        <f t="shared" si="502"/>
        <v>5.3447717132429144E-102</v>
      </c>
      <c r="F429" s="64">
        <f t="shared" si="503"/>
        <v>1.5447678613573684E-102</v>
      </c>
      <c r="G429" s="64">
        <f t="shared" si="504"/>
        <v>3.3587822556765322E-102</v>
      </c>
      <c r="H429" s="64">
        <f t="shared" si="505"/>
        <v>5.0962717218963831E-103</v>
      </c>
      <c r="I429" s="64">
        <f t="shared" si="506"/>
        <v>0</v>
      </c>
      <c r="J429" s="64">
        <f t="shared" si="507"/>
        <v>0</v>
      </c>
      <c r="K429" s="65">
        <f t="shared" si="508"/>
        <v>999.99999999999977</v>
      </c>
      <c r="L429" s="59">
        <f t="shared" si="492"/>
        <v>999.99999999999977</v>
      </c>
      <c r="M429" s="1"/>
      <c r="N429" s="17">
        <f t="shared" si="516"/>
        <v>5.9455256398684432E-101</v>
      </c>
      <c r="O429" s="27">
        <f t="shared" si="517"/>
        <v>5.0358698617822527E-98</v>
      </c>
      <c r="P429" s="17"/>
      <c r="Q429" s="52">
        <v>402</v>
      </c>
      <c r="R429" s="149">
        <f t="shared" si="509"/>
        <v>0.5</v>
      </c>
      <c r="S429" s="35">
        <f t="shared" si="519"/>
        <v>0.4747474747474747</v>
      </c>
      <c r="T429" s="36">
        <f t="shared" si="520"/>
        <v>2.5252525252525249E-2</v>
      </c>
      <c r="U429" s="36">
        <f t="shared" si="521"/>
        <v>0</v>
      </c>
      <c r="V429" s="36">
        <f t="shared" si="522"/>
        <v>0</v>
      </c>
      <c r="W429" s="36">
        <f t="shared" si="523"/>
        <v>0</v>
      </c>
      <c r="X429" s="36">
        <f t="shared" si="524"/>
        <v>0</v>
      </c>
      <c r="Y429" s="36">
        <f t="shared" si="525"/>
        <v>0</v>
      </c>
      <c r="Z429" s="36">
        <f t="shared" si="518"/>
        <v>0.5</v>
      </c>
      <c r="AA429" s="41">
        <f t="shared" si="526"/>
        <v>0.20202020202020199</v>
      </c>
      <c r="AB429" s="42">
        <f t="shared" si="527"/>
        <v>0.19696969696969702</v>
      </c>
      <c r="AC429" s="36">
        <f t="shared" si="528"/>
        <v>0.10101010101010099</v>
      </c>
      <c r="AD429" s="36">
        <f t="shared" si="529"/>
        <v>0</v>
      </c>
      <c r="AE429" s="36">
        <f t="shared" si="530"/>
        <v>0</v>
      </c>
      <c r="AF429" s="36">
        <f t="shared" si="531"/>
        <v>0</v>
      </c>
      <c r="AG429" s="36">
        <f t="shared" si="532"/>
        <v>0</v>
      </c>
      <c r="AH429" s="36">
        <f t="shared" si="510"/>
        <v>0.5</v>
      </c>
      <c r="AI429" s="41">
        <f t="shared" si="533"/>
        <v>0</v>
      </c>
      <c r="AJ429" s="36">
        <f t="shared" si="534"/>
        <v>0.20202020202020199</v>
      </c>
      <c r="AK429" s="42">
        <f t="shared" si="535"/>
        <v>0.14646464646464652</v>
      </c>
      <c r="AL429" s="36">
        <f t="shared" si="536"/>
        <v>0.10101010101010099</v>
      </c>
      <c r="AM429" s="36">
        <f t="shared" si="537"/>
        <v>5.0505050505050497E-2</v>
      </c>
      <c r="AN429" s="36">
        <f t="shared" si="538"/>
        <v>0</v>
      </c>
      <c r="AO429" s="36">
        <f t="shared" si="539"/>
        <v>0</v>
      </c>
      <c r="AP429" s="36">
        <f t="shared" si="511"/>
        <v>0.5</v>
      </c>
      <c r="AQ429" s="41">
        <f t="shared" si="540"/>
        <v>0</v>
      </c>
      <c r="AR429" s="36">
        <f t="shared" si="541"/>
        <v>0</v>
      </c>
      <c r="AS429" s="36">
        <f t="shared" si="542"/>
        <v>0</v>
      </c>
      <c r="AT429" s="42">
        <f t="shared" si="543"/>
        <v>0.4494949494949495</v>
      </c>
      <c r="AU429" s="36">
        <f t="shared" si="544"/>
        <v>5.0505050505050497E-2</v>
      </c>
      <c r="AV429" s="36">
        <f t="shared" si="545"/>
        <v>0</v>
      </c>
      <c r="AW429" s="36">
        <f t="shared" si="546"/>
        <v>0</v>
      </c>
      <c r="AX429" s="36">
        <f t="shared" si="512"/>
        <v>0.5</v>
      </c>
      <c r="AY429" s="41">
        <f t="shared" si="547"/>
        <v>0</v>
      </c>
      <c r="AZ429" s="36">
        <f t="shared" si="548"/>
        <v>0</v>
      </c>
      <c r="BA429" s="36">
        <f t="shared" si="549"/>
        <v>0</v>
      </c>
      <c r="BB429" s="36">
        <f t="shared" si="550"/>
        <v>0</v>
      </c>
      <c r="BC429" s="42">
        <f t="shared" si="551"/>
        <v>1.0000000000000009E-2</v>
      </c>
      <c r="BD429" s="87">
        <f t="shared" si="552"/>
        <v>0</v>
      </c>
      <c r="BE429" s="36">
        <f t="shared" si="553"/>
        <v>0</v>
      </c>
      <c r="BF429" s="43">
        <f t="shared" si="513"/>
        <v>0.99</v>
      </c>
      <c r="BG429" s="41">
        <f t="shared" si="554"/>
        <v>0</v>
      </c>
      <c r="BH429" s="36">
        <f t="shared" si="555"/>
        <v>0</v>
      </c>
      <c r="BI429" s="36">
        <f t="shared" si="556"/>
        <v>0</v>
      </c>
      <c r="BJ429" s="36">
        <f t="shared" si="557"/>
        <v>0</v>
      </c>
      <c r="BK429" s="36">
        <f t="shared" si="558"/>
        <v>0</v>
      </c>
      <c r="BL429" s="42">
        <f t="shared" si="559"/>
        <v>0.51</v>
      </c>
      <c r="BM429" s="36">
        <f t="shared" si="560"/>
        <v>0</v>
      </c>
      <c r="BN429" s="43">
        <f t="shared" si="514"/>
        <v>0.49</v>
      </c>
      <c r="BO429" s="41">
        <f t="shared" si="561"/>
        <v>0</v>
      </c>
      <c r="BP429" s="36">
        <f t="shared" si="562"/>
        <v>0</v>
      </c>
      <c r="BQ429" s="36">
        <f t="shared" si="563"/>
        <v>0</v>
      </c>
      <c r="BR429" s="36">
        <f t="shared" si="564"/>
        <v>0</v>
      </c>
      <c r="BS429" s="36">
        <f t="shared" si="565"/>
        <v>0</v>
      </c>
      <c r="BT429" s="36">
        <f t="shared" si="566"/>
        <v>0</v>
      </c>
      <c r="BU429" s="42">
        <f t="shared" si="567"/>
        <v>0.51</v>
      </c>
      <c r="BV429" s="43">
        <f t="shared" si="515"/>
        <v>0.49</v>
      </c>
      <c r="BX429" s="69">
        <f t="shared" si="493"/>
        <v>5.0922223029631151E-104</v>
      </c>
      <c r="BY429" s="69">
        <f t="shared" si="494"/>
        <v>5.3447717132429155E-105</v>
      </c>
      <c r="BZ429" s="69">
        <f t="shared" si="495"/>
        <v>1.5447678613573688E-105</v>
      </c>
      <c r="CA429" s="69">
        <f t="shared" si="496"/>
        <v>3.3587822556765329E-105</v>
      </c>
      <c r="CB429" s="69">
        <f t="shared" si="497"/>
        <v>5.0962717218963841E-106</v>
      </c>
      <c r="CC429" s="69">
        <f t="shared" si="498"/>
        <v>0</v>
      </c>
      <c r="CD429" s="69">
        <f t="shared" si="499"/>
        <v>0</v>
      </c>
      <c r="CE429" s="69">
        <f t="shared" si="500"/>
        <v>1</v>
      </c>
    </row>
    <row r="430" spans="2:83" s="7" customFormat="1" ht="15.75" customHeight="1">
      <c r="B430" s="172">
        <v>403</v>
      </c>
      <c r="C430" s="173"/>
      <c r="D430" s="63">
        <f t="shared" si="501"/>
        <v>2.5254948653106279E-101</v>
      </c>
      <c r="E430" s="64">
        <f t="shared" si="502"/>
        <v>2.6507471031258796E-102</v>
      </c>
      <c r="F430" s="64">
        <f t="shared" si="503"/>
        <v>7.6612980931425244E-103</v>
      </c>
      <c r="G430" s="64">
        <f t="shared" si="504"/>
        <v>1.665792818092721E-102</v>
      </c>
      <c r="H430" s="64">
        <f t="shared" si="505"/>
        <v>2.5275031803673985E-103</v>
      </c>
      <c r="I430" s="64">
        <f t="shared" si="506"/>
        <v>0</v>
      </c>
      <c r="J430" s="64">
        <f t="shared" si="507"/>
        <v>0</v>
      </c>
      <c r="K430" s="65">
        <f t="shared" si="508"/>
        <v>999.99999999999977</v>
      </c>
      <c r="L430" s="59">
        <f t="shared" si="492"/>
        <v>999.99999999999977</v>
      </c>
      <c r="M430" s="1"/>
      <c r="N430" s="17">
        <f t="shared" si="516"/>
        <v>2.9486918641244559E-101</v>
      </c>
      <c r="O430" s="27">
        <f t="shared" si="517"/>
        <v>2.4975467922724243E-98</v>
      </c>
      <c r="P430" s="17"/>
      <c r="Q430" s="52">
        <v>403</v>
      </c>
      <c r="R430" s="149">
        <f t="shared" si="509"/>
        <v>0.5</v>
      </c>
      <c r="S430" s="35">
        <f t="shared" si="519"/>
        <v>0.4747474747474747</v>
      </c>
      <c r="T430" s="36">
        <f t="shared" si="520"/>
        <v>2.5252525252525249E-2</v>
      </c>
      <c r="U430" s="36">
        <f t="shared" si="521"/>
        <v>0</v>
      </c>
      <c r="V430" s="36">
        <f t="shared" si="522"/>
        <v>0</v>
      </c>
      <c r="W430" s="36">
        <f t="shared" si="523"/>
        <v>0</v>
      </c>
      <c r="X430" s="36">
        <f t="shared" si="524"/>
        <v>0</v>
      </c>
      <c r="Y430" s="36">
        <f t="shared" si="525"/>
        <v>0</v>
      </c>
      <c r="Z430" s="36">
        <f t="shared" si="518"/>
        <v>0.5</v>
      </c>
      <c r="AA430" s="41">
        <f t="shared" si="526"/>
        <v>0.20202020202020199</v>
      </c>
      <c r="AB430" s="42">
        <f t="shared" si="527"/>
        <v>0.19696969696969702</v>
      </c>
      <c r="AC430" s="36">
        <f t="shared" si="528"/>
        <v>0.10101010101010099</v>
      </c>
      <c r="AD430" s="36">
        <f t="shared" si="529"/>
        <v>0</v>
      </c>
      <c r="AE430" s="36">
        <f t="shared" si="530"/>
        <v>0</v>
      </c>
      <c r="AF430" s="36">
        <f t="shared" si="531"/>
        <v>0</v>
      </c>
      <c r="AG430" s="36">
        <f t="shared" si="532"/>
        <v>0</v>
      </c>
      <c r="AH430" s="36">
        <f t="shared" si="510"/>
        <v>0.5</v>
      </c>
      <c r="AI430" s="41">
        <f t="shared" si="533"/>
        <v>0</v>
      </c>
      <c r="AJ430" s="36">
        <f t="shared" si="534"/>
        <v>0.20202020202020199</v>
      </c>
      <c r="AK430" s="42">
        <f t="shared" si="535"/>
        <v>0.14646464646464652</v>
      </c>
      <c r="AL430" s="36">
        <f t="shared" si="536"/>
        <v>0.10101010101010099</v>
      </c>
      <c r="AM430" s="36">
        <f t="shared" si="537"/>
        <v>5.0505050505050497E-2</v>
      </c>
      <c r="AN430" s="36">
        <f t="shared" si="538"/>
        <v>0</v>
      </c>
      <c r="AO430" s="36">
        <f t="shared" si="539"/>
        <v>0</v>
      </c>
      <c r="AP430" s="36">
        <f t="shared" si="511"/>
        <v>0.5</v>
      </c>
      <c r="AQ430" s="41">
        <f t="shared" si="540"/>
        <v>0</v>
      </c>
      <c r="AR430" s="36">
        <f t="shared" si="541"/>
        <v>0</v>
      </c>
      <c r="AS430" s="36">
        <f t="shared" si="542"/>
        <v>0</v>
      </c>
      <c r="AT430" s="42">
        <f t="shared" si="543"/>
        <v>0.4494949494949495</v>
      </c>
      <c r="AU430" s="36">
        <f t="shared" si="544"/>
        <v>5.0505050505050497E-2</v>
      </c>
      <c r="AV430" s="36">
        <f t="shared" si="545"/>
        <v>0</v>
      </c>
      <c r="AW430" s="36">
        <f t="shared" si="546"/>
        <v>0</v>
      </c>
      <c r="AX430" s="36">
        <f t="shared" si="512"/>
        <v>0.5</v>
      </c>
      <c r="AY430" s="41">
        <f t="shared" si="547"/>
        <v>0</v>
      </c>
      <c r="AZ430" s="36">
        <f t="shared" si="548"/>
        <v>0</v>
      </c>
      <c r="BA430" s="36">
        <f t="shared" si="549"/>
        <v>0</v>
      </c>
      <c r="BB430" s="36">
        <f t="shared" si="550"/>
        <v>0</v>
      </c>
      <c r="BC430" s="42">
        <f t="shared" si="551"/>
        <v>1.0000000000000009E-2</v>
      </c>
      <c r="BD430" s="87">
        <f t="shared" si="552"/>
        <v>0</v>
      </c>
      <c r="BE430" s="36">
        <f t="shared" si="553"/>
        <v>0</v>
      </c>
      <c r="BF430" s="43">
        <f t="shared" si="513"/>
        <v>0.99</v>
      </c>
      <c r="BG430" s="41">
        <f t="shared" si="554"/>
        <v>0</v>
      </c>
      <c r="BH430" s="36">
        <f t="shared" si="555"/>
        <v>0</v>
      </c>
      <c r="BI430" s="36">
        <f t="shared" si="556"/>
        <v>0</v>
      </c>
      <c r="BJ430" s="36">
        <f t="shared" si="557"/>
        <v>0</v>
      </c>
      <c r="BK430" s="36">
        <f t="shared" si="558"/>
        <v>0</v>
      </c>
      <c r="BL430" s="42">
        <f t="shared" si="559"/>
        <v>0.51</v>
      </c>
      <c r="BM430" s="36">
        <f t="shared" si="560"/>
        <v>0</v>
      </c>
      <c r="BN430" s="43">
        <f t="shared" si="514"/>
        <v>0.49</v>
      </c>
      <c r="BO430" s="41">
        <f t="shared" si="561"/>
        <v>0</v>
      </c>
      <c r="BP430" s="36">
        <f t="shared" si="562"/>
        <v>0</v>
      </c>
      <c r="BQ430" s="36">
        <f t="shared" si="563"/>
        <v>0</v>
      </c>
      <c r="BR430" s="36">
        <f t="shared" si="564"/>
        <v>0</v>
      </c>
      <c r="BS430" s="36">
        <f t="shared" si="565"/>
        <v>0</v>
      </c>
      <c r="BT430" s="36">
        <f t="shared" si="566"/>
        <v>0</v>
      </c>
      <c r="BU430" s="42">
        <f t="shared" si="567"/>
        <v>0.51</v>
      </c>
      <c r="BV430" s="43">
        <f t="shared" si="515"/>
        <v>0.49</v>
      </c>
      <c r="BX430" s="69">
        <f t="shared" si="493"/>
        <v>2.5254948653106285E-104</v>
      </c>
      <c r="BY430" s="69">
        <f t="shared" si="494"/>
        <v>2.6507471031258801E-105</v>
      </c>
      <c r="BZ430" s="69">
        <f t="shared" si="495"/>
        <v>7.6612980931425258E-106</v>
      </c>
      <c r="CA430" s="69">
        <f t="shared" si="496"/>
        <v>1.6657928180927213E-105</v>
      </c>
      <c r="CB430" s="69">
        <f t="shared" si="497"/>
        <v>2.5275031803673991E-106</v>
      </c>
      <c r="CC430" s="69">
        <f t="shared" si="498"/>
        <v>0</v>
      </c>
      <c r="CD430" s="69">
        <f t="shared" si="499"/>
        <v>0</v>
      </c>
      <c r="CE430" s="69">
        <f t="shared" si="500"/>
        <v>1</v>
      </c>
    </row>
    <row r="431" spans="2:83" s="7" customFormat="1" ht="15.75" customHeight="1">
      <c r="B431" s="172">
        <v>404</v>
      </c>
      <c r="C431" s="173">
        <v>2</v>
      </c>
      <c r="D431" s="63">
        <f t="shared" si="501"/>
        <v>1.2525227563217299E-101</v>
      </c>
      <c r="E431" s="64">
        <f t="shared" si="502"/>
        <v>1.3146417811111655E-102</v>
      </c>
      <c r="F431" s="64">
        <f t="shared" si="503"/>
        <v>3.7996316430621673E-103</v>
      </c>
      <c r="G431" s="64">
        <f t="shared" si="504"/>
        <v>8.261523080633193E-103</v>
      </c>
      <c r="H431" s="64">
        <f t="shared" si="505"/>
        <v>1.253518783019317E-103</v>
      </c>
      <c r="I431" s="64">
        <f t="shared" si="506"/>
        <v>0</v>
      </c>
      <c r="J431" s="64">
        <f t="shared" si="507"/>
        <v>0</v>
      </c>
      <c r="K431" s="65">
        <f t="shared" si="508"/>
        <v>999.99999999999977</v>
      </c>
      <c r="L431" s="59">
        <f t="shared" si="492"/>
        <v>999.99999999999977</v>
      </c>
      <c r="M431" s="1"/>
      <c r="N431" s="17">
        <f t="shared" si="516"/>
        <v>1.4624079074270301E-101</v>
      </c>
      <c r="O431" s="27">
        <f t="shared" si="517"/>
        <v>1.2386618699043714E-98</v>
      </c>
      <c r="P431" s="17"/>
      <c r="Q431" s="52">
        <v>404</v>
      </c>
      <c r="R431" s="149">
        <f t="shared" si="509"/>
        <v>0.5</v>
      </c>
      <c r="S431" s="35">
        <f t="shared" si="519"/>
        <v>0.4747474747474747</v>
      </c>
      <c r="T431" s="36">
        <f t="shared" si="520"/>
        <v>2.5252525252525249E-2</v>
      </c>
      <c r="U431" s="36">
        <f t="shared" si="521"/>
        <v>0</v>
      </c>
      <c r="V431" s="36">
        <f t="shared" si="522"/>
        <v>0</v>
      </c>
      <c r="W431" s="36">
        <f t="shared" si="523"/>
        <v>0</v>
      </c>
      <c r="X431" s="36">
        <f t="shared" si="524"/>
        <v>0</v>
      </c>
      <c r="Y431" s="36">
        <f t="shared" si="525"/>
        <v>0</v>
      </c>
      <c r="Z431" s="36">
        <f t="shared" si="518"/>
        <v>0.5</v>
      </c>
      <c r="AA431" s="41">
        <f t="shared" si="526"/>
        <v>0.20202020202020199</v>
      </c>
      <c r="AB431" s="42">
        <f t="shared" si="527"/>
        <v>0.19696969696969702</v>
      </c>
      <c r="AC431" s="36">
        <f t="shared" si="528"/>
        <v>0.10101010101010099</v>
      </c>
      <c r="AD431" s="36">
        <f t="shared" si="529"/>
        <v>0</v>
      </c>
      <c r="AE431" s="36">
        <f t="shared" si="530"/>
        <v>0</v>
      </c>
      <c r="AF431" s="36">
        <f t="shared" si="531"/>
        <v>0</v>
      </c>
      <c r="AG431" s="36">
        <f t="shared" si="532"/>
        <v>0</v>
      </c>
      <c r="AH431" s="36">
        <f t="shared" si="510"/>
        <v>0.5</v>
      </c>
      <c r="AI431" s="41">
        <f t="shared" si="533"/>
        <v>0</v>
      </c>
      <c r="AJ431" s="36">
        <f t="shared" si="534"/>
        <v>0.20202020202020199</v>
      </c>
      <c r="AK431" s="42">
        <f t="shared" si="535"/>
        <v>0.14646464646464652</v>
      </c>
      <c r="AL431" s="36">
        <f t="shared" si="536"/>
        <v>0.10101010101010099</v>
      </c>
      <c r="AM431" s="36">
        <f t="shared" si="537"/>
        <v>5.0505050505050497E-2</v>
      </c>
      <c r="AN431" s="36">
        <f t="shared" si="538"/>
        <v>0</v>
      </c>
      <c r="AO431" s="36">
        <f t="shared" si="539"/>
        <v>0</v>
      </c>
      <c r="AP431" s="36">
        <f t="shared" si="511"/>
        <v>0.5</v>
      </c>
      <c r="AQ431" s="41">
        <f t="shared" si="540"/>
        <v>0</v>
      </c>
      <c r="AR431" s="36">
        <f t="shared" si="541"/>
        <v>0</v>
      </c>
      <c r="AS431" s="36">
        <f t="shared" si="542"/>
        <v>0</v>
      </c>
      <c r="AT431" s="42">
        <f t="shared" si="543"/>
        <v>0.4494949494949495</v>
      </c>
      <c r="AU431" s="36">
        <f t="shared" si="544"/>
        <v>5.0505050505050497E-2</v>
      </c>
      <c r="AV431" s="36">
        <f t="shared" si="545"/>
        <v>0</v>
      </c>
      <c r="AW431" s="36">
        <f t="shared" si="546"/>
        <v>0</v>
      </c>
      <c r="AX431" s="36">
        <f t="shared" si="512"/>
        <v>0.5</v>
      </c>
      <c r="AY431" s="41">
        <f t="shared" si="547"/>
        <v>0</v>
      </c>
      <c r="AZ431" s="36">
        <f t="shared" si="548"/>
        <v>0</v>
      </c>
      <c r="BA431" s="36">
        <f t="shared" si="549"/>
        <v>0</v>
      </c>
      <c r="BB431" s="36">
        <f t="shared" si="550"/>
        <v>0</v>
      </c>
      <c r="BC431" s="42">
        <f t="shared" si="551"/>
        <v>1.0000000000000009E-2</v>
      </c>
      <c r="BD431" s="87">
        <f t="shared" si="552"/>
        <v>0</v>
      </c>
      <c r="BE431" s="36">
        <f t="shared" si="553"/>
        <v>0</v>
      </c>
      <c r="BF431" s="43">
        <f t="shared" si="513"/>
        <v>0.99</v>
      </c>
      <c r="BG431" s="41">
        <f t="shared" si="554"/>
        <v>0</v>
      </c>
      <c r="BH431" s="36">
        <f t="shared" si="555"/>
        <v>0</v>
      </c>
      <c r="BI431" s="36">
        <f t="shared" si="556"/>
        <v>0</v>
      </c>
      <c r="BJ431" s="36">
        <f t="shared" si="557"/>
        <v>0</v>
      </c>
      <c r="BK431" s="36">
        <f t="shared" si="558"/>
        <v>0</v>
      </c>
      <c r="BL431" s="42">
        <f t="shared" si="559"/>
        <v>0.51</v>
      </c>
      <c r="BM431" s="36">
        <f t="shared" si="560"/>
        <v>0</v>
      </c>
      <c r="BN431" s="43">
        <f t="shared" si="514"/>
        <v>0.49</v>
      </c>
      <c r="BO431" s="41">
        <f t="shared" si="561"/>
        <v>0</v>
      </c>
      <c r="BP431" s="36">
        <f t="shared" si="562"/>
        <v>0</v>
      </c>
      <c r="BQ431" s="36">
        <f t="shared" si="563"/>
        <v>0</v>
      </c>
      <c r="BR431" s="36">
        <f t="shared" si="564"/>
        <v>0</v>
      </c>
      <c r="BS431" s="36">
        <f t="shared" si="565"/>
        <v>0</v>
      </c>
      <c r="BT431" s="36">
        <f t="shared" si="566"/>
        <v>0</v>
      </c>
      <c r="BU431" s="42">
        <f t="shared" si="567"/>
        <v>0.51</v>
      </c>
      <c r="BV431" s="43">
        <f t="shared" si="515"/>
        <v>0.49</v>
      </c>
      <c r="BX431" s="69">
        <f t="shared" si="493"/>
        <v>1.2525227563217302E-104</v>
      </c>
      <c r="BY431" s="69">
        <f t="shared" si="494"/>
        <v>1.3146417811111659E-105</v>
      </c>
      <c r="BZ431" s="69">
        <f t="shared" si="495"/>
        <v>3.7996316430621681E-106</v>
      </c>
      <c r="CA431" s="69">
        <f t="shared" si="496"/>
        <v>8.2615230806331953E-106</v>
      </c>
      <c r="CB431" s="69">
        <f t="shared" si="497"/>
        <v>1.2535187830193172E-106</v>
      </c>
      <c r="CC431" s="69">
        <f t="shared" si="498"/>
        <v>0</v>
      </c>
      <c r="CD431" s="69">
        <f t="shared" si="499"/>
        <v>0</v>
      </c>
      <c r="CE431" s="69">
        <f t="shared" si="500"/>
        <v>1</v>
      </c>
    </row>
    <row r="432" spans="2:83" s="7" customFormat="1" ht="15.75" customHeight="1">
      <c r="B432" s="172">
        <v>405</v>
      </c>
      <c r="C432" s="173"/>
      <c r="D432" s="63">
        <f t="shared" si="501"/>
        <v>6.2119043544791547E-102</v>
      </c>
      <c r="E432" s="64">
        <f t="shared" si="502"/>
        <v>6.519984537963163E-103</v>
      </c>
      <c r="F432" s="64">
        <f t="shared" si="503"/>
        <v>1.8844326963183634E-103</v>
      </c>
      <c r="G432" s="64">
        <f t="shared" si="504"/>
        <v>4.0973140759474623E-103</v>
      </c>
      <c r="H432" s="64">
        <f t="shared" si="505"/>
        <v>6.216844162996558E-104</v>
      </c>
      <c r="I432" s="64">
        <f t="shared" si="506"/>
        <v>0</v>
      </c>
      <c r="J432" s="64">
        <f t="shared" si="507"/>
        <v>0</v>
      </c>
      <c r="K432" s="65">
        <f t="shared" si="508"/>
        <v>999.99999999999977</v>
      </c>
      <c r="L432" s="59">
        <f t="shared" si="492"/>
        <v>999.99999999999977</v>
      </c>
      <c r="M432" s="1"/>
      <c r="N432" s="17">
        <f t="shared" si="516"/>
        <v>7.2528327348307756E-102</v>
      </c>
      <c r="O432" s="27">
        <f t="shared" si="517"/>
        <v>6.1431610919249597E-99</v>
      </c>
      <c r="P432" s="17"/>
      <c r="Q432" s="52">
        <v>405</v>
      </c>
      <c r="R432" s="149">
        <f t="shared" si="509"/>
        <v>0.5</v>
      </c>
      <c r="S432" s="35">
        <f t="shared" si="519"/>
        <v>0.4747474747474747</v>
      </c>
      <c r="T432" s="36">
        <f t="shared" si="520"/>
        <v>2.5252525252525249E-2</v>
      </c>
      <c r="U432" s="36">
        <f t="shared" si="521"/>
        <v>0</v>
      </c>
      <c r="V432" s="36">
        <f t="shared" si="522"/>
        <v>0</v>
      </c>
      <c r="W432" s="36">
        <f t="shared" si="523"/>
        <v>0</v>
      </c>
      <c r="X432" s="36">
        <f t="shared" si="524"/>
        <v>0</v>
      </c>
      <c r="Y432" s="36">
        <f t="shared" si="525"/>
        <v>0</v>
      </c>
      <c r="Z432" s="36">
        <f t="shared" si="518"/>
        <v>0.5</v>
      </c>
      <c r="AA432" s="41">
        <f t="shared" si="526"/>
        <v>0.20202020202020199</v>
      </c>
      <c r="AB432" s="42">
        <f t="shared" si="527"/>
        <v>0.19696969696969702</v>
      </c>
      <c r="AC432" s="36">
        <f t="shared" si="528"/>
        <v>0.10101010101010099</v>
      </c>
      <c r="AD432" s="36">
        <f t="shared" si="529"/>
        <v>0</v>
      </c>
      <c r="AE432" s="36">
        <f t="shared" si="530"/>
        <v>0</v>
      </c>
      <c r="AF432" s="36">
        <f t="shared" si="531"/>
        <v>0</v>
      </c>
      <c r="AG432" s="36">
        <f t="shared" si="532"/>
        <v>0</v>
      </c>
      <c r="AH432" s="36">
        <f t="shared" si="510"/>
        <v>0.5</v>
      </c>
      <c r="AI432" s="41">
        <f t="shared" si="533"/>
        <v>0</v>
      </c>
      <c r="AJ432" s="36">
        <f t="shared" si="534"/>
        <v>0.20202020202020199</v>
      </c>
      <c r="AK432" s="42">
        <f t="shared" si="535"/>
        <v>0.14646464646464652</v>
      </c>
      <c r="AL432" s="36">
        <f t="shared" si="536"/>
        <v>0.10101010101010099</v>
      </c>
      <c r="AM432" s="36">
        <f t="shared" si="537"/>
        <v>5.0505050505050497E-2</v>
      </c>
      <c r="AN432" s="36">
        <f t="shared" si="538"/>
        <v>0</v>
      </c>
      <c r="AO432" s="36">
        <f t="shared" si="539"/>
        <v>0</v>
      </c>
      <c r="AP432" s="36">
        <f t="shared" si="511"/>
        <v>0.5</v>
      </c>
      <c r="AQ432" s="41">
        <f t="shared" si="540"/>
        <v>0</v>
      </c>
      <c r="AR432" s="36">
        <f t="shared" si="541"/>
        <v>0</v>
      </c>
      <c r="AS432" s="36">
        <f t="shared" si="542"/>
        <v>0</v>
      </c>
      <c r="AT432" s="42">
        <f t="shared" si="543"/>
        <v>0.4494949494949495</v>
      </c>
      <c r="AU432" s="36">
        <f t="shared" si="544"/>
        <v>5.0505050505050497E-2</v>
      </c>
      <c r="AV432" s="36">
        <f t="shared" si="545"/>
        <v>0</v>
      </c>
      <c r="AW432" s="36">
        <f t="shared" si="546"/>
        <v>0</v>
      </c>
      <c r="AX432" s="36">
        <f t="shared" si="512"/>
        <v>0.5</v>
      </c>
      <c r="AY432" s="41">
        <f t="shared" si="547"/>
        <v>0</v>
      </c>
      <c r="AZ432" s="36">
        <f t="shared" si="548"/>
        <v>0</v>
      </c>
      <c r="BA432" s="36">
        <f t="shared" si="549"/>
        <v>0</v>
      </c>
      <c r="BB432" s="36">
        <f t="shared" si="550"/>
        <v>0</v>
      </c>
      <c r="BC432" s="42">
        <f t="shared" si="551"/>
        <v>1.0000000000000009E-2</v>
      </c>
      <c r="BD432" s="87">
        <f t="shared" si="552"/>
        <v>0</v>
      </c>
      <c r="BE432" s="36">
        <f t="shared" si="553"/>
        <v>0</v>
      </c>
      <c r="BF432" s="43">
        <f t="shared" si="513"/>
        <v>0.99</v>
      </c>
      <c r="BG432" s="41">
        <f t="shared" si="554"/>
        <v>0</v>
      </c>
      <c r="BH432" s="36">
        <f t="shared" si="555"/>
        <v>0</v>
      </c>
      <c r="BI432" s="36">
        <f t="shared" si="556"/>
        <v>0</v>
      </c>
      <c r="BJ432" s="36">
        <f t="shared" si="557"/>
        <v>0</v>
      </c>
      <c r="BK432" s="36">
        <f t="shared" si="558"/>
        <v>0</v>
      </c>
      <c r="BL432" s="42">
        <f t="shared" si="559"/>
        <v>0.51</v>
      </c>
      <c r="BM432" s="36">
        <f t="shared" si="560"/>
        <v>0</v>
      </c>
      <c r="BN432" s="43">
        <f t="shared" si="514"/>
        <v>0.49</v>
      </c>
      <c r="BO432" s="41">
        <f t="shared" si="561"/>
        <v>0</v>
      </c>
      <c r="BP432" s="36">
        <f t="shared" si="562"/>
        <v>0</v>
      </c>
      <c r="BQ432" s="36">
        <f t="shared" si="563"/>
        <v>0</v>
      </c>
      <c r="BR432" s="36">
        <f t="shared" si="564"/>
        <v>0</v>
      </c>
      <c r="BS432" s="36">
        <f t="shared" si="565"/>
        <v>0</v>
      </c>
      <c r="BT432" s="36">
        <f t="shared" si="566"/>
        <v>0</v>
      </c>
      <c r="BU432" s="42">
        <f t="shared" si="567"/>
        <v>0.51</v>
      </c>
      <c r="BV432" s="43">
        <f t="shared" si="515"/>
        <v>0.49</v>
      </c>
      <c r="BX432" s="69">
        <f t="shared" si="493"/>
        <v>6.2119043544791563E-105</v>
      </c>
      <c r="BY432" s="69">
        <f t="shared" si="494"/>
        <v>6.5199845379631643E-106</v>
      </c>
      <c r="BZ432" s="69">
        <f t="shared" si="495"/>
        <v>1.8844326963183638E-106</v>
      </c>
      <c r="CA432" s="69">
        <f t="shared" si="496"/>
        <v>4.0973140759474632E-106</v>
      </c>
      <c r="CB432" s="69">
        <f t="shared" si="497"/>
        <v>6.2168441629965595E-107</v>
      </c>
      <c r="CC432" s="69">
        <f t="shared" si="498"/>
        <v>0</v>
      </c>
      <c r="CD432" s="69">
        <f t="shared" si="499"/>
        <v>0</v>
      </c>
      <c r="CE432" s="69">
        <f t="shared" si="500"/>
        <v>1</v>
      </c>
    </row>
    <row r="433" spans="2:83" s="7" customFormat="1" ht="15.75" customHeight="1">
      <c r="B433" s="172">
        <v>406</v>
      </c>
      <c r="C433" s="173">
        <v>2</v>
      </c>
      <c r="D433" s="63">
        <f t="shared" si="501"/>
        <v>3.0808027650146115E-102</v>
      </c>
      <c r="E433" s="64">
        <f t="shared" si="502"/>
        <v>3.233595568470988E-103</v>
      </c>
      <c r="F433" s="64">
        <f t="shared" si="503"/>
        <v>9.3458706541664546E-104</v>
      </c>
      <c r="G433" s="64">
        <f t="shared" si="504"/>
        <v>2.0320687206348051E-103</v>
      </c>
      <c r="H433" s="64">
        <f t="shared" si="505"/>
        <v>3.0832526700470491E-104</v>
      </c>
      <c r="I433" s="64">
        <f t="shared" si="506"/>
        <v>0</v>
      </c>
      <c r="J433" s="64">
        <f t="shared" si="507"/>
        <v>0</v>
      </c>
      <c r="K433" s="65">
        <f t="shared" si="508"/>
        <v>999.99999999999977</v>
      </c>
      <c r="L433" s="59">
        <f t="shared" si="492"/>
        <v>999.99999999999977</v>
      </c>
      <c r="M433" s="1"/>
      <c r="N433" s="17">
        <f t="shared" si="516"/>
        <v>3.5970526699342024E-102</v>
      </c>
      <c r="O433" s="27">
        <f t="shared" si="517"/>
        <v>3.0467094465622144E-99</v>
      </c>
      <c r="P433" s="17"/>
      <c r="Q433" s="52">
        <v>406</v>
      </c>
      <c r="R433" s="149">
        <f t="shared" si="509"/>
        <v>0.5</v>
      </c>
      <c r="S433" s="35">
        <f t="shared" si="519"/>
        <v>0.4747474747474747</v>
      </c>
      <c r="T433" s="36">
        <f t="shared" si="520"/>
        <v>2.5252525252525249E-2</v>
      </c>
      <c r="U433" s="36">
        <f t="shared" si="521"/>
        <v>0</v>
      </c>
      <c r="V433" s="36">
        <f t="shared" si="522"/>
        <v>0</v>
      </c>
      <c r="W433" s="36">
        <f t="shared" si="523"/>
        <v>0</v>
      </c>
      <c r="X433" s="36">
        <f t="shared" si="524"/>
        <v>0</v>
      </c>
      <c r="Y433" s="36">
        <f t="shared" si="525"/>
        <v>0</v>
      </c>
      <c r="Z433" s="36">
        <f t="shared" si="518"/>
        <v>0.5</v>
      </c>
      <c r="AA433" s="41">
        <f t="shared" si="526"/>
        <v>0.20202020202020199</v>
      </c>
      <c r="AB433" s="42">
        <f t="shared" si="527"/>
        <v>0.19696969696969702</v>
      </c>
      <c r="AC433" s="36">
        <f t="shared" si="528"/>
        <v>0.10101010101010099</v>
      </c>
      <c r="AD433" s="36">
        <f t="shared" si="529"/>
        <v>0</v>
      </c>
      <c r="AE433" s="36">
        <f t="shared" si="530"/>
        <v>0</v>
      </c>
      <c r="AF433" s="36">
        <f t="shared" si="531"/>
        <v>0</v>
      </c>
      <c r="AG433" s="36">
        <f t="shared" si="532"/>
        <v>0</v>
      </c>
      <c r="AH433" s="36">
        <f t="shared" si="510"/>
        <v>0.5</v>
      </c>
      <c r="AI433" s="41">
        <f t="shared" si="533"/>
        <v>0</v>
      </c>
      <c r="AJ433" s="36">
        <f t="shared" si="534"/>
        <v>0.20202020202020199</v>
      </c>
      <c r="AK433" s="42">
        <f t="shared" si="535"/>
        <v>0.14646464646464652</v>
      </c>
      <c r="AL433" s="36">
        <f t="shared" si="536"/>
        <v>0.10101010101010099</v>
      </c>
      <c r="AM433" s="36">
        <f t="shared" si="537"/>
        <v>5.0505050505050497E-2</v>
      </c>
      <c r="AN433" s="36">
        <f t="shared" si="538"/>
        <v>0</v>
      </c>
      <c r="AO433" s="36">
        <f t="shared" si="539"/>
        <v>0</v>
      </c>
      <c r="AP433" s="36">
        <f t="shared" si="511"/>
        <v>0.5</v>
      </c>
      <c r="AQ433" s="41">
        <f t="shared" si="540"/>
        <v>0</v>
      </c>
      <c r="AR433" s="36">
        <f t="shared" si="541"/>
        <v>0</v>
      </c>
      <c r="AS433" s="36">
        <f t="shared" si="542"/>
        <v>0</v>
      </c>
      <c r="AT433" s="42">
        <f t="shared" si="543"/>
        <v>0.4494949494949495</v>
      </c>
      <c r="AU433" s="36">
        <f t="shared" si="544"/>
        <v>5.0505050505050497E-2</v>
      </c>
      <c r="AV433" s="36">
        <f t="shared" si="545"/>
        <v>0</v>
      </c>
      <c r="AW433" s="36">
        <f t="shared" si="546"/>
        <v>0</v>
      </c>
      <c r="AX433" s="36">
        <f t="shared" si="512"/>
        <v>0.5</v>
      </c>
      <c r="AY433" s="41">
        <f t="shared" si="547"/>
        <v>0</v>
      </c>
      <c r="AZ433" s="36">
        <f t="shared" si="548"/>
        <v>0</v>
      </c>
      <c r="BA433" s="36">
        <f t="shared" si="549"/>
        <v>0</v>
      </c>
      <c r="BB433" s="36">
        <f t="shared" si="550"/>
        <v>0</v>
      </c>
      <c r="BC433" s="42">
        <f t="shared" si="551"/>
        <v>1.0000000000000009E-2</v>
      </c>
      <c r="BD433" s="87">
        <f t="shared" si="552"/>
        <v>0</v>
      </c>
      <c r="BE433" s="36">
        <f t="shared" si="553"/>
        <v>0</v>
      </c>
      <c r="BF433" s="43">
        <f t="shared" si="513"/>
        <v>0.99</v>
      </c>
      <c r="BG433" s="41">
        <f t="shared" si="554"/>
        <v>0</v>
      </c>
      <c r="BH433" s="36">
        <f t="shared" si="555"/>
        <v>0</v>
      </c>
      <c r="BI433" s="36">
        <f t="shared" si="556"/>
        <v>0</v>
      </c>
      <c r="BJ433" s="36">
        <f t="shared" si="557"/>
        <v>0</v>
      </c>
      <c r="BK433" s="36">
        <f t="shared" si="558"/>
        <v>0</v>
      </c>
      <c r="BL433" s="42">
        <f t="shared" si="559"/>
        <v>0.51</v>
      </c>
      <c r="BM433" s="36">
        <f t="shared" si="560"/>
        <v>0</v>
      </c>
      <c r="BN433" s="43">
        <f t="shared" si="514"/>
        <v>0.49</v>
      </c>
      <c r="BO433" s="41">
        <f t="shared" si="561"/>
        <v>0</v>
      </c>
      <c r="BP433" s="36">
        <f t="shared" si="562"/>
        <v>0</v>
      </c>
      <c r="BQ433" s="36">
        <f t="shared" si="563"/>
        <v>0</v>
      </c>
      <c r="BR433" s="36">
        <f t="shared" si="564"/>
        <v>0</v>
      </c>
      <c r="BS433" s="36">
        <f t="shared" si="565"/>
        <v>0</v>
      </c>
      <c r="BT433" s="36">
        <f t="shared" si="566"/>
        <v>0</v>
      </c>
      <c r="BU433" s="42">
        <f t="shared" si="567"/>
        <v>0.51</v>
      </c>
      <c r="BV433" s="43">
        <f t="shared" si="515"/>
        <v>0.49</v>
      </c>
      <c r="BX433" s="69">
        <f t="shared" si="493"/>
        <v>3.0808027650146121E-105</v>
      </c>
      <c r="BY433" s="69">
        <f t="shared" si="494"/>
        <v>3.2335955684709888E-106</v>
      </c>
      <c r="BZ433" s="69">
        <f t="shared" si="495"/>
        <v>9.3458706541664569E-107</v>
      </c>
      <c r="CA433" s="69">
        <f t="shared" si="496"/>
        <v>2.0320687206348055E-106</v>
      </c>
      <c r="CB433" s="69">
        <f t="shared" si="497"/>
        <v>3.0832526700470498E-107</v>
      </c>
      <c r="CC433" s="69">
        <f t="shared" si="498"/>
        <v>0</v>
      </c>
      <c r="CD433" s="69">
        <f t="shared" si="499"/>
        <v>0</v>
      </c>
      <c r="CE433" s="69">
        <f t="shared" si="500"/>
        <v>1</v>
      </c>
    </row>
    <row r="434" spans="2:83" s="7" customFormat="1" ht="15.75" customHeight="1">
      <c r="B434" s="172">
        <v>407</v>
      </c>
      <c r="C434" s="173"/>
      <c r="D434" s="63">
        <f t="shared" si="501"/>
        <v>1.5279284958851383E-102</v>
      </c>
      <c r="E434" s="64">
        <f t="shared" si="502"/>
        <v>1.6037063032210351E-103</v>
      </c>
      <c r="F434" s="64">
        <f t="shared" si="503"/>
        <v>4.6350977912374984E-104</v>
      </c>
      <c r="G434" s="64">
        <f t="shared" si="504"/>
        <v>1.0078073608324777E-103</v>
      </c>
      <c r="H434" s="64">
        <f t="shared" si="505"/>
        <v>1.5291435297567584E-104</v>
      </c>
      <c r="I434" s="64">
        <f t="shared" si="506"/>
        <v>0</v>
      </c>
      <c r="J434" s="64">
        <f t="shared" si="507"/>
        <v>0</v>
      </c>
      <c r="K434" s="65">
        <f t="shared" si="508"/>
        <v>999.99999999999977</v>
      </c>
      <c r="L434" s="59">
        <f t="shared" si="492"/>
        <v>999.99999999999977</v>
      </c>
      <c r="M434" s="1"/>
      <c r="N434" s="17">
        <f t="shared" si="516"/>
        <v>1.7839633676017301E-102</v>
      </c>
      <c r="O434" s="27">
        <f t="shared" si="517"/>
        <v>1.5110198662986361E-99</v>
      </c>
      <c r="P434" s="17"/>
      <c r="Q434" s="52">
        <v>407</v>
      </c>
      <c r="R434" s="149">
        <f t="shared" si="509"/>
        <v>0.5</v>
      </c>
      <c r="S434" s="35">
        <f t="shared" si="519"/>
        <v>0.4747474747474747</v>
      </c>
      <c r="T434" s="36">
        <f t="shared" si="520"/>
        <v>2.5252525252525249E-2</v>
      </c>
      <c r="U434" s="36">
        <f t="shared" si="521"/>
        <v>0</v>
      </c>
      <c r="V434" s="36">
        <f t="shared" si="522"/>
        <v>0</v>
      </c>
      <c r="W434" s="36">
        <f t="shared" si="523"/>
        <v>0</v>
      </c>
      <c r="X434" s="36">
        <f t="shared" si="524"/>
        <v>0</v>
      </c>
      <c r="Y434" s="36">
        <f t="shared" si="525"/>
        <v>0</v>
      </c>
      <c r="Z434" s="36">
        <f t="shared" si="518"/>
        <v>0.5</v>
      </c>
      <c r="AA434" s="41">
        <f t="shared" si="526"/>
        <v>0.20202020202020199</v>
      </c>
      <c r="AB434" s="42">
        <f t="shared" si="527"/>
        <v>0.19696969696969702</v>
      </c>
      <c r="AC434" s="36">
        <f t="shared" si="528"/>
        <v>0.10101010101010099</v>
      </c>
      <c r="AD434" s="36">
        <f t="shared" si="529"/>
        <v>0</v>
      </c>
      <c r="AE434" s="36">
        <f t="shared" si="530"/>
        <v>0</v>
      </c>
      <c r="AF434" s="36">
        <f t="shared" si="531"/>
        <v>0</v>
      </c>
      <c r="AG434" s="36">
        <f t="shared" si="532"/>
        <v>0</v>
      </c>
      <c r="AH434" s="36">
        <f t="shared" si="510"/>
        <v>0.5</v>
      </c>
      <c r="AI434" s="41">
        <f t="shared" si="533"/>
        <v>0</v>
      </c>
      <c r="AJ434" s="36">
        <f t="shared" si="534"/>
        <v>0.20202020202020199</v>
      </c>
      <c r="AK434" s="42">
        <f t="shared" si="535"/>
        <v>0.14646464646464652</v>
      </c>
      <c r="AL434" s="36">
        <f t="shared" si="536"/>
        <v>0.10101010101010099</v>
      </c>
      <c r="AM434" s="36">
        <f t="shared" si="537"/>
        <v>5.0505050505050497E-2</v>
      </c>
      <c r="AN434" s="36">
        <f t="shared" si="538"/>
        <v>0</v>
      </c>
      <c r="AO434" s="36">
        <f t="shared" si="539"/>
        <v>0</v>
      </c>
      <c r="AP434" s="36">
        <f t="shared" si="511"/>
        <v>0.5</v>
      </c>
      <c r="AQ434" s="41">
        <f t="shared" si="540"/>
        <v>0</v>
      </c>
      <c r="AR434" s="36">
        <f t="shared" si="541"/>
        <v>0</v>
      </c>
      <c r="AS434" s="36">
        <f t="shared" si="542"/>
        <v>0</v>
      </c>
      <c r="AT434" s="42">
        <f t="shared" si="543"/>
        <v>0.4494949494949495</v>
      </c>
      <c r="AU434" s="36">
        <f t="shared" si="544"/>
        <v>5.0505050505050497E-2</v>
      </c>
      <c r="AV434" s="36">
        <f t="shared" si="545"/>
        <v>0</v>
      </c>
      <c r="AW434" s="36">
        <f t="shared" si="546"/>
        <v>0</v>
      </c>
      <c r="AX434" s="36">
        <f t="shared" si="512"/>
        <v>0.5</v>
      </c>
      <c r="AY434" s="41">
        <f t="shared" si="547"/>
        <v>0</v>
      </c>
      <c r="AZ434" s="36">
        <f t="shared" si="548"/>
        <v>0</v>
      </c>
      <c r="BA434" s="36">
        <f t="shared" si="549"/>
        <v>0</v>
      </c>
      <c r="BB434" s="36">
        <f t="shared" si="550"/>
        <v>0</v>
      </c>
      <c r="BC434" s="42">
        <f t="shared" si="551"/>
        <v>1.0000000000000009E-2</v>
      </c>
      <c r="BD434" s="87">
        <f t="shared" si="552"/>
        <v>0</v>
      </c>
      <c r="BE434" s="36">
        <f t="shared" si="553"/>
        <v>0</v>
      </c>
      <c r="BF434" s="43">
        <f t="shared" si="513"/>
        <v>0.99</v>
      </c>
      <c r="BG434" s="41">
        <f t="shared" si="554"/>
        <v>0</v>
      </c>
      <c r="BH434" s="36">
        <f t="shared" si="555"/>
        <v>0</v>
      </c>
      <c r="BI434" s="36">
        <f t="shared" si="556"/>
        <v>0</v>
      </c>
      <c r="BJ434" s="36">
        <f t="shared" si="557"/>
        <v>0</v>
      </c>
      <c r="BK434" s="36">
        <f t="shared" si="558"/>
        <v>0</v>
      </c>
      <c r="BL434" s="42">
        <f t="shared" si="559"/>
        <v>0.51</v>
      </c>
      <c r="BM434" s="36">
        <f t="shared" si="560"/>
        <v>0</v>
      </c>
      <c r="BN434" s="43">
        <f t="shared" si="514"/>
        <v>0.49</v>
      </c>
      <c r="BO434" s="41">
        <f t="shared" si="561"/>
        <v>0</v>
      </c>
      <c r="BP434" s="36">
        <f t="shared" si="562"/>
        <v>0</v>
      </c>
      <c r="BQ434" s="36">
        <f t="shared" si="563"/>
        <v>0</v>
      </c>
      <c r="BR434" s="36">
        <f t="shared" si="564"/>
        <v>0</v>
      </c>
      <c r="BS434" s="36">
        <f t="shared" si="565"/>
        <v>0</v>
      </c>
      <c r="BT434" s="36">
        <f t="shared" si="566"/>
        <v>0</v>
      </c>
      <c r="BU434" s="42">
        <f t="shared" si="567"/>
        <v>0.51</v>
      </c>
      <c r="BV434" s="43">
        <f t="shared" si="515"/>
        <v>0.49</v>
      </c>
      <c r="BX434" s="69">
        <f t="shared" si="493"/>
        <v>1.5279284958851387E-105</v>
      </c>
      <c r="BY434" s="69">
        <f t="shared" si="494"/>
        <v>1.6037063032210354E-106</v>
      </c>
      <c r="BZ434" s="69">
        <f t="shared" si="495"/>
        <v>4.6350977912374997E-107</v>
      </c>
      <c r="CA434" s="69">
        <f t="shared" si="496"/>
        <v>1.0078073608324778E-106</v>
      </c>
      <c r="CB434" s="69">
        <f t="shared" si="497"/>
        <v>1.5291435297567586E-107</v>
      </c>
      <c r="CC434" s="69">
        <f t="shared" si="498"/>
        <v>0</v>
      </c>
      <c r="CD434" s="69">
        <f t="shared" si="499"/>
        <v>0</v>
      </c>
      <c r="CE434" s="69">
        <f t="shared" si="500"/>
        <v>1</v>
      </c>
    </row>
    <row r="435" spans="2:83" s="7" customFormat="1" ht="15.75" customHeight="1">
      <c r="B435" s="172">
        <v>408</v>
      </c>
      <c r="C435" s="173">
        <v>2</v>
      </c>
      <c r="D435" s="63">
        <f t="shared" si="501"/>
        <v>7.5777830215195516E-103</v>
      </c>
      <c r="E435" s="64">
        <f t="shared" si="502"/>
        <v>7.953604130546832E-104</v>
      </c>
      <c r="F435" s="64">
        <f t="shared" si="503"/>
        <v>2.2987833161115882E-104</v>
      </c>
      <c r="G435" s="64">
        <f t="shared" si="504"/>
        <v>4.998234883664925E-104</v>
      </c>
      <c r="H435" s="64">
        <f t="shared" si="505"/>
        <v>7.5838089992192467E-105</v>
      </c>
      <c r="I435" s="64">
        <f t="shared" si="506"/>
        <v>0</v>
      </c>
      <c r="J435" s="64">
        <f t="shared" si="507"/>
        <v>0</v>
      </c>
      <c r="K435" s="65">
        <f t="shared" si="508"/>
        <v>999.99999999999977</v>
      </c>
      <c r="L435" s="59">
        <f t="shared" si="492"/>
        <v>999.99999999999977</v>
      </c>
      <c r="M435" s="1"/>
      <c r="N435" s="17">
        <f t="shared" si="516"/>
        <v>8.8475915950463963E-103</v>
      </c>
      <c r="O435" s="27">
        <f t="shared" si="517"/>
        <v>7.49392443354058E-100</v>
      </c>
      <c r="P435" s="17"/>
      <c r="Q435" s="52">
        <v>408</v>
      </c>
      <c r="R435" s="149">
        <f t="shared" si="509"/>
        <v>0.5</v>
      </c>
      <c r="S435" s="35">
        <f t="shared" si="519"/>
        <v>0.4747474747474747</v>
      </c>
      <c r="T435" s="36">
        <f t="shared" si="520"/>
        <v>2.5252525252525249E-2</v>
      </c>
      <c r="U435" s="36">
        <f t="shared" si="521"/>
        <v>0</v>
      </c>
      <c r="V435" s="36">
        <f t="shared" si="522"/>
        <v>0</v>
      </c>
      <c r="W435" s="36">
        <f t="shared" si="523"/>
        <v>0</v>
      </c>
      <c r="X435" s="36">
        <f t="shared" si="524"/>
        <v>0</v>
      </c>
      <c r="Y435" s="36">
        <f t="shared" si="525"/>
        <v>0</v>
      </c>
      <c r="Z435" s="36">
        <f t="shared" si="518"/>
        <v>0.5</v>
      </c>
      <c r="AA435" s="41">
        <f t="shared" si="526"/>
        <v>0.20202020202020199</v>
      </c>
      <c r="AB435" s="42">
        <f t="shared" si="527"/>
        <v>0.19696969696969702</v>
      </c>
      <c r="AC435" s="36">
        <f t="shared" si="528"/>
        <v>0.10101010101010099</v>
      </c>
      <c r="AD435" s="36">
        <f t="shared" si="529"/>
        <v>0</v>
      </c>
      <c r="AE435" s="36">
        <f t="shared" si="530"/>
        <v>0</v>
      </c>
      <c r="AF435" s="36">
        <f t="shared" si="531"/>
        <v>0</v>
      </c>
      <c r="AG435" s="36">
        <f t="shared" si="532"/>
        <v>0</v>
      </c>
      <c r="AH435" s="36">
        <f t="shared" si="510"/>
        <v>0.5</v>
      </c>
      <c r="AI435" s="41">
        <f t="shared" si="533"/>
        <v>0</v>
      </c>
      <c r="AJ435" s="36">
        <f t="shared" si="534"/>
        <v>0.20202020202020199</v>
      </c>
      <c r="AK435" s="42">
        <f t="shared" si="535"/>
        <v>0.14646464646464652</v>
      </c>
      <c r="AL435" s="36">
        <f t="shared" si="536"/>
        <v>0.10101010101010099</v>
      </c>
      <c r="AM435" s="36">
        <f t="shared" si="537"/>
        <v>5.0505050505050497E-2</v>
      </c>
      <c r="AN435" s="36">
        <f t="shared" si="538"/>
        <v>0</v>
      </c>
      <c r="AO435" s="36">
        <f t="shared" si="539"/>
        <v>0</v>
      </c>
      <c r="AP435" s="36">
        <f t="shared" si="511"/>
        <v>0.5</v>
      </c>
      <c r="AQ435" s="41">
        <f t="shared" si="540"/>
        <v>0</v>
      </c>
      <c r="AR435" s="36">
        <f t="shared" si="541"/>
        <v>0</v>
      </c>
      <c r="AS435" s="36">
        <f t="shared" si="542"/>
        <v>0</v>
      </c>
      <c r="AT435" s="42">
        <f t="shared" si="543"/>
        <v>0.4494949494949495</v>
      </c>
      <c r="AU435" s="36">
        <f t="shared" si="544"/>
        <v>5.0505050505050497E-2</v>
      </c>
      <c r="AV435" s="36">
        <f t="shared" si="545"/>
        <v>0</v>
      </c>
      <c r="AW435" s="36">
        <f t="shared" si="546"/>
        <v>0</v>
      </c>
      <c r="AX435" s="36">
        <f t="shared" si="512"/>
        <v>0.5</v>
      </c>
      <c r="AY435" s="41">
        <f t="shared" si="547"/>
        <v>0</v>
      </c>
      <c r="AZ435" s="36">
        <f t="shared" si="548"/>
        <v>0</v>
      </c>
      <c r="BA435" s="36">
        <f t="shared" si="549"/>
        <v>0</v>
      </c>
      <c r="BB435" s="36">
        <f t="shared" si="550"/>
        <v>0</v>
      </c>
      <c r="BC435" s="42">
        <f t="shared" si="551"/>
        <v>1.0000000000000009E-2</v>
      </c>
      <c r="BD435" s="87">
        <f t="shared" si="552"/>
        <v>0</v>
      </c>
      <c r="BE435" s="36">
        <f t="shared" si="553"/>
        <v>0</v>
      </c>
      <c r="BF435" s="43">
        <f t="shared" si="513"/>
        <v>0.99</v>
      </c>
      <c r="BG435" s="41">
        <f t="shared" si="554"/>
        <v>0</v>
      </c>
      <c r="BH435" s="36">
        <f t="shared" si="555"/>
        <v>0</v>
      </c>
      <c r="BI435" s="36">
        <f t="shared" si="556"/>
        <v>0</v>
      </c>
      <c r="BJ435" s="36">
        <f t="shared" si="557"/>
        <v>0</v>
      </c>
      <c r="BK435" s="36">
        <f t="shared" si="558"/>
        <v>0</v>
      </c>
      <c r="BL435" s="42">
        <f t="shared" si="559"/>
        <v>0.51</v>
      </c>
      <c r="BM435" s="36">
        <f t="shared" si="560"/>
        <v>0</v>
      </c>
      <c r="BN435" s="43">
        <f t="shared" si="514"/>
        <v>0.49</v>
      </c>
      <c r="BO435" s="41">
        <f t="shared" si="561"/>
        <v>0</v>
      </c>
      <c r="BP435" s="36">
        <f t="shared" si="562"/>
        <v>0</v>
      </c>
      <c r="BQ435" s="36">
        <f t="shared" si="563"/>
        <v>0</v>
      </c>
      <c r="BR435" s="36">
        <f t="shared" si="564"/>
        <v>0</v>
      </c>
      <c r="BS435" s="36">
        <f t="shared" si="565"/>
        <v>0</v>
      </c>
      <c r="BT435" s="36">
        <f t="shared" si="566"/>
        <v>0</v>
      </c>
      <c r="BU435" s="42">
        <f t="shared" si="567"/>
        <v>0.51</v>
      </c>
      <c r="BV435" s="43">
        <f t="shared" si="515"/>
        <v>0.49</v>
      </c>
      <c r="BX435" s="69">
        <f t="shared" si="493"/>
        <v>7.5777830215195534E-106</v>
      </c>
      <c r="BY435" s="69">
        <f t="shared" si="494"/>
        <v>7.9536041305468336E-107</v>
      </c>
      <c r="BZ435" s="69">
        <f t="shared" si="495"/>
        <v>2.2987833161115888E-107</v>
      </c>
      <c r="CA435" s="69">
        <f t="shared" si="496"/>
        <v>4.9982348836649261E-107</v>
      </c>
      <c r="CB435" s="69">
        <f t="shared" si="497"/>
        <v>7.5838089992192485E-108</v>
      </c>
      <c r="CC435" s="69">
        <f t="shared" si="498"/>
        <v>0</v>
      </c>
      <c r="CD435" s="69">
        <f t="shared" si="499"/>
        <v>0</v>
      </c>
      <c r="CE435" s="69">
        <f t="shared" si="500"/>
        <v>1</v>
      </c>
    </row>
    <row r="436" spans="2:83" s="7" customFormat="1" ht="15.75" customHeight="1">
      <c r="B436" s="172">
        <v>409</v>
      </c>
      <c r="C436" s="173"/>
      <c r="D436" s="63">
        <f t="shared" si="501"/>
        <v>3.758212224974874E-103</v>
      </c>
      <c r="E436" s="64">
        <f t="shared" si="502"/>
        <v>3.9446012364230679E-104</v>
      </c>
      <c r="F436" s="64">
        <f t="shared" si="503"/>
        <v>1.1400848423140035E-104</v>
      </c>
      <c r="G436" s="64">
        <f t="shared" si="504"/>
        <v>2.4788816715576267E-104</v>
      </c>
      <c r="H436" s="64">
        <f t="shared" si="505"/>
        <v>3.7612008171520476E-105</v>
      </c>
      <c r="I436" s="64">
        <f t="shared" si="506"/>
        <v>0</v>
      </c>
      <c r="J436" s="64">
        <f t="shared" si="507"/>
        <v>0</v>
      </c>
      <c r="K436" s="65">
        <f t="shared" si="508"/>
        <v>999.99999999999977</v>
      </c>
      <c r="L436" s="59">
        <f t="shared" si="492"/>
        <v>999.99999999999977</v>
      </c>
      <c r="M436" s="1"/>
      <c r="N436" s="17">
        <f t="shared" si="516"/>
        <v>4.3879755859544987E-103</v>
      </c>
      <c r="O436" s="27">
        <f t="shared" si="517"/>
        <v>3.7166224394641641E-100</v>
      </c>
      <c r="P436" s="17"/>
      <c r="Q436" s="52">
        <v>409</v>
      </c>
      <c r="R436" s="149">
        <f t="shared" si="509"/>
        <v>0.5</v>
      </c>
      <c r="S436" s="35">
        <f t="shared" si="519"/>
        <v>0.4747474747474747</v>
      </c>
      <c r="T436" s="36">
        <f t="shared" si="520"/>
        <v>2.5252525252525249E-2</v>
      </c>
      <c r="U436" s="36">
        <f t="shared" si="521"/>
        <v>0</v>
      </c>
      <c r="V436" s="36">
        <f t="shared" si="522"/>
        <v>0</v>
      </c>
      <c r="W436" s="36">
        <f t="shared" si="523"/>
        <v>0</v>
      </c>
      <c r="X436" s="36">
        <f t="shared" si="524"/>
        <v>0</v>
      </c>
      <c r="Y436" s="36">
        <f t="shared" si="525"/>
        <v>0</v>
      </c>
      <c r="Z436" s="36">
        <f t="shared" si="518"/>
        <v>0.5</v>
      </c>
      <c r="AA436" s="41">
        <f t="shared" si="526"/>
        <v>0.20202020202020199</v>
      </c>
      <c r="AB436" s="42">
        <f t="shared" si="527"/>
        <v>0.19696969696969702</v>
      </c>
      <c r="AC436" s="36">
        <f t="shared" si="528"/>
        <v>0.10101010101010099</v>
      </c>
      <c r="AD436" s="36">
        <f t="shared" si="529"/>
        <v>0</v>
      </c>
      <c r="AE436" s="36">
        <f t="shared" si="530"/>
        <v>0</v>
      </c>
      <c r="AF436" s="36">
        <f t="shared" si="531"/>
        <v>0</v>
      </c>
      <c r="AG436" s="36">
        <f t="shared" si="532"/>
        <v>0</v>
      </c>
      <c r="AH436" s="36">
        <f t="shared" si="510"/>
        <v>0.5</v>
      </c>
      <c r="AI436" s="41">
        <f t="shared" si="533"/>
        <v>0</v>
      </c>
      <c r="AJ436" s="36">
        <f t="shared" si="534"/>
        <v>0.20202020202020199</v>
      </c>
      <c r="AK436" s="42">
        <f t="shared" si="535"/>
        <v>0.14646464646464652</v>
      </c>
      <c r="AL436" s="36">
        <f t="shared" si="536"/>
        <v>0.10101010101010099</v>
      </c>
      <c r="AM436" s="36">
        <f t="shared" si="537"/>
        <v>5.0505050505050497E-2</v>
      </c>
      <c r="AN436" s="36">
        <f t="shared" si="538"/>
        <v>0</v>
      </c>
      <c r="AO436" s="36">
        <f t="shared" si="539"/>
        <v>0</v>
      </c>
      <c r="AP436" s="36">
        <f t="shared" si="511"/>
        <v>0.5</v>
      </c>
      <c r="AQ436" s="41">
        <f t="shared" si="540"/>
        <v>0</v>
      </c>
      <c r="AR436" s="36">
        <f t="shared" si="541"/>
        <v>0</v>
      </c>
      <c r="AS436" s="36">
        <f t="shared" si="542"/>
        <v>0</v>
      </c>
      <c r="AT436" s="42">
        <f t="shared" si="543"/>
        <v>0.4494949494949495</v>
      </c>
      <c r="AU436" s="36">
        <f t="shared" si="544"/>
        <v>5.0505050505050497E-2</v>
      </c>
      <c r="AV436" s="36">
        <f t="shared" si="545"/>
        <v>0</v>
      </c>
      <c r="AW436" s="36">
        <f t="shared" si="546"/>
        <v>0</v>
      </c>
      <c r="AX436" s="36">
        <f t="shared" si="512"/>
        <v>0.5</v>
      </c>
      <c r="AY436" s="41">
        <f t="shared" si="547"/>
        <v>0</v>
      </c>
      <c r="AZ436" s="36">
        <f t="shared" si="548"/>
        <v>0</v>
      </c>
      <c r="BA436" s="36">
        <f t="shared" si="549"/>
        <v>0</v>
      </c>
      <c r="BB436" s="36">
        <f t="shared" si="550"/>
        <v>0</v>
      </c>
      <c r="BC436" s="42">
        <f t="shared" si="551"/>
        <v>1.0000000000000009E-2</v>
      </c>
      <c r="BD436" s="87">
        <f t="shared" si="552"/>
        <v>0</v>
      </c>
      <c r="BE436" s="36">
        <f t="shared" si="553"/>
        <v>0</v>
      </c>
      <c r="BF436" s="43">
        <f t="shared" si="513"/>
        <v>0.99</v>
      </c>
      <c r="BG436" s="41">
        <f t="shared" si="554"/>
        <v>0</v>
      </c>
      <c r="BH436" s="36">
        <f t="shared" si="555"/>
        <v>0</v>
      </c>
      <c r="BI436" s="36">
        <f t="shared" si="556"/>
        <v>0</v>
      </c>
      <c r="BJ436" s="36">
        <f t="shared" si="557"/>
        <v>0</v>
      </c>
      <c r="BK436" s="36">
        <f t="shared" si="558"/>
        <v>0</v>
      </c>
      <c r="BL436" s="42">
        <f t="shared" si="559"/>
        <v>0.51</v>
      </c>
      <c r="BM436" s="36">
        <f t="shared" si="560"/>
        <v>0</v>
      </c>
      <c r="BN436" s="43">
        <f t="shared" si="514"/>
        <v>0.49</v>
      </c>
      <c r="BO436" s="41">
        <f t="shared" si="561"/>
        <v>0</v>
      </c>
      <c r="BP436" s="36">
        <f t="shared" si="562"/>
        <v>0</v>
      </c>
      <c r="BQ436" s="36">
        <f t="shared" si="563"/>
        <v>0</v>
      </c>
      <c r="BR436" s="36">
        <f t="shared" si="564"/>
        <v>0</v>
      </c>
      <c r="BS436" s="36">
        <f t="shared" si="565"/>
        <v>0</v>
      </c>
      <c r="BT436" s="36">
        <f t="shared" si="566"/>
        <v>0</v>
      </c>
      <c r="BU436" s="42">
        <f t="shared" si="567"/>
        <v>0.51</v>
      </c>
      <c r="BV436" s="43">
        <f t="shared" si="515"/>
        <v>0.49</v>
      </c>
      <c r="BX436" s="69">
        <f t="shared" si="493"/>
        <v>3.7582122249748748E-106</v>
      </c>
      <c r="BY436" s="69">
        <f t="shared" si="494"/>
        <v>3.9446012364230691E-107</v>
      </c>
      <c r="BZ436" s="69">
        <f t="shared" si="495"/>
        <v>1.1400848423140038E-107</v>
      </c>
      <c r="CA436" s="69">
        <f t="shared" si="496"/>
        <v>2.4788816715576271E-107</v>
      </c>
      <c r="CB436" s="69">
        <f t="shared" si="497"/>
        <v>3.7612008171520483E-108</v>
      </c>
      <c r="CC436" s="69">
        <f t="shared" si="498"/>
        <v>0</v>
      </c>
      <c r="CD436" s="69">
        <f t="shared" si="499"/>
        <v>0</v>
      </c>
      <c r="CE436" s="69">
        <f t="shared" si="500"/>
        <v>1</v>
      </c>
    </row>
    <row r="437" spans="2:83" s="7" customFormat="1" ht="15.75" customHeight="1">
      <c r="B437" s="172">
        <v>410</v>
      </c>
      <c r="C437" s="173">
        <v>2</v>
      </c>
      <c r="D437" s="63">
        <f t="shared" si="501"/>
        <v>1.8638906772390423E-103</v>
      </c>
      <c r="E437" s="64">
        <f t="shared" si="502"/>
        <v>1.9563305715242601E-104</v>
      </c>
      <c r="F437" s="64">
        <f t="shared" si="503"/>
        <v>5.6542669270488623E-105</v>
      </c>
      <c r="G437" s="64">
        <f t="shared" si="504"/>
        <v>1.229404876842974E-104</v>
      </c>
      <c r="H437" s="64">
        <f t="shared" si="505"/>
        <v>1.8653728737632529E-105</v>
      </c>
      <c r="I437" s="64">
        <f t="shared" si="506"/>
        <v>0</v>
      </c>
      <c r="J437" s="64">
        <f t="shared" si="507"/>
        <v>0</v>
      </c>
      <c r="K437" s="65">
        <f t="shared" si="508"/>
        <v>999.99999999999977</v>
      </c>
      <c r="L437" s="59">
        <f t="shared" si="492"/>
        <v>999.99999999999977</v>
      </c>
      <c r="M437" s="1"/>
      <c r="N437" s="17">
        <f t="shared" si="516"/>
        <v>2.1762227083032265E-103</v>
      </c>
      <c r="O437" s="27">
        <f t="shared" si="517"/>
        <v>1.8432641641947185E-100</v>
      </c>
      <c r="P437" s="17"/>
      <c r="Q437" s="52">
        <v>410</v>
      </c>
      <c r="R437" s="149">
        <f t="shared" si="509"/>
        <v>0.5</v>
      </c>
      <c r="S437" s="35">
        <f t="shared" si="519"/>
        <v>0.4747474747474747</v>
      </c>
      <c r="T437" s="36">
        <f t="shared" si="520"/>
        <v>2.5252525252525249E-2</v>
      </c>
      <c r="U437" s="36">
        <f t="shared" si="521"/>
        <v>0</v>
      </c>
      <c r="V437" s="36">
        <f t="shared" si="522"/>
        <v>0</v>
      </c>
      <c r="W437" s="36">
        <f t="shared" si="523"/>
        <v>0</v>
      </c>
      <c r="X437" s="36">
        <f t="shared" si="524"/>
        <v>0</v>
      </c>
      <c r="Y437" s="36">
        <f t="shared" si="525"/>
        <v>0</v>
      </c>
      <c r="Z437" s="36">
        <f t="shared" si="518"/>
        <v>0.5</v>
      </c>
      <c r="AA437" s="41">
        <f t="shared" si="526"/>
        <v>0.20202020202020199</v>
      </c>
      <c r="AB437" s="42">
        <f t="shared" si="527"/>
        <v>0.19696969696969702</v>
      </c>
      <c r="AC437" s="36">
        <f t="shared" si="528"/>
        <v>0.10101010101010099</v>
      </c>
      <c r="AD437" s="36">
        <f t="shared" si="529"/>
        <v>0</v>
      </c>
      <c r="AE437" s="36">
        <f t="shared" si="530"/>
        <v>0</v>
      </c>
      <c r="AF437" s="36">
        <f t="shared" si="531"/>
        <v>0</v>
      </c>
      <c r="AG437" s="36">
        <f t="shared" si="532"/>
        <v>0</v>
      </c>
      <c r="AH437" s="36">
        <f t="shared" si="510"/>
        <v>0.5</v>
      </c>
      <c r="AI437" s="41">
        <f t="shared" si="533"/>
        <v>0</v>
      </c>
      <c r="AJ437" s="36">
        <f t="shared" si="534"/>
        <v>0.20202020202020199</v>
      </c>
      <c r="AK437" s="42">
        <f t="shared" si="535"/>
        <v>0.14646464646464652</v>
      </c>
      <c r="AL437" s="36">
        <f t="shared" si="536"/>
        <v>0.10101010101010099</v>
      </c>
      <c r="AM437" s="36">
        <f t="shared" si="537"/>
        <v>5.0505050505050497E-2</v>
      </c>
      <c r="AN437" s="36">
        <f t="shared" si="538"/>
        <v>0</v>
      </c>
      <c r="AO437" s="36">
        <f t="shared" si="539"/>
        <v>0</v>
      </c>
      <c r="AP437" s="36">
        <f t="shared" si="511"/>
        <v>0.5</v>
      </c>
      <c r="AQ437" s="41">
        <f t="shared" si="540"/>
        <v>0</v>
      </c>
      <c r="AR437" s="36">
        <f t="shared" si="541"/>
        <v>0</v>
      </c>
      <c r="AS437" s="36">
        <f t="shared" si="542"/>
        <v>0</v>
      </c>
      <c r="AT437" s="42">
        <f t="shared" si="543"/>
        <v>0.4494949494949495</v>
      </c>
      <c r="AU437" s="36">
        <f t="shared" si="544"/>
        <v>5.0505050505050497E-2</v>
      </c>
      <c r="AV437" s="36">
        <f t="shared" si="545"/>
        <v>0</v>
      </c>
      <c r="AW437" s="36">
        <f t="shared" si="546"/>
        <v>0</v>
      </c>
      <c r="AX437" s="36">
        <f t="shared" si="512"/>
        <v>0.5</v>
      </c>
      <c r="AY437" s="41">
        <f t="shared" si="547"/>
        <v>0</v>
      </c>
      <c r="AZ437" s="36">
        <f t="shared" si="548"/>
        <v>0</v>
      </c>
      <c r="BA437" s="36">
        <f t="shared" si="549"/>
        <v>0</v>
      </c>
      <c r="BB437" s="36">
        <f t="shared" si="550"/>
        <v>0</v>
      </c>
      <c r="BC437" s="42">
        <f t="shared" si="551"/>
        <v>1.0000000000000009E-2</v>
      </c>
      <c r="BD437" s="87">
        <f t="shared" si="552"/>
        <v>0</v>
      </c>
      <c r="BE437" s="36">
        <f t="shared" si="553"/>
        <v>0</v>
      </c>
      <c r="BF437" s="43">
        <f t="shared" si="513"/>
        <v>0.99</v>
      </c>
      <c r="BG437" s="41">
        <f t="shared" si="554"/>
        <v>0</v>
      </c>
      <c r="BH437" s="36">
        <f t="shared" si="555"/>
        <v>0</v>
      </c>
      <c r="BI437" s="36">
        <f t="shared" si="556"/>
        <v>0</v>
      </c>
      <c r="BJ437" s="36">
        <f t="shared" si="557"/>
        <v>0</v>
      </c>
      <c r="BK437" s="36">
        <f t="shared" si="558"/>
        <v>0</v>
      </c>
      <c r="BL437" s="42">
        <f t="shared" si="559"/>
        <v>0.51</v>
      </c>
      <c r="BM437" s="36">
        <f t="shared" si="560"/>
        <v>0</v>
      </c>
      <c r="BN437" s="43">
        <f t="shared" si="514"/>
        <v>0.49</v>
      </c>
      <c r="BO437" s="41">
        <f t="shared" si="561"/>
        <v>0</v>
      </c>
      <c r="BP437" s="36">
        <f t="shared" si="562"/>
        <v>0</v>
      </c>
      <c r="BQ437" s="36">
        <f t="shared" si="563"/>
        <v>0</v>
      </c>
      <c r="BR437" s="36">
        <f t="shared" si="564"/>
        <v>0</v>
      </c>
      <c r="BS437" s="36">
        <f t="shared" si="565"/>
        <v>0</v>
      </c>
      <c r="BT437" s="36">
        <f t="shared" si="566"/>
        <v>0</v>
      </c>
      <c r="BU437" s="42">
        <f t="shared" si="567"/>
        <v>0.51</v>
      </c>
      <c r="BV437" s="43">
        <f t="shared" si="515"/>
        <v>0.49</v>
      </c>
      <c r="BX437" s="69">
        <f t="shared" si="493"/>
        <v>1.8638906772390428E-106</v>
      </c>
      <c r="BY437" s="69">
        <f t="shared" si="494"/>
        <v>1.9563305715242606E-107</v>
      </c>
      <c r="BZ437" s="69">
        <f t="shared" si="495"/>
        <v>5.6542669270488637E-108</v>
      </c>
      <c r="CA437" s="69">
        <f t="shared" si="496"/>
        <v>1.2294048768429742E-107</v>
      </c>
      <c r="CB437" s="69">
        <f t="shared" si="497"/>
        <v>1.8653728737632533E-108</v>
      </c>
      <c r="CC437" s="69">
        <f t="shared" si="498"/>
        <v>0</v>
      </c>
      <c r="CD437" s="69">
        <f t="shared" si="499"/>
        <v>0</v>
      </c>
      <c r="CE437" s="69">
        <f t="shared" si="500"/>
        <v>1</v>
      </c>
    </row>
    <row r="438" spans="2:83" s="7" customFormat="1" ht="15.75" customHeight="1">
      <c r="B438" s="172">
        <v>411</v>
      </c>
      <c r="C438" s="173"/>
      <c r="D438" s="63">
        <f t="shared" si="501"/>
        <v>9.2439922195235856E-104</v>
      </c>
      <c r="E438" s="64">
        <f t="shared" si="502"/>
        <v>9.7024491848279657E-105</v>
      </c>
      <c r="F438" s="64">
        <f t="shared" si="503"/>
        <v>2.8042416928750965E-105</v>
      </c>
      <c r="G438" s="64">
        <f t="shared" si="504"/>
        <v>6.0972509036930509E-105</v>
      </c>
      <c r="H438" s="64">
        <f t="shared" si="505"/>
        <v>9.2513431941836997E-106</v>
      </c>
      <c r="I438" s="64">
        <f t="shared" si="506"/>
        <v>0</v>
      </c>
      <c r="J438" s="64">
        <f t="shared" si="507"/>
        <v>0</v>
      </c>
      <c r="K438" s="65">
        <f t="shared" si="508"/>
        <v>999.99999999999977</v>
      </c>
      <c r="L438" s="59">
        <f t="shared" si="492"/>
        <v>999.99999999999977</v>
      </c>
      <c r="M438" s="1"/>
      <c r="N438" s="17">
        <f t="shared" si="516"/>
        <v>1.0793007352397196E-103</v>
      </c>
      <c r="O438" s="27">
        <f t="shared" si="517"/>
        <v>9.1416947358642571E-101</v>
      </c>
      <c r="P438" s="17"/>
      <c r="Q438" s="52">
        <v>411</v>
      </c>
      <c r="R438" s="149">
        <f t="shared" si="509"/>
        <v>0.5</v>
      </c>
      <c r="S438" s="35">
        <f t="shared" si="519"/>
        <v>0.4747474747474747</v>
      </c>
      <c r="T438" s="36">
        <f t="shared" si="520"/>
        <v>2.5252525252525249E-2</v>
      </c>
      <c r="U438" s="36">
        <f t="shared" si="521"/>
        <v>0</v>
      </c>
      <c r="V438" s="36">
        <f t="shared" si="522"/>
        <v>0</v>
      </c>
      <c r="W438" s="36">
        <f t="shared" si="523"/>
        <v>0</v>
      </c>
      <c r="X438" s="36">
        <f t="shared" si="524"/>
        <v>0</v>
      </c>
      <c r="Y438" s="36">
        <f t="shared" si="525"/>
        <v>0</v>
      </c>
      <c r="Z438" s="36">
        <f t="shared" si="518"/>
        <v>0.5</v>
      </c>
      <c r="AA438" s="41">
        <f t="shared" si="526"/>
        <v>0.20202020202020199</v>
      </c>
      <c r="AB438" s="42">
        <f t="shared" si="527"/>
        <v>0.19696969696969702</v>
      </c>
      <c r="AC438" s="36">
        <f t="shared" si="528"/>
        <v>0.10101010101010099</v>
      </c>
      <c r="AD438" s="36">
        <f t="shared" si="529"/>
        <v>0</v>
      </c>
      <c r="AE438" s="36">
        <f t="shared" si="530"/>
        <v>0</v>
      </c>
      <c r="AF438" s="36">
        <f t="shared" si="531"/>
        <v>0</v>
      </c>
      <c r="AG438" s="36">
        <f t="shared" si="532"/>
        <v>0</v>
      </c>
      <c r="AH438" s="36">
        <f t="shared" si="510"/>
        <v>0.5</v>
      </c>
      <c r="AI438" s="41">
        <f t="shared" si="533"/>
        <v>0</v>
      </c>
      <c r="AJ438" s="36">
        <f t="shared" si="534"/>
        <v>0.20202020202020199</v>
      </c>
      <c r="AK438" s="42">
        <f t="shared" si="535"/>
        <v>0.14646464646464652</v>
      </c>
      <c r="AL438" s="36">
        <f t="shared" si="536"/>
        <v>0.10101010101010099</v>
      </c>
      <c r="AM438" s="36">
        <f t="shared" si="537"/>
        <v>5.0505050505050497E-2</v>
      </c>
      <c r="AN438" s="36">
        <f t="shared" si="538"/>
        <v>0</v>
      </c>
      <c r="AO438" s="36">
        <f t="shared" si="539"/>
        <v>0</v>
      </c>
      <c r="AP438" s="36">
        <f t="shared" si="511"/>
        <v>0.5</v>
      </c>
      <c r="AQ438" s="41">
        <f t="shared" si="540"/>
        <v>0</v>
      </c>
      <c r="AR438" s="36">
        <f t="shared" si="541"/>
        <v>0</v>
      </c>
      <c r="AS438" s="36">
        <f t="shared" si="542"/>
        <v>0</v>
      </c>
      <c r="AT438" s="42">
        <f t="shared" si="543"/>
        <v>0.4494949494949495</v>
      </c>
      <c r="AU438" s="36">
        <f t="shared" si="544"/>
        <v>5.0505050505050497E-2</v>
      </c>
      <c r="AV438" s="36">
        <f t="shared" si="545"/>
        <v>0</v>
      </c>
      <c r="AW438" s="36">
        <f t="shared" si="546"/>
        <v>0</v>
      </c>
      <c r="AX438" s="36">
        <f t="shared" si="512"/>
        <v>0.5</v>
      </c>
      <c r="AY438" s="41">
        <f t="shared" si="547"/>
        <v>0</v>
      </c>
      <c r="AZ438" s="36">
        <f t="shared" si="548"/>
        <v>0</v>
      </c>
      <c r="BA438" s="36">
        <f t="shared" si="549"/>
        <v>0</v>
      </c>
      <c r="BB438" s="36">
        <f t="shared" si="550"/>
        <v>0</v>
      </c>
      <c r="BC438" s="42">
        <f t="shared" si="551"/>
        <v>1.0000000000000009E-2</v>
      </c>
      <c r="BD438" s="87">
        <f t="shared" si="552"/>
        <v>0</v>
      </c>
      <c r="BE438" s="36">
        <f t="shared" si="553"/>
        <v>0</v>
      </c>
      <c r="BF438" s="43">
        <f t="shared" si="513"/>
        <v>0.99</v>
      </c>
      <c r="BG438" s="41">
        <f t="shared" si="554"/>
        <v>0</v>
      </c>
      <c r="BH438" s="36">
        <f t="shared" si="555"/>
        <v>0</v>
      </c>
      <c r="BI438" s="36">
        <f t="shared" si="556"/>
        <v>0</v>
      </c>
      <c r="BJ438" s="36">
        <f t="shared" si="557"/>
        <v>0</v>
      </c>
      <c r="BK438" s="36">
        <f t="shared" si="558"/>
        <v>0</v>
      </c>
      <c r="BL438" s="42">
        <f t="shared" si="559"/>
        <v>0.51</v>
      </c>
      <c r="BM438" s="36">
        <f t="shared" si="560"/>
        <v>0</v>
      </c>
      <c r="BN438" s="43">
        <f t="shared" si="514"/>
        <v>0.49</v>
      </c>
      <c r="BO438" s="41">
        <f t="shared" si="561"/>
        <v>0</v>
      </c>
      <c r="BP438" s="36">
        <f t="shared" si="562"/>
        <v>0</v>
      </c>
      <c r="BQ438" s="36">
        <f t="shared" si="563"/>
        <v>0</v>
      </c>
      <c r="BR438" s="36">
        <f t="shared" si="564"/>
        <v>0</v>
      </c>
      <c r="BS438" s="36">
        <f t="shared" si="565"/>
        <v>0</v>
      </c>
      <c r="BT438" s="36">
        <f t="shared" si="566"/>
        <v>0</v>
      </c>
      <c r="BU438" s="42">
        <f t="shared" si="567"/>
        <v>0.51</v>
      </c>
      <c r="BV438" s="43">
        <f t="shared" si="515"/>
        <v>0.49</v>
      </c>
      <c r="BX438" s="69">
        <f t="shared" si="493"/>
        <v>9.2439922195235876E-107</v>
      </c>
      <c r="BY438" s="69">
        <f t="shared" si="494"/>
        <v>9.7024491848279677E-108</v>
      </c>
      <c r="BZ438" s="69">
        <f t="shared" si="495"/>
        <v>2.804241692875097E-108</v>
      </c>
      <c r="CA438" s="69">
        <f t="shared" si="496"/>
        <v>6.0972509036930524E-108</v>
      </c>
      <c r="CB438" s="69">
        <f t="shared" si="497"/>
        <v>9.2513431941837019E-109</v>
      </c>
      <c r="CC438" s="69">
        <f t="shared" si="498"/>
        <v>0</v>
      </c>
      <c r="CD438" s="69">
        <f t="shared" si="499"/>
        <v>0</v>
      </c>
      <c r="CE438" s="69">
        <f t="shared" si="500"/>
        <v>1</v>
      </c>
    </row>
    <row r="439" spans="2:83" s="7" customFormat="1" ht="15.75" customHeight="1">
      <c r="B439" s="172">
        <v>412</v>
      </c>
      <c r="C439" s="173">
        <v>2</v>
      </c>
      <c r="D439" s="63">
        <f t="shared" si="501"/>
        <v>4.5845710372450949E-104</v>
      </c>
      <c r="E439" s="64">
        <f t="shared" si="502"/>
        <v>4.8119434186842102E-105</v>
      </c>
      <c r="F439" s="64">
        <f t="shared" si="503"/>
        <v>1.3907676403532177E-105</v>
      </c>
      <c r="G439" s="64">
        <f t="shared" si="504"/>
        <v>3.0239402236675933E-105</v>
      </c>
      <c r="H439" s="64">
        <f t="shared" si="505"/>
        <v>4.588216763541911E-106</v>
      </c>
      <c r="I439" s="64">
        <f t="shared" si="506"/>
        <v>0</v>
      </c>
      <c r="J439" s="64">
        <f t="shared" si="507"/>
        <v>0</v>
      </c>
      <c r="K439" s="65">
        <f t="shared" si="508"/>
        <v>999.99999999999977</v>
      </c>
      <c r="L439" s="59">
        <f t="shared" si="492"/>
        <v>999.99999999999977</v>
      </c>
      <c r="M439" s="1"/>
      <c r="N439" s="17">
        <f t="shared" si="516"/>
        <v>5.3528072868849411E-104</v>
      </c>
      <c r="O439" s="27">
        <f t="shared" si="517"/>
        <v>4.5338364552993114E-101</v>
      </c>
      <c r="P439" s="17"/>
      <c r="Q439" s="52">
        <v>412</v>
      </c>
      <c r="R439" s="149">
        <f t="shared" si="509"/>
        <v>0.5</v>
      </c>
      <c r="S439" s="35">
        <f t="shared" si="519"/>
        <v>0.4747474747474747</v>
      </c>
      <c r="T439" s="36">
        <f t="shared" si="520"/>
        <v>2.5252525252525249E-2</v>
      </c>
      <c r="U439" s="36">
        <f t="shared" si="521"/>
        <v>0</v>
      </c>
      <c r="V439" s="36">
        <f t="shared" si="522"/>
        <v>0</v>
      </c>
      <c r="W439" s="36">
        <f t="shared" si="523"/>
        <v>0</v>
      </c>
      <c r="X439" s="36">
        <f t="shared" si="524"/>
        <v>0</v>
      </c>
      <c r="Y439" s="36">
        <f t="shared" si="525"/>
        <v>0</v>
      </c>
      <c r="Z439" s="36">
        <f t="shared" si="518"/>
        <v>0.5</v>
      </c>
      <c r="AA439" s="41">
        <f t="shared" si="526"/>
        <v>0.20202020202020199</v>
      </c>
      <c r="AB439" s="42">
        <f t="shared" si="527"/>
        <v>0.19696969696969702</v>
      </c>
      <c r="AC439" s="36">
        <f t="shared" si="528"/>
        <v>0.10101010101010099</v>
      </c>
      <c r="AD439" s="36">
        <f t="shared" si="529"/>
        <v>0</v>
      </c>
      <c r="AE439" s="36">
        <f t="shared" si="530"/>
        <v>0</v>
      </c>
      <c r="AF439" s="36">
        <f t="shared" si="531"/>
        <v>0</v>
      </c>
      <c r="AG439" s="36">
        <f t="shared" si="532"/>
        <v>0</v>
      </c>
      <c r="AH439" s="36">
        <f t="shared" si="510"/>
        <v>0.5</v>
      </c>
      <c r="AI439" s="41">
        <f t="shared" si="533"/>
        <v>0</v>
      </c>
      <c r="AJ439" s="36">
        <f t="shared" si="534"/>
        <v>0.20202020202020199</v>
      </c>
      <c r="AK439" s="42">
        <f t="shared" si="535"/>
        <v>0.14646464646464652</v>
      </c>
      <c r="AL439" s="36">
        <f t="shared" si="536"/>
        <v>0.10101010101010099</v>
      </c>
      <c r="AM439" s="36">
        <f t="shared" si="537"/>
        <v>5.0505050505050497E-2</v>
      </c>
      <c r="AN439" s="36">
        <f t="shared" si="538"/>
        <v>0</v>
      </c>
      <c r="AO439" s="36">
        <f t="shared" si="539"/>
        <v>0</v>
      </c>
      <c r="AP439" s="36">
        <f t="shared" si="511"/>
        <v>0.5</v>
      </c>
      <c r="AQ439" s="41">
        <f t="shared" si="540"/>
        <v>0</v>
      </c>
      <c r="AR439" s="36">
        <f t="shared" si="541"/>
        <v>0</v>
      </c>
      <c r="AS439" s="36">
        <f t="shared" si="542"/>
        <v>0</v>
      </c>
      <c r="AT439" s="42">
        <f t="shared" si="543"/>
        <v>0.4494949494949495</v>
      </c>
      <c r="AU439" s="36">
        <f t="shared" si="544"/>
        <v>5.0505050505050497E-2</v>
      </c>
      <c r="AV439" s="36">
        <f t="shared" si="545"/>
        <v>0</v>
      </c>
      <c r="AW439" s="36">
        <f t="shared" si="546"/>
        <v>0</v>
      </c>
      <c r="AX439" s="36">
        <f t="shared" si="512"/>
        <v>0.5</v>
      </c>
      <c r="AY439" s="41">
        <f t="shared" si="547"/>
        <v>0</v>
      </c>
      <c r="AZ439" s="36">
        <f t="shared" si="548"/>
        <v>0</v>
      </c>
      <c r="BA439" s="36">
        <f t="shared" si="549"/>
        <v>0</v>
      </c>
      <c r="BB439" s="36">
        <f t="shared" si="550"/>
        <v>0</v>
      </c>
      <c r="BC439" s="42">
        <f t="shared" si="551"/>
        <v>1.0000000000000009E-2</v>
      </c>
      <c r="BD439" s="87">
        <f t="shared" si="552"/>
        <v>0</v>
      </c>
      <c r="BE439" s="36">
        <f t="shared" si="553"/>
        <v>0</v>
      </c>
      <c r="BF439" s="43">
        <f t="shared" si="513"/>
        <v>0.99</v>
      </c>
      <c r="BG439" s="41">
        <f t="shared" si="554"/>
        <v>0</v>
      </c>
      <c r="BH439" s="36">
        <f t="shared" si="555"/>
        <v>0</v>
      </c>
      <c r="BI439" s="36">
        <f t="shared" si="556"/>
        <v>0</v>
      </c>
      <c r="BJ439" s="36">
        <f t="shared" si="557"/>
        <v>0</v>
      </c>
      <c r="BK439" s="36">
        <f t="shared" si="558"/>
        <v>0</v>
      </c>
      <c r="BL439" s="42">
        <f t="shared" si="559"/>
        <v>0.51</v>
      </c>
      <c r="BM439" s="36">
        <f t="shared" si="560"/>
        <v>0</v>
      </c>
      <c r="BN439" s="43">
        <f t="shared" si="514"/>
        <v>0.49</v>
      </c>
      <c r="BO439" s="41">
        <f t="shared" si="561"/>
        <v>0</v>
      </c>
      <c r="BP439" s="36">
        <f t="shared" si="562"/>
        <v>0</v>
      </c>
      <c r="BQ439" s="36">
        <f t="shared" si="563"/>
        <v>0</v>
      </c>
      <c r="BR439" s="36">
        <f t="shared" si="564"/>
        <v>0</v>
      </c>
      <c r="BS439" s="36">
        <f t="shared" si="565"/>
        <v>0</v>
      </c>
      <c r="BT439" s="36">
        <f t="shared" si="566"/>
        <v>0</v>
      </c>
      <c r="BU439" s="42">
        <f t="shared" si="567"/>
        <v>0.51</v>
      </c>
      <c r="BV439" s="43">
        <f t="shared" si="515"/>
        <v>0.49</v>
      </c>
      <c r="BX439" s="69">
        <f t="shared" si="493"/>
        <v>4.5845710372450957E-107</v>
      </c>
      <c r="BY439" s="69">
        <f t="shared" si="494"/>
        <v>4.8119434186842111E-108</v>
      </c>
      <c r="BZ439" s="69">
        <f t="shared" si="495"/>
        <v>1.3907676403532181E-108</v>
      </c>
      <c r="CA439" s="69">
        <f t="shared" si="496"/>
        <v>3.0239402236675942E-108</v>
      </c>
      <c r="CB439" s="69">
        <f t="shared" si="497"/>
        <v>4.5882167635419118E-109</v>
      </c>
      <c r="CC439" s="69">
        <f t="shared" si="498"/>
        <v>0</v>
      </c>
      <c r="CD439" s="69">
        <f t="shared" si="499"/>
        <v>0</v>
      </c>
      <c r="CE439" s="69">
        <f t="shared" si="500"/>
        <v>1</v>
      </c>
    </row>
    <row r="440" spans="2:83" s="7" customFormat="1" ht="15.75" customHeight="1">
      <c r="B440" s="172">
        <v>413</v>
      </c>
      <c r="C440" s="173"/>
      <c r="D440" s="63">
        <f t="shared" si="501"/>
        <v>2.2737245008877562E-104</v>
      </c>
      <c r="E440" s="64">
        <f t="shared" si="502"/>
        <v>2.3864901555811496E-105</v>
      </c>
      <c r="F440" s="64">
        <f t="shared" si="503"/>
        <v>6.8975318153498748E-106</v>
      </c>
      <c r="G440" s="64">
        <f t="shared" si="504"/>
        <v>1.4997274379468695E-105</v>
      </c>
      <c r="H440" s="64">
        <f t="shared" si="505"/>
        <v>2.2755326040095655E-106</v>
      </c>
      <c r="I440" s="64">
        <f t="shared" si="506"/>
        <v>0</v>
      </c>
      <c r="J440" s="64">
        <f t="shared" si="507"/>
        <v>0</v>
      </c>
      <c r="K440" s="65">
        <f t="shared" si="508"/>
        <v>999.99999999999977</v>
      </c>
      <c r="L440" s="59">
        <f t="shared" si="492"/>
        <v>999.99999999999977</v>
      </c>
      <c r="M440" s="1"/>
      <c r="N440" s="17">
        <f t="shared" si="516"/>
        <v>2.6547323572576467E-104</v>
      </c>
      <c r="O440" s="27">
        <f t="shared" si="517"/>
        <v>2.2485626130960148E-101</v>
      </c>
      <c r="P440" s="17"/>
      <c r="Q440" s="52">
        <v>413</v>
      </c>
      <c r="R440" s="149">
        <f t="shared" si="509"/>
        <v>0.5</v>
      </c>
      <c r="S440" s="35">
        <f t="shared" si="519"/>
        <v>0.4747474747474747</v>
      </c>
      <c r="T440" s="36">
        <f t="shared" si="520"/>
        <v>2.5252525252525249E-2</v>
      </c>
      <c r="U440" s="36">
        <f t="shared" si="521"/>
        <v>0</v>
      </c>
      <c r="V440" s="36">
        <f t="shared" si="522"/>
        <v>0</v>
      </c>
      <c r="W440" s="36">
        <f t="shared" si="523"/>
        <v>0</v>
      </c>
      <c r="X440" s="36">
        <f t="shared" si="524"/>
        <v>0</v>
      </c>
      <c r="Y440" s="36">
        <f t="shared" si="525"/>
        <v>0</v>
      </c>
      <c r="Z440" s="36">
        <f t="shared" si="518"/>
        <v>0.5</v>
      </c>
      <c r="AA440" s="41">
        <f t="shared" si="526"/>
        <v>0.20202020202020199</v>
      </c>
      <c r="AB440" s="42">
        <f t="shared" si="527"/>
        <v>0.19696969696969702</v>
      </c>
      <c r="AC440" s="36">
        <f t="shared" si="528"/>
        <v>0.10101010101010099</v>
      </c>
      <c r="AD440" s="36">
        <f t="shared" si="529"/>
        <v>0</v>
      </c>
      <c r="AE440" s="36">
        <f t="shared" si="530"/>
        <v>0</v>
      </c>
      <c r="AF440" s="36">
        <f t="shared" si="531"/>
        <v>0</v>
      </c>
      <c r="AG440" s="36">
        <f t="shared" si="532"/>
        <v>0</v>
      </c>
      <c r="AH440" s="36">
        <f t="shared" si="510"/>
        <v>0.5</v>
      </c>
      <c r="AI440" s="41">
        <f t="shared" si="533"/>
        <v>0</v>
      </c>
      <c r="AJ440" s="36">
        <f t="shared" si="534"/>
        <v>0.20202020202020199</v>
      </c>
      <c r="AK440" s="42">
        <f t="shared" si="535"/>
        <v>0.14646464646464652</v>
      </c>
      <c r="AL440" s="36">
        <f t="shared" si="536"/>
        <v>0.10101010101010099</v>
      </c>
      <c r="AM440" s="36">
        <f t="shared" si="537"/>
        <v>5.0505050505050497E-2</v>
      </c>
      <c r="AN440" s="36">
        <f t="shared" si="538"/>
        <v>0</v>
      </c>
      <c r="AO440" s="36">
        <f t="shared" si="539"/>
        <v>0</v>
      </c>
      <c r="AP440" s="36">
        <f t="shared" si="511"/>
        <v>0.5</v>
      </c>
      <c r="AQ440" s="41">
        <f t="shared" si="540"/>
        <v>0</v>
      </c>
      <c r="AR440" s="36">
        <f t="shared" si="541"/>
        <v>0</v>
      </c>
      <c r="AS440" s="36">
        <f t="shared" si="542"/>
        <v>0</v>
      </c>
      <c r="AT440" s="42">
        <f t="shared" si="543"/>
        <v>0.4494949494949495</v>
      </c>
      <c r="AU440" s="36">
        <f t="shared" si="544"/>
        <v>5.0505050505050497E-2</v>
      </c>
      <c r="AV440" s="36">
        <f t="shared" si="545"/>
        <v>0</v>
      </c>
      <c r="AW440" s="36">
        <f t="shared" si="546"/>
        <v>0</v>
      </c>
      <c r="AX440" s="36">
        <f t="shared" si="512"/>
        <v>0.5</v>
      </c>
      <c r="AY440" s="41">
        <f t="shared" si="547"/>
        <v>0</v>
      </c>
      <c r="AZ440" s="36">
        <f t="shared" si="548"/>
        <v>0</v>
      </c>
      <c r="BA440" s="36">
        <f t="shared" si="549"/>
        <v>0</v>
      </c>
      <c r="BB440" s="36">
        <f t="shared" si="550"/>
        <v>0</v>
      </c>
      <c r="BC440" s="42">
        <f t="shared" si="551"/>
        <v>1.0000000000000009E-2</v>
      </c>
      <c r="BD440" s="87">
        <f t="shared" si="552"/>
        <v>0</v>
      </c>
      <c r="BE440" s="36">
        <f t="shared" si="553"/>
        <v>0</v>
      </c>
      <c r="BF440" s="43">
        <f t="shared" si="513"/>
        <v>0.99</v>
      </c>
      <c r="BG440" s="41">
        <f t="shared" si="554"/>
        <v>0</v>
      </c>
      <c r="BH440" s="36">
        <f t="shared" si="555"/>
        <v>0</v>
      </c>
      <c r="BI440" s="36">
        <f t="shared" si="556"/>
        <v>0</v>
      </c>
      <c r="BJ440" s="36">
        <f t="shared" si="557"/>
        <v>0</v>
      </c>
      <c r="BK440" s="36">
        <f t="shared" si="558"/>
        <v>0</v>
      </c>
      <c r="BL440" s="42">
        <f t="shared" si="559"/>
        <v>0.51</v>
      </c>
      <c r="BM440" s="36">
        <f t="shared" si="560"/>
        <v>0</v>
      </c>
      <c r="BN440" s="43">
        <f t="shared" si="514"/>
        <v>0.49</v>
      </c>
      <c r="BO440" s="41">
        <f t="shared" si="561"/>
        <v>0</v>
      </c>
      <c r="BP440" s="36">
        <f t="shared" si="562"/>
        <v>0</v>
      </c>
      <c r="BQ440" s="36">
        <f t="shared" si="563"/>
        <v>0</v>
      </c>
      <c r="BR440" s="36">
        <f t="shared" si="564"/>
        <v>0</v>
      </c>
      <c r="BS440" s="36">
        <f t="shared" si="565"/>
        <v>0</v>
      </c>
      <c r="BT440" s="36">
        <f t="shared" si="566"/>
        <v>0</v>
      </c>
      <c r="BU440" s="42">
        <f t="shared" si="567"/>
        <v>0.51</v>
      </c>
      <c r="BV440" s="43">
        <f t="shared" si="515"/>
        <v>0.49</v>
      </c>
      <c r="BX440" s="69">
        <f t="shared" si="493"/>
        <v>2.2737245008877566E-107</v>
      </c>
      <c r="BY440" s="69">
        <f t="shared" si="494"/>
        <v>2.38649015558115E-108</v>
      </c>
      <c r="BZ440" s="69">
        <f t="shared" si="495"/>
        <v>6.897531815349876E-109</v>
      </c>
      <c r="CA440" s="69">
        <f t="shared" si="496"/>
        <v>1.4997274379468699E-108</v>
      </c>
      <c r="CB440" s="69">
        <f t="shared" si="497"/>
        <v>2.2755326040095662E-109</v>
      </c>
      <c r="CC440" s="69">
        <f t="shared" si="498"/>
        <v>0</v>
      </c>
      <c r="CD440" s="69">
        <f t="shared" si="499"/>
        <v>0</v>
      </c>
      <c r="CE440" s="69">
        <f t="shared" si="500"/>
        <v>1</v>
      </c>
    </row>
    <row r="441" spans="2:83" s="7" customFormat="1" ht="15.75" customHeight="1">
      <c r="B441" s="172">
        <v>414</v>
      </c>
      <c r="C441" s="173">
        <v>2</v>
      </c>
      <c r="D441" s="63">
        <f t="shared" si="501"/>
        <v>1.1276568874028973E-104</v>
      </c>
      <c r="E441" s="64">
        <f t="shared" si="502"/>
        <v>1.1835831736032937E-105</v>
      </c>
      <c r="F441" s="64">
        <f t="shared" si="503"/>
        <v>3.4208406755625068E-106</v>
      </c>
      <c r="G441" s="64">
        <f t="shared" si="504"/>
        <v>7.4379194751500578E-106</v>
      </c>
      <c r="H441" s="64">
        <f t="shared" si="505"/>
        <v>1.1285536187077001E-106</v>
      </c>
      <c r="I441" s="64">
        <f t="shared" si="506"/>
        <v>0</v>
      </c>
      <c r="J441" s="64">
        <f t="shared" si="507"/>
        <v>0</v>
      </c>
      <c r="K441" s="65">
        <f t="shared" si="508"/>
        <v>999.99999999999977</v>
      </c>
      <c r="L441" s="59">
        <f t="shared" si="492"/>
        <v>999.99999999999977</v>
      </c>
      <c r="M441" s="1"/>
      <c r="N441" s="17">
        <f t="shared" si="516"/>
        <v>1.3166182735437289E-104</v>
      </c>
      <c r="O441" s="27">
        <f t="shared" si="517"/>
        <v>1.1151778135057131E-101</v>
      </c>
      <c r="P441" s="17"/>
      <c r="Q441" s="52">
        <v>414</v>
      </c>
      <c r="R441" s="149">
        <f t="shared" si="509"/>
        <v>0.5</v>
      </c>
      <c r="S441" s="35">
        <f t="shared" si="519"/>
        <v>0.4747474747474747</v>
      </c>
      <c r="T441" s="36">
        <f t="shared" si="520"/>
        <v>2.5252525252525249E-2</v>
      </c>
      <c r="U441" s="36">
        <f t="shared" si="521"/>
        <v>0</v>
      </c>
      <c r="V441" s="36">
        <f t="shared" si="522"/>
        <v>0</v>
      </c>
      <c r="W441" s="36">
        <f t="shared" si="523"/>
        <v>0</v>
      </c>
      <c r="X441" s="36">
        <f t="shared" si="524"/>
        <v>0</v>
      </c>
      <c r="Y441" s="36">
        <f t="shared" si="525"/>
        <v>0</v>
      </c>
      <c r="Z441" s="36">
        <f t="shared" si="518"/>
        <v>0.5</v>
      </c>
      <c r="AA441" s="41">
        <f t="shared" si="526"/>
        <v>0.20202020202020199</v>
      </c>
      <c r="AB441" s="42">
        <f t="shared" si="527"/>
        <v>0.19696969696969702</v>
      </c>
      <c r="AC441" s="36">
        <f t="shared" si="528"/>
        <v>0.10101010101010099</v>
      </c>
      <c r="AD441" s="36">
        <f t="shared" si="529"/>
        <v>0</v>
      </c>
      <c r="AE441" s="36">
        <f t="shared" si="530"/>
        <v>0</v>
      </c>
      <c r="AF441" s="36">
        <f t="shared" si="531"/>
        <v>0</v>
      </c>
      <c r="AG441" s="36">
        <f t="shared" si="532"/>
        <v>0</v>
      </c>
      <c r="AH441" s="36">
        <f t="shared" si="510"/>
        <v>0.5</v>
      </c>
      <c r="AI441" s="41">
        <f t="shared" si="533"/>
        <v>0</v>
      </c>
      <c r="AJ441" s="36">
        <f t="shared" si="534"/>
        <v>0.20202020202020199</v>
      </c>
      <c r="AK441" s="42">
        <f t="shared" si="535"/>
        <v>0.14646464646464652</v>
      </c>
      <c r="AL441" s="36">
        <f t="shared" si="536"/>
        <v>0.10101010101010099</v>
      </c>
      <c r="AM441" s="36">
        <f t="shared" si="537"/>
        <v>5.0505050505050497E-2</v>
      </c>
      <c r="AN441" s="36">
        <f t="shared" si="538"/>
        <v>0</v>
      </c>
      <c r="AO441" s="36">
        <f t="shared" si="539"/>
        <v>0</v>
      </c>
      <c r="AP441" s="36">
        <f t="shared" si="511"/>
        <v>0.5</v>
      </c>
      <c r="AQ441" s="41">
        <f t="shared" si="540"/>
        <v>0</v>
      </c>
      <c r="AR441" s="36">
        <f t="shared" si="541"/>
        <v>0</v>
      </c>
      <c r="AS441" s="36">
        <f t="shared" si="542"/>
        <v>0</v>
      </c>
      <c r="AT441" s="42">
        <f t="shared" si="543"/>
        <v>0.4494949494949495</v>
      </c>
      <c r="AU441" s="36">
        <f t="shared" si="544"/>
        <v>5.0505050505050497E-2</v>
      </c>
      <c r="AV441" s="36">
        <f t="shared" si="545"/>
        <v>0</v>
      </c>
      <c r="AW441" s="36">
        <f t="shared" si="546"/>
        <v>0</v>
      </c>
      <c r="AX441" s="36">
        <f t="shared" si="512"/>
        <v>0.5</v>
      </c>
      <c r="AY441" s="41">
        <f t="shared" si="547"/>
        <v>0</v>
      </c>
      <c r="AZ441" s="36">
        <f t="shared" si="548"/>
        <v>0</v>
      </c>
      <c r="BA441" s="36">
        <f t="shared" si="549"/>
        <v>0</v>
      </c>
      <c r="BB441" s="36">
        <f t="shared" si="550"/>
        <v>0</v>
      </c>
      <c r="BC441" s="42">
        <f t="shared" si="551"/>
        <v>1.0000000000000009E-2</v>
      </c>
      <c r="BD441" s="87">
        <f t="shared" si="552"/>
        <v>0</v>
      </c>
      <c r="BE441" s="36">
        <f t="shared" si="553"/>
        <v>0</v>
      </c>
      <c r="BF441" s="43">
        <f t="shared" si="513"/>
        <v>0.99</v>
      </c>
      <c r="BG441" s="41">
        <f t="shared" si="554"/>
        <v>0</v>
      </c>
      <c r="BH441" s="36">
        <f t="shared" si="555"/>
        <v>0</v>
      </c>
      <c r="BI441" s="36">
        <f t="shared" si="556"/>
        <v>0</v>
      </c>
      <c r="BJ441" s="36">
        <f t="shared" si="557"/>
        <v>0</v>
      </c>
      <c r="BK441" s="36">
        <f t="shared" si="558"/>
        <v>0</v>
      </c>
      <c r="BL441" s="42">
        <f t="shared" si="559"/>
        <v>0.51</v>
      </c>
      <c r="BM441" s="36">
        <f t="shared" si="560"/>
        <v>0</v>
      </c>
      <c r="BN441" s="43">
        <f t="shared" si="514"/>
        <v>0.49</v>
      </c>
      <c r="BO441" s="41">
        <f t="shared" si="561"/>
        <v>0</v>
      </c>
      <c r="BP441" s="36">
        <f t="shared" si="562"/>
        <v>0</v>
      </c>
      <c r="BQ441" s="36">
        <f t="shared" si="563"/>
        <v>0</v>
      </c>
      <c r="BR441" s="36">
        <f t="shared" si="564"/>
        <v>0</v>
      </c>
      <c r="BS441" s="36">
        <f t="shared" si="565"/>
        <v>0</v>
      </c>
      <c r="BT441" s="36">
        <f t="shared" si="566"/>
        <v>0</v>
      </c>
      <c r="BU441" s="42">
        <f t="shared" si="567"/>
        <v>0.51</v>
      </c>
      <c r="BV441" s="43">
        <f t="shared" si="515"/>
        <v>0.49</v>
      </c>
      <c r="BX441" s="69">
        <f t="shared" si="493"/>
        <v>1.1276568874028975E-107</v>
      </c>
      <c r="BY441" s="69">
        <f t="shared" si="494"/>
        <v>1.183583173603294E-108</v>
      </c>
      <c r="BZ441" s="69">
        <f t="shared" si="495"/>
        <v>3.4208406755625075E-109</v>
      </c>
      <c r="CA441" s="69">
        <f t="shared" si="496"/>
        <v>7.4379194751500595E-109</v>
      </c>
      <c r="CB441" s="69">
        <f t="shared" si="497"/>
        <v>1.1285536187077004E-109</v>
      </c>
      <c r="CC441" s="69">
        <f t="shared" si="498"/>
        <v>0</v>
      </c>
      <c r="CD441" s="69">
        <f t="shared" si="499"/>
        <v>0</v>
      </c>
      <c r="CE441" s="69">
        <f t="shared" si="500"/>
        <v>1</v>
      </c>
    </row>
    <row r="442" spans="2:83" s="7" customFormat="1" ht="15.75" customHeight="1">
      <c r="B442" s="172">
        <v>415</v>
      </c>
      <c r="C442" s="173"/>
      <c r="D442" s="63">
        <f t="shared" si="501"/>
        <v>5.5926303086002781E-105</v>
      </c>
      <c r="E442" s="64">
        <f t="shared" si="502"/>
        <v>5.8699975173193616E-106</v>
      </c>
      <c r="F442" s="64">
        <f t="shared" si="503"/>
        <v>1.6965707793533913E-106</v>
      </c>
      <c r="G442" s="64">
        <f t="shared" si="504"/>
        <v>3.6888467010081073E-106</v>
      </c>
      <c r="H442" s="64">
        <f t="shared" si="505"/>
        <v>5.5970776602104487E-107</v>
      </c>
      <c r="I442" s="64">
        <f t="shared" si="506"/>
        <v>0</v>
      </c>
      <c r="J442" s="64">
        <f t="shared" si="507"/>
        <v>0</v>
      </c>
      <c r="K442" s="65">
        <f t="shared" si="508"/>
        <v>999.99999999999977</v>
      </c>
      <c r="L442" s="59">
        <f t="shared" si="492"/>
        <v>999.99999999999977</v>
      </c>
      <c r="M442" s="1"/>
      <c r="N442" s="17">
        <f t="shared" si="516"/>
        <v>6.5297869801834482E-105</v>
      </c>
      <c r="O442" s="27">
        <f t="shared" si="517"/>
        <v>5.5307401648160386E-102</v>
      </c>
      <c r="P442" s="17"/>
      <c r="Q442" s="52">
        <v>415</v>
      </c>
      <c r="R442" s="149">
        <f t="shared" si="509"/>
        <v>0.5</v>
      </c>
      <c r="S442" s="35">
        <f t="shared" si="519"/>
        <v>0.4747474747474747</v>
      </c>
      <c r="T442" s="36">
        <f t="shared" si="520"/>
        <v>2.5252525252525249E-2</v>
      </c>
      <c r="U442" s="36">
        <f t="shared" si="521"/>
        <v>0</v>
      </c>
      <c r="V442" s="36">
        <f t="shared" si="522"/>
        <v>0</v>
      </c>
      <c r="W442" s="36">
        <f t="shared" si="523"/>
        <v>0</v>
      </c>
      <c r="X442" s="36">
        <f t="shared" si="524"/>
        <v>0</v>
      </c>
      <c r="Y442" s="36">
        <f t="shared" si="525"/>
        <v>0</v>
      </c>
      <c r="Z442" s="36">
        <f t="shared" si="518"/>
        <v>0.5</v>
      </c>
      <c r="AA442" s="41">
        <f t="shared" si="526"/>
        <v>0.20202020202020199</v>
      </c>
      <c r="AB442" s="42">
        <f t="shared" si="527"/>
        <v>0.19696969696969702</v>
      </c>
      <c r="AC442" s="36">
        <f t="shared" si="528"/>
        <v>0.10101010101010099</v>
      </c>
      <c r="AD442" s="36">
        <f t="shared" si="529"/>
        <v>0</v>
      </c>
      <c r="AE442" s="36">
        <f t="shared" si="530"/>
        <v>0</v>
      </c>
      <c r="AF442" s="36">
        <f t="shared" si="531"/>
        <v>0</v>
      </c>
      <c r="AG442" s="36">
        <f t="shared" si="532"/>
        <v>0</v>
      </c>
      <c r="AH442" s="36">
        <f t="shared" si="510"/>
        <v>0.5</v>
      </c>
      <c r="AI442" s="41">
        <f t="shared" si="533"/>
        <v>0</v>
      </c>
      <c r="AJ442" s="36">
        <f t="shared" si="534"/>
        <v>0.20202020202020199</v>
      </c>
      <c r="AK442" s="42">
        <f t="shared" si="535"/>
        <v>0.14646464646464652</v>
      </c>
      <c r="AL442" s="36">
        <f t="shared" si="536"/>
        <v>0.10101010101010099</v>
      </c>
      <c r="AM442" s="36">
        <f t="shared" si="537"/>
        <v>5.0505050505050497E-2</v>
      </c>
      <c r="AN442" s="36">
        <f t="shared" si="538"/>
        <v>0</v>
      </c>
      <c r="AO442" s="36">
        <f t="shared" si="539"/>
        <v>0</v>
      </c>
      <c r="AP442" s="36">
        <f t="shared" si="511"/>
        <v>0.5</v>
      </c>
      <c r="AQ442" s="41">
        <f t="shared" si="540"/>
        <v>0</v>
      </c>
      <c r="AR442" s="36">
        <f t="shared" si="541"/>
        <v>0</v>
      </c>
      <c r="AS442" s="36">
        <f t="shared" si="542"/>
        <v>0</v>
      </c>
      <c r="AT442" s="42">
        <f t="shared" si="543"/>
        <v>0.4494949494949495</v>
      </c>
      <c r="AU442" s="36">
        <f t="shared" si="544"/>
        <v>5.0505050505050497E-2</v>
      </c>
      <c r="AV442" s="36">
        <f t="shared" si="545"/>
        <v>0</v>
      </c>
      <c r="AW442" s="36">
        <f t="shared" si="546"/>
        <v>0</v>
      </c>
      <c r="AX442" s="36">
        <f t="shared" si="512"/>
        <v>0.5</v>
      </c>
      <c r="AY442" s="41">
        <f t="shared" si="547"/>
        <v>0</v>
      </c>
      <c r="AZ442" s="36">
        <f t="shared" si="548"/>
        <v>0</v>
      </c>
      <c r="BA442" s="36">
        <f t="shared" si="549"/>
        <v>0</v>
      </c>
      <c r="BB442" s="36">
        <f t="shared" si="550"/>
        <v>0</v>
      </c>
      <c r="BC442" s="42">
        <f t="shared" si="551"/>
        <v>1.0000000000000009E-2</v>
      </c>
      <c r="BD442" s="87">
        <f t="shared" si="552"/>
        <v>0</v>
      </c>
      <c r="BE442" s="36">
        <f t="shared" si="553"/>
        <v>0</v>
      </c>
      <c r="BF442" s="43">
        <f t="shared" si="513"/>
        <v>0.99</v>
      </c>
      <c r="BG442" s="41">
        <f t="shared" si="554"/>
        <v>0</v>
      </c>
      <c r="BH442" s="36">
        <f t="shared" si="555"/>
        <v>0</v>
      </c>
      <c r="BI442" s="36">
        <f t="shared" si="556"/>
        <v>0</v>
      </c>
      <c r="BJ442" s="36">
        <f t="shared" si="557"/>
        <v>0</v>
      </c>
      <c r="BK442" s="36">
        <f t="shared" si="558"/>
        <v>0</v>
      </c>
      <c r="BL442" s="42">
        <f t="shared" si="559"/>
        <v>0.51</v>
      </c>
      <c r="BM442" s="36">
        <f t="shared" si="560"/>
        <v>0</v>
      </c>
      <c r="BN442" s="43">
        <f t="shared" si="514"/>
        <v>0.49</v>
      </c>
      <c r="BO442" s="41">
        <f t="shared" si="561"/>
        <v>0</v>
      </c>
      <c r="BP442" s="36">
        <f t="shared" si="562"/>
        <v>0</v>
      </c>
      <c r="BQ442" s="36">
        <f t="shared" si="563"/>
        <v>0</v>
      </c>
      <c r="BR442" s="36">
        <f t="shared" si="564"/>
        <v>0</v>
      </c>
      <c r="BS442" s="36">
        <f t="shared" si="565"/>
        <v>0</v>
      </c>
      <c r="BT442" s="36">
        <f t="shared" si="566"/>
        <v>0</v>
      </c>
      <c r="BU442" s="42">
        <f t="shared" si="567"/>
        <v>0.51</v>
      </c>
      <c r="BV442" s="43">
        <f t="shared" si="515"/>
        <v>0.49</v>
      </c>
      <c r="BX442" s="69">
        <f t="shared" si="493"/>
        <v>5.5926303086002791E-108</v>
      </c>
      <c r="BY442" s="69">
        <f t="shared" si="494"/>
        <v>5.8699975173193631E-109</v>
      </c>
      <c r="BZ442" s="69">
        <f t="shared" si="495"/>
        <v>1.6965707793533917E-109</v>
      </c>
      <c r="CA442" s="69">
        <f t="shared" si="496"/>
        <v>3.6888467010081082E-109</v>
      </c>
      <c r="CB442" s="69">
        <f t="shared" si="497"/>
        <v>5.5970776602104495E-110</v>
      </c>
      <c r="CC442" s="69">
        <f t="shared" si="498"/>
        <v>0</v>
      </c>
      <c r="CD442" s="69">
        <f t="shared" si="499"/>
        <v>0</v>
      </c>
      <c r="CE442" s="69">
        <f t="shared" si="500"/>
        <v>1</v>
      </c>
    </row>
    <row r="443" spans="2:83" s="7" customFormat="1" ht="15.75" customHeight="1">
      <c r="B443" s="172">
        <v>416</v>
      </c>
      <c r="C443" s="173">
        <v>2</v>
      </c>
      <c r="D443" s="63">
        <f t="shared" si="501"/>
        <v>2.773672924634866E-105</v>
      </c>
      <c r="E443" s="64">
        <f t="shared" si="502"/>
        <v>2.9112335847454782E-106</v>
      </c>
      <c r="F443" s="64">
        <f t="shared" si="503"/>
        <v>8.4141668155371505E-107</v>
      </c>
      <c r="G443" s="64">
        <f t="shared" si="504"/>
        <v>1.8294887473575221E-106</v>
      </c>
      <c r="H443" s="64">
        <f t="shared" si="505"/>
        <v>2.7758785949664973E-107</v>
      </c>
      <c r="I443" s="64">
        <f t="shared" si="506"/>
        <v>0</v>
      </c>
      <c r="J443" s="64">
        <f t="shared" si="507"/>
        <v>0</v>
      </c>
      <c r="K443" s="65">
        <f t="shared" si="508"/>
        <v>999.99999999999977</v>
      </c>
      <c r="L443" s="59">
        <f t="shared" si="492"/>
        <v>999.99999999999977</v>
      </c>
      <c r="M443" s="1"/>
      <c r="N443" s="17">
        <f t="shared" si="516"/>
        <v>3.2384571035772667E-105</v>
      </c>
      <c r="O443" s="27">
        <f t="shared" si="517"/>
        <v>2.7429784201452485E-102</v>
      </c>
      <c r="P443" s="17"/>
      <c r="Q443" s="52">
        <v>416</v>
      </c>
      <c r="R443" s="149">
        <f t="shared" si="509"/>
        <v>0.5</v>
      </c>
      <c r="S443" s="35">
        <f t="shared" si="519"/>
        <v>0.4747474747474747</v>
      </c>
      <c r="T443" s="36">
        <f t="shared" si="520"/>
        <v>2.5252525252525249E-2</v>
      </c>
      <c r="U443" s="36">
        <f t="shared" si="521"/>
        <v>0</v>
      </c>
      <c r="V443" s="36">
        <f t="shared" si="522"/>
        <v>0</v>
      </c>
      <c r="W443" s="36">
        <f t="shared" si="523"/>
        <v>0</v>
      </c>
      <c r="X443" s="36">
        <f t="shared" si="524"/>
        <v>0</v>
      </c>
      <c r="Y443" s="36">
        <f t="shared" si="525"/>
        <v>0</v>
      </c>
      <c r="Z443" s="36">
        <f t="shared" si="518"/>
        <v>0.5</v>
      </c>
      <c r="AA443" s="41">
        <f t="shared" si="526"/>
        <v>0.20202020202020199</v>
      </c>
      <c r="AB443" s="42">
        <f t="shared" si="527"/>
        <v>0.19696969696969702</v>
      </c>
      <c r="AC443" s="36">
        <f t="shared" si="528"/>
        <v>0.10101010101010099</v>
      </c>
      <c r="AD443" s="36">
        <f t="shared" si="529"/>
        <v>0</v>
      </c>
      <c r="AE443" s="36">
        <f t="shared" si="530"/>
        <v>0</v>
      </c>
      <c r="AF443" s="36">
        <f t="shared" si="531"/>
        <v>0</v>
      </c>
      <c r="AG443" s="36">
        <f t="shared" si="532"/>
        <v>0</v>
      </c>
      <c r="AH443" s="36">
        <f t="shared" si="510"/>
        <v>0.5</v>
      </c>
      <c r="AI443" s="41">
        <f t="shared" si="533"/>
        <v>0</v>
      </c>
      <c r="AJ443" s="36">
        <f t="shared" si="534"/>
        <v>0.20202020202020199</v>
      </c>
      <c r="AK443" s="42">
        <f t="shared" si="535"/>
        <v>0.14646464646464652</v>
      </c>
      <c r="AL443" s="36">
        <f t="shared" si="536"/>
        <v>0.10101010101010099</v>
      </c>
      <c r="AM443" s="36">
        <f t="shared" si="537"/>
        <v>5.0505050505050497E-2</v>
      </c>
      <c r="AN443" s="36">
        <f t="shared" si="538"/>
        <v>0</v>
      </c>
      <c r="AO443" s="36">
        <f t="shared" si="539"/>
        <v>0</v>
      </c>
      <c r="AP443" s="36">
        <f t="shared" si="511"/>
        <v>0.5</v>
      </c>
      <c r="AQ443" s="41">
        <f t="shared" si="540"/>
        <v>0</v>
      </c>
      <c r="AR443" s="36">
        <f t="shared" si="541"/>
        <v>0</v>
      </c>
      <c r="AS443" s="36">
        <f t="shared" si="542"/>
        <v>0</v>
      </c>
      <c r="AT443" s="42">
        <f t="shared" si="543"/>
        <v>0.4494949494949495</v>
      </c>
      <c r="AU443" s="36">
        <f t="shared" si="544"/>
        <v>5.0505050505050497E-2</v>
      </c>
      <c r="AV443" s="36">
        <f t="shared" si="545"/>
        <v>0</v>
      </c>
      <c r="AW443" s="36">
        <f t="shared" si="546"/>
        <v>0</v>
      </c>
      <c r="AX443" s="36">
        <f t="shared" si="512"/>
        <v>0.5</v>
      </c>
      <c r="AY443" s="41">
        <f t="shared" si="547"/>
        <v>0</v>
      </c>
      <c r="AZ443" s="36">
        <f t="shared" si="548"/>
        <v>0</v>
      </c>
      <c r="BA443" s="36">
        <f t="shared" si="549"/>
        <v>0</v>
      </c>
      <c r="BB443" s="36">
        <f t="shared" si="550"/>
        <v>0</v>
      </c>
      <c r="BC443" s="42">
        <f t="shared" si="551"/>
        <v>1.0000000000000009E-2</v>
      </c>
      <c r="BD443" s="87">
        <f t="shared" si="552"/>
        <v>0</v>
      </c>
      <c r="BE443" s="36">
        <f t="shared" si="553"/>
        <v>0</v>
      </c>
      <c r="BF443" s="43">
        <f t="shared" si="513"/>
        <v>0.99</v>
      </c>
      <c r="BG443" s="41">
        <f t="shared" si="554"/>
        <v>0</v>
      </c>
      <c r="BH443" s="36">
        <f t="shared" si="555"/>
        <v>0</v>
      </c>
      <c r="BI443" s="36">
        <f t="shared" si="556"/>
        <v>0</v>
      </c>
      <c r="BJ443" s="36">
        <f t="shared" si="557"/>
        <v>0</v>
      </c>
      <c r="BK443" s="36">
        <f t="shared" si="558"/>
        <v>0</v>
      </c>
      <c r="BL443" s="42">
        <f t="shared" si="559"/>
        <v>0.51</v>
      </c>
      <c r="BM443" s="36">
        <f t="shared" si="560"/>
        <v>0</v>
      </c>
      <c r="BN443" s="43">
        <f t="shared" si="514"/>
        <v>0.49</v>
      </c>
      <c r="BO443" s="41">
        <f t="shared" si="561"/>
        <v>0</v>
      </c>
      <c r="BP443" s="36">
        <f t="shared" si="562"/>
        <v>0</v>
      </c>
      <c r="BQ443" s="36">
        <f t="shared" si="563"/>
        <v>0</v>
      </c>
      <c r="BR443" s="36">
        <f t="shared" si="564"/>
        <v>0</v>
      </c>
      <c r="BS443" s="36">
        <f t="shared" si="565"/>
        <v>0</v>
      </c>
      <c r="BT443" s="36">
        <f t="shared" si="566"/>
        <v>0</v>
      </c>
      <c r="BU443" s="42">
        <f t="shared" si="567"/>
        <v>0.51</v>
      </c>
      <c r="BV443" s="43">
        <f t="shared" si="515"/>
        <v>0.49</v>
      </c>
      <c r="BX443" s="69">
        <f t="shared" si="493"/>
        <v>2.7736729246348667E-108</v>
      </c>
      <c r="BY443" s="69">
        <f t="shared" si="494"/>
        <v>2.911233584745479E-109</v>
      </c>
      <c r="BZ443" s="69">
        <f t="shared" si="495"/>
        <v>8.4141668155371527E-110</v>
      </c>
      <c r="CA443" s="69">
        <f t="shared" si="496"/>
        <v>1.8294887473575226E-109</v>
      </c>
      <c r="CB443" s="69">
        <f t="shared" si="497"/>
        <v>2.7758785949664982E-110</v>
      </c>
      <c r="CC443" s="69">
        <f t="shared" si="498"/>
        <v>0</v>
      </c>
      <c r="CD443" s="69">
        <f t="shared" si="499"/>
        <v>0</v>
      </c>
      <c r="CE443" s="69">
        <f t="shared" si="500"/>
        <v>1</v>
      </c>
    </row>
    <row r="444" spans="2:83" s="7" customFormat="1" ht="15.75" customHeight="1">
      <c r="B444" s="172">
        <v>417</v>
      </c>
      <c r="C444" s="173"/>
      <c r="D444" s="63">
        <f t="shared" si="501"/>
        <v>1.3756070164376731E-105</v>
      </c>
      <c r="E444" s="64">
        <f t="shared" si="502"/>
        <v>1.4438304207018463E-106</v>
      </c>
      <c r="F444" s="64">
        <f t="shared" si="503"/>
        <v>4.1730179525236012E-107</v>
      </c>
      <c r="G444" s="64">
        <f t="shared" si="504"/>
        <v>9.0733753609037258E-107</v>
      </c>
      <c r="H444" s="64">
        <f t="shared" si="505"/>
        <v>1.3767009217634208E-107</v>
      </c>
      <c r="I444" s="64">
        <f t="shared" si="506"/>
        <v>0</v>
      </c>
      <c r="J444" s="64">
        <f t="shared" si="507"/>
        <v>0</v>
      </c>
      <c r="K444" s="65">
        <f t="shared" si="508"/>
        <v>999.99999999999977</v>
      </c>
      <c r="L444" s="59">
        <f t="shared" si="492"/>
        <v>999.99999999999977</v>
      </c>
      <c r="M444" s="1"/>
      <c r="N444" s="17">
        <f t="shared" si="516"/>
        <v>1.6061173884443354E-105</v>
      </c>
      <c r="O444" s="27">
        <f t="shared" si="517"/>
        <v>1.3603840334511141E-102</v>
      </c>
      <c r="P444" s="17"/>
      <c r="Q444" s="52">
        <v>417</v>
      </c>
      <c r="R444" s="149">
        <f t="shared" si="509"/>
        <v>0.5</v>
      </c>
      <c r="S444" s="35">
        <f t="shared" si="519"/>
        <v>0.4747474747474747</v>
      </c>
      <c r="T444" s="36">
        <f t="shared" si="520"/>
        <v>2.5252525252525249E-2</v>
      </c>
      <c r="U444" s="36">
        <f t="shared" si="521"/>
        <v>0</v>
      </c>
      <c r="V444" s="36">
        <f t="shared" si="522"/>
        <v>0</v>
      </c>
      <c r="W444" s="36">
        <f t="shared" si="523"/>
        <v>0</v>
      </c>
      <c r="X444" s="36">
        <f t="shared" si="524"/>
        <v>0</v>
      </c>
      <c r="Y444" s="36">
        <f t="shared" si="525"/>
        <v>0</v>
      </c>
      <c r="Z444" s="36">
        <f t="shared" si="518"/>
        <v>0.5</v>
      </c>
      <c r="AA444" s="41">
        <f t="shared" si="526"/>
        <v>0.20202020202020199</v>
      </c>
      <c r="AB444" s="42">
        <f t="shared" si="527"/>
        <v>0.19696969696969702</v>
      </c>
      <c r="AC444" s="36">
        <f t="shared" si="528"/>
        <v>0.10101010101010099</v>
      </c>
      <c r="AD444" s="36">
        <f t="shared" si="529"/>
        <v>0</v>
      </c>
      <c r="AE444" s="36">
        <f t="shared" si="530"/>
        <v>0</v>
      </c>
      <c r="AF444" s="36">
        <f t="shared" si="531"/>
        <v>0</v>
      </c>
      <c r="AG444" s="36">
        <f t="shared" si="532"/>
        <v>0</v>
      </c>
      <c r="AH444" s="36">
        <f t="shared" si="510"/>
        <v>0.5</v>
      </c>
      <c r="AI444" s="41">
        <f t="shared" si="533"/>
        <v>0</v>
      </c>
      <c r="AJ444" s="36">
        <f t="shared" si="534"/>
        <v>0.20202020202020199</v>
      </c>
      <c r="AK444" s="42">
        <f t="shared" si="535"/>
        <v>0.14646464646464652</v>
      </c>
      <c r="AL444" s="36">
        <f t="shared" si="536"/>
        <v>0.10101010101010099</v>
      </c>
      <c r="AM444" s="36">
        <f t="shared" si="537"/>
        <v>5.0505050505050497E-2</v>
      </c>
      <c r="AN444" s="36">
        <f t="shared" si="538"/>
        <v>0</v>
      </c>
      <c r="AO444" s="36">
        <f t="shared" si="539"/>
        <v>0</v>
      </c>
      <c r="AP444" s="36">
        <f t="shared" si="511"/>
        <v>0.5</v>
      </c>
      <c r="AQ444" s="41">
        <f t="shared" si="540"/>
        <v>0</v>
      </c>
      <c r="AR444" s="36">
        <f t="shared" si="541"/>
        <v>0</v>
      </c>
      <c r="AS444" s="36">
        <f t="shared" si="542"/>
        <v>0</v>
      </c>
      <c r="AT444" s="42">
        <f t="shared" si="543"/>
        <v>0.4494949494949495</v>
      </c>
      <c r="AU444" s="36">
        <f t="shared" si="544"/>
        <v>5.0505050505050497E-2</v>
      </c>
      <c r="AV444" s="36">
        <f t="shared" si="545"/>
        <v>0</v>
      </c>
      <c r="AW444" s="36">
        <f t="shared" si="546"/>
        <v>0</v>
      </c>
      <c r="AX444" s="36">
        <f t="shared" si="512"/>
        <v>0.5</v>
      </c>
      <c r="AY444" s="41">
        <f t="shared" si="547"/>
        <v>0</v>
      </c>
      <c r="AZ444" s="36">
        <f t="shared" si="548"/>
        <v>0</v>
      </c>
      <c r="BA444" s="36">
        <f t="shared" si="549"/>
        <v>0</v>
      </c>
      <c r="BB444" s="36">
        <f t="shared" si="550"/>
        <v>0</v>
      </c>
      <c r="BC444" s="42">
        <f t="shared" si="551"/>
        <v>1.0000000000000009E-2</v>
      </c>
      <c r="BD444" s="87">
        <f t="shared" si="552"/>
        <v>0</v>
      </c>
      <c r="BE444" s="36">
        <f t="shared" si="553"/>
        <v>0</v>
      </c>
      <c r="BF444" s="43">
        <f t="shared" si="513"/>
        <v>0.99</v>
      </c>
      <c r="BG444" s="41">
        <f t="shared" si="554"/>
        <v>0</v>
      </c>
      <c r="BH444" s="36">
        <f t="shared" si="555"/>
        <v>0</v>
      </c>
      <c r="BI444" s="36">
        <f t="shared" si="556"/>
        <v>0</v>
      </c>
      <c r="BJ444" s="36">
        <f t="shared" si="557"/>
        <v>0</v>
      </c>
      <c r="BK444" s="36">
        <f t="shared" si="558"/>
        <v>0</v>
      </c>
      <c r="BL444" s="42">
        <f t="shared" si="559"/>
        <v>0.51</v>
      </c>
      <c r="BM444" s="36">
        <f t="shared" si="560"/>
        <v>0</v>
      </c>
      <c r="BN444" s="43">
        <f t="shared" si="514"/>
        <v>0.49</v>
      </c>
      <c r="BO444" s="41">
        <f t="shared" si="561"/>
        <v>0</v>
      </c>
      <c r="BP444" s="36">
        <f t="shared" si="562"/>
        <v>0</v>
      </c>
      <c r="BQ444" s="36">
        <f t="shared" si="563"/>
        <v>0</v>
      </c>
      <c r="BR444" s="36">
        <f t="shared" si="564"/>
        <v>0</v>
      </c>
      <c r="BS444" s="36">
        <f t="shared" si="565"/>
        <v>0</v>
      </c>
      <c r="BT444" s="36">
        <f t="shared" si="566"/>
        <v>0</v>
      </c>
      <c r="BU444" s="42">
        <f t="shared" si="567"/>
        <v>0.51</v>
      </c>
      <c r="BV444" s="43">
        <f t="shared" si="515"/>
        <v>0.49</v>
      </c>
      <c r="BX444" s="69">
        <f t="shared" si="493"/>
        <v>1.3756070164376734E-108</v>
      </c>
      <c r="BY444" s="69">
        <f t="shared" si="494"/>
        <v>1.4438304207018466E-109</v>
      </c>
      <c r="BZ444" s="69">
        <f t="shared" si="495"/>
        <v>4.1730179525236022E-110</v>
      </c>
      <c r="CA444" s="69">
        <f t="shared" si="496"/>
        <v>9.0733753609037276E-110</v>
      </c>
      <c r="CB444" s="69">
        <f t="shared" si="497"/>
        <v>1.3767009217634213E-110</v>
      </c>
      <c r="CC444" s="69">
        <f t="shared" si="498"/>
        <v>0</v>
      </c>
      <c r="CD444" s="69">
        <f t="shared" si="499"/>
        <v>0</v>
      </c>
      <c r="CE444" s="69">
        <f t="shared" si="500"/>
        <v>1</v>
      </c>
    </row>
    <row r="445" spans="2:83" s="7" customFormat="1" ht="15.75" customHeight="1">
      <c r="B445" s="172">
        <v>418</v>
      </c>
      <c r="C445" s="173">
        <v>2</v>
      </c>
      <c r="D445" s="63">
        <f t="shared" si="501"/>
        <v>6.8223424862600322E-106</v>
      </c>
      <c r="E445" s="64">
        <f t="shared" si="502"/>
        <v>7.160697426229801E-107</v>
      </c>
      <c r="F445" s="64">
        <f t="shared" si="503"/>
        <v>2.0696141654724934E-107</v>
      </c>
      <c r="G445" s="64">
        <f t="shared" si="504"/>
        <v>4.4999533644995132E-107</v>
      </c>
      <c r="H445" s="64">
        <f t="shared" si="505"/>
        <v>6.8277677252204463E-108</v>
      </c>
      <c r="I445" s="64">
        <f t="shared" si="506"/>
        <v>0</v>
      </c>
      <c r="J445" s="64">
        <f t="shared" si="507"/>
        <v>0</v>
      </c>
      <c r="K445" s="65">
        <f t="shared" si="508"/>
        <v>999.99999999999977</v>
      </c>
      <c r="L445" s="59">
        <f t="shared" si="492"/>
        <v>999.99999999999977</v>
      </c>
      <c r="M445" s="1"/>
      <c r="N445" s="17">
        <f t="shared" si="516"/>
        <v>7.9655619418696558E-106</v>
      </c>
      <c r="O445" s="27">
        <f t="shared" si="517"/>
        <v>6.7468438864740517E-103</v>
      </c>
      <c r="P445" s="17"/>
      <c r="Q445" s="52">
        <v>418</v>
      </c>
      <c r="R445" s="149">
        <f t="shared" si="509"/>
        <v>0.5</v>
      </c>
      <c r="S445" s="35">
        <f t="shared" si="519"/>
        <v>0.4747474747474747</v>
      </c>
      <c r="T445" s="36">
        <f t="shared" si="520"/>
        <v>2.5252525252525249E-2</v>
      </c>
      <c r="U445" s="36">
        <f t="shared" si="521"/>
        <v>0</v>
      </c>
      <c r="V445" s="36">
        <f t="shared" si="522"/>
        <v>0</v>
      </c>
      <c r="W445" s="36">
        <f t="shared" si="523"/>
        <v>0</v>
      </c>
      <c r="X445" s="36">
        <f t="shared" si="524"/>
        <v>0</v>
      </c>
      <c r="Y445" s="36">
        <f t="shared" si="525"/>
        <v>0</v>
      </c>
      <c r="Z445" s="36">
        <f t="shared" si="518"/>
        <v>0.5</v>
      </c>
      <c r="AA445" s="41">
        <f t="shared" si="526"/>
        <v>0.20202020202020199</v>
      </c>
      <c r="AB445" s="42">
        <f t="shared" si="527"/>
        <v>0.19696969696969702</v>
      </c>
      <c r="AC445" s="36">
        <f t="shared" si="528"/>
        <v>0.10101010101010099</v>
      </c>
      <c r="AD445" s="36">
        <f t="shared" si="529"/>
        <v>0</v>
      </c>
      <c r="AE445" s="36">
        <f t="shared" si="530"/>
        <v>0</v>
      </c>
      <c r="AF445" s="36">
        <f t="shared" si="531"/>
        <v>0</v>
      </c>
      <c r="AG445" s="36">
        <f t="shared" si="532"/>
        <v>0</v>
      </c>
      <c r="AH445" s="36">
        <f t="shared" si="510"/>
        <v>0.5</v>
      </c>
      <c r="AI445" s="41">
        <f t="shared" si="533"/>
        <v>0</v>
      </c>
      <c r="AJ445" s="36">
        <f t="shared" si="534"/>
        <v>0.20202020202020199</v>
      </c>
      <c r="AK445" s="42">
        <f t="shared" si="535"/>
        <v>0.14646464646464652</v>
      </c>
      <c r="AL445" s="36">
        <f t="shared" si="536"/>
        <v>0.10101010101010099</v>
      </c>
      <c r="AM445" s="36">
        <f t="shared" si="537"/>
        <v>5.0505050505050497E-2</v>
      </c>
      <c r="AN445" s="36">
        <f t="shared" si="538"/>
        <v>0</v>
      </c>
      <c r="AO445" s="36">
        <f t="shared" si="539"/>
        <v>0</v>
      </c>
      <c r="AP445" s="36">
        <f t="shared" si="511"/>
        <v>0.5</v>
      </c>
      <c r="AQ445" s="41">
        <f t="shared" si="540"/>
        <v>0</v>
      </c>
      <c r="AR445" s="36">
        <f t="shared" si="541"/>
        <v>0</v>
      </c>
      <c r="AS445" s="36">
        <f t="shared" si="542"/>
        <v>0</v>
      </c>
      <c r="AT445" s="42">
        <f t="shared" si="543"/>
        <v>0.4494949494949495</v>
      </c>
      <c r="AU445" s="36">
        <f t="shared" si="544"/>
        <v>5.0505050505050497E-2</v>
      </c>
      <c r="AV445" s="36">
        <f t="shared" si="545"/>
        <v>0</v>
      </c>
      <c r="AW445" s="36">
        <f t="shared" si="546"/>
        <v>0</v>
      </c>
      <c r="AX445" s="36">
        <f t="shared" si="512"/>
        <v>0.5</v>
      </c>
      <c r="AY445" s="41">
        <f t="shared" si="547"/>
        <v>0</v>
      </c>
      <c r="AZ445" s="36">
        <f t="shared" si="548"/>
        <v>0</v>
      </c>
      <c r="BA445" s="36">
        <f t="shared" si="549"/>
        <v>0</v>
      </c>
      <c r="BB445" s="36">
        <f t="shared" si="550"/>
        <v>0</v>
      </c>
      <c r="BC445" s="42">
        <f t="shared" si="551"/>
        <v>1.0000000000000009E-2</v>
      </c>
      <c r="BD445" s="87">
        <f t="shared" si="552"/>
        <v>0</v>
      </c>
      <c r="BE445" s="36">
        <f t="shared" si="553"/>
        <v>0</v>
      </c>
      <c r="BF445" s="43">
        <f t="shared" si="513"/>
        <v>0.99</v>
      </c>
      <c r="BG445" s="41">
        <f t="shared" si="554"/>
        <v>0</v>
      </c>
      <c r="BH445" s="36">
        <f t="shared" si="555"/>
        <v>0</v>
      </c>
      <c r="BI445" s="36">
        <f t="shared" si="556"/>
        <v>0</v>
      </c>
      <c r="BJ445" s="36">
        <f t="shared" si="557"/>
        <v>0</v>
      </c>
      <c r="BK445" s="36">
        <f t="shared" si="558"/>
        <v>0</v>
      </c>
      <c r="BL445" s="42">
        <f t="shared" si="559"/>
        <v>0.51</v>
      </c>
      <c r="BM445" s="36">
        <f t="shared" si="560"/>
        <v>0</v>
      </c>
      <c r="BN445" s="43">
        <f t="shared" si="514"/>
        <v>0.49</v>
      </c>
      <c r="BO445" s="41">
        <f t="shared" si="561"/>
        <v>0</v>
      </c>
      <c r="BP445" s="36">
        <f t="shared" si="562"/>
        <v>0</v>
      </c>
      <c r="BQ445" s="36">
        <f t="shared" si="563"/>
        <v>0</v>
      </c>
      <c r="BR445" s="36">
        <f t="shared" si="564"/>
        <v>0</v>
      </c>
      <c r="BS445" s="36">
        <f t="shared" si="565"/>
        <v>0</v>
      </c>
      <c r="BT445" s="36">
        <f t="shared" si="566"/>
        <v>0</v>
      </c>
      <c r="BU445" s="42">
        <f t="shared" si="567"/>
        <v>0.51</v>
      </c>
      <c r="BV445" s="43">
        <f t="shared" si="515"/>
        <v>0.49</v>
      </c>
      <c r="BX445" s="69">
        <f t="shared" si="493"/>
        <v>6.8223424862600339E-109</v>
      </c>
      <c r="BY445" s="69">
        <f t="shared" si="494"/>
        <v>7.1606974262298029E-110</v>
      </c>
      <c r="BZ445" s="69">
        <f t="shared" si="495"/>
        <v>2.069614165472494E-110</v>
      </c>
      <c r="CA445" s="69">
        <f t="shared" si="496"/>
        <v>4.4999533644995145E-110</v>
      </c>
      <c r="CB445" s="69">
        <f t="shared" si="497"/>
        <v>6.8277677252204485E-111</v>
      </c>
      <c r="CC445" s="69">
        <f t="shared" si="498"/>
        <v>0</v>
      </c>
      <c r="CD445" s="69">
        <f t="shared" si="499"/>
        <v>0</v>
      </c>
      <c r="CE445" s="69">
        <f t="shared" si="500"/>
        <v>1</v>
      </c>
    </row>
    <row r="446" spans="2:83" s="7" customFormat="1" ht="15.75" customHeight="1">
      <c r="B446" s="172">
        <v>419</v>
      </c>
      <c r="C446" s="173"/>
      <c r="D446" s="63">
        <f t="shared" si="501"/>
        <v>3.3835504212796067E-106</v>
      </c>
      <c r="E446" s="64">
        <f t="shared" si="502"/>
        <v>3.5513580331053716E-107</v>
      </c>
      <c r="F446" s="64">
        <f t="shared" si="503"/>
        <v>1.0264280773903957E-107</v>
      </c>
      <c r="G446" s="64">
        <f t="shared" si="504"/>
        <v>2.2317582462116493E-107</v>
      </c>
      <c r="H446" s="64">
        <f t="shared" si="505"/>
        <v>3.3862410762279651E-108</v>
      </c>
      <c r="I446" s="64">
        <f t="shared" si="506"/>
        <v>0</v>
      </c>
      <c r="J446" s="64">
        <f t="shared" si="507"/>
        <v>0</v>
      </c>
      <c r="K446" s="65">
        <f t="shared" si="508"/>
        <v>999.99999999999977</v>
      </c>
      <c r="L446" s="59">
        <f t="shared" si="492"/>
        <v>999.99999999999977</v>
      </c>
      <c r="M446" s="1"/>
      <c r="N446" s="17">
        <f t="shared" si="516"/>
        <v>3.9505317298892655E-106</v>
      </c>
      <c r="O446" s="27">
        <f t="shared" si="517"/>
        <v>3.3461067837568137E-103</v>
      </c>
      <c r="P446" s="17"/>
      <c r="Q446" s="52">
        <v>419</v>
      </c>
      <c r="R446" s="149">
        <f t="shared" si="509"/>
        <v>0.5</v>
      </c>
      <c r="S446" s="35">
        <f t="shared" si="519"/>
        <v>0.4747474747474747</v>
      </c>
      <c r="T446" s="36">
        <f t="shared" si="520"/>
        <v>2.5252525252525249E-2</v>
      </c>
      <c r="U446" s="36">
        <f t="shared" si="521"/>
        <v>0</v>
      </c>
      <c r="V446" s="36">
        <f t="shared" si="522"/>
        <v>0</v>
      </c>
      <c r="W446" s="36">
        <f t="shared" si="523"/>
        <v>0</v>
      </c>
      <c r="X446" s="36">
        <f t="shared" si="524"/>
        <v>0</v>
      </c>
      <c r="Y446" s="36">
        <f t="shared" si="525"/>
        <v>0</v>
      </c>
      <c r="Z446" s="36">
        <f t="shared" si="518"/>
        <v>0.5</v>
      </c>
      <c r="AA446" s="41">
        <f t="shared" si="526"/>
        <v>0.20202020202020199</v>
      </c>
      <c r="AB446" s="42">
        <f t="shared" si="527"/>
        <v>0.19696969696969702</v>
      </c>
      <c r="AC446" s="36">
        <f t="shared" si="528"/>
        <v>0.10101010101010099</v>
      </c>
      <c r="AD446" s="36">
        <f t="shared" si="529"/>
        <v>0</v>
      </c>
      <c r="AE446" s="36">
        <f t="shared" si="530"/>
        <v>0</v>
      </c>
      <c r="AF446" s="36">
        <f t="shared" si="531"/>
        <v>0</v>
      </c>
      <c r="AG446" s="36">
        <f t="shared" si="532"/>
        <v>0</v>
      </c>
      <c r="AH446" s="36">
        <f t="shared" si="510"/>
        <v>0.5</v>
      </c>
      <c r="AI446" s="41">
        <f t="shared" si="533"/>
        <v>0</v>
      </c>
      <c r="AJ446" s="36">
        <f t="shared" si="534"/>
        <v>0.20202020202020199</v>
      </c>
      <c r="AK446" s="42">
        <f t="shared" si="535"/>
        <v>0.14646464646464652</v>
      </c>
      <c r="AL446" s="36">
        <f t="shared" si="536"/>
        <v>0.10101010101010099</v>
      </c>
      <c r="AM446" s="36">
        <f t="shared" si="537"/>
        <v>5.0505050505050497E-2</v>
      </c>
      <c r="AN446" s="36">
        <f t="shared" si="538"/>
        <v>0</v>
      </c>
      <c r="AO446" s="36">
        <f t="shared" si="539"/>
        <v>0</v>
      </c>
      <c r="AP446" s="36">
        <f t="shared" si="511"/>
        <v>0.5</v>
      </c>
      <c r="AQ446" s="41">
        <f t="shared" si="540"/>
        <v>0</v>
      </c>
      <c r="AR446" s="36">
        <f t="shared" si="541"/>
        <v>0</v>
      </c>
      <c r="AS446" s="36">
        <f t="shared" si="542"/>
        <v>0</v>
      </c>
      <c r="AT446" s="42">
        <f t="shared" si="543"/>
        <v>0.4494949494949495</v>
      </c>
      <c r="AU446" s="36">
        <f t="shared" si="544"/>
        <v>5.0505050505050497E-2</v>
      </c>
      <c r="AV446" s="36">
        <f t="shared" si="545"/>
        <v>0</v>
      </c>
      <c r="AW446" s="36">
        <f t="shared" si="546"/>
        <v>0</v>
      </c>
      <c r="AX446" s="36">
        <f t="shared" si="512"/>
        <v>0.5</v>
      </c>
      <c r="AY446" s="41">
        <f t="shared" si="547"/>
        <v>0</v>
      </c>
      <c r="AZ446" s="36">
        <f t="shared" si="548"/>
        <v>0</v>
      </c>
      <c r="BA446" s="36">
        <f t="shared" si="549"/>
        <v>0</v>
      </c>
      <c r="BB446" s="36">
        <f t="shared" si="550"/>
        <v>0</v>
      </c>
      <c r="BC446" s="42">
        <f t="shared" si="551"/>
        <v>1.0000000000000009E-2</v>
      </c>
      <c r="BD446" s="87">
        <f t="shared" si="552"/>
        <v>0</v>
      </c>
      <c r="BE446" s="36">
        <f t="shared" si="553"/>
        <v>0</v>
      </c>
      <c r="BF446" s="43">
        <f t="shared" si="513"/>
        <v>0.99</v>
      </c>
      <c r="BG446" s="41">
        <f t="shared" si="554"/>
        <v>0</v>
      </c>
      <c r="BH446" s="36">
        <f t="shared" si="555"/>
        <v>0</v>
      </c>
      <c r="BI446" s="36">
        <f t="shared" si="556"/>
        <v>0</v>
      </c>
      <c r="BJ446" s="36">
        <f t="shared" si="557"/>
        <v>0</v>
      </c>
      <c r="BK446" s="36">
        <f t="shared" si="558"/>
        <v>0</v>
      </c>
      <c r="BL446" s="42">
        <f t="shared" si="559"/>
        <v>0.51</v>
      </c>
      <c r="BM446" s="36">
        <f t="shared" si="560"/>
        <v>0</v>
      </c>
      <c r="BN446" s="43">
        <f t="shared" si="514"/>
        <v>0.49</v>
      </c>
      <c r="BO446" s="41">
        <f t="shared" si="561"/>
        <v>0</v>
      </c>
      <c r="BP446" s="36">
        <f t="shared" si="562"/>
        <v>0</v>
      </c>
      <c r="BQ446" s="36">
        <f t="shared" si="563"/>
        <v>0</v>
      </c>
      <c r="BR446" s="36">
        <f t="shared" si="564"/>
        <v>0</v>
      </c>
      <c r="BS446" s="36">
        <f t="shared" si="565"/>
        <v>0</v>
      </c>
      <c r="BT446" s="36">
        <f t="shared" si="566"/>
        <v>0</v>
      </c>
      <c r="BU446" s="42">
        <f t="shared" si="567"/>
        <v>0.51</v>
      </c>
      <c r="BV446" s="43">
        <f t="shared" si="515"/>
        <v>0.49</v>
      </c>
      <c r="BX446" s="69">
        <f t="shared" si="493"/>
        <v>3.3835504212796075E-109</v>
      </c>
      <c r="BY446" s="69">
        <f t="shared" si="494"/>
        <v>3.5513580331053727E-110</v>
      </c>
      <c r="BZ446" s="69">
        <f t="shared" si="495"/>
        <v>1.0264280773903959E-110</v>
      </c>
      <c r="CA446" s="69">
        <f t="shared" si="496"/>
        <v>2.2317582462116499E-110</v>
      </c>
      <c r="CB446" s="69">
        <f t="shared" si="497"/>
        <v>3.3862410762279657E-111</v>
      </c>
      <c r="CC446" s="69">
        <f t="shared" si="498"/>
        <v>0</v>
      </c>
      <c r="CD446" s="69">
        <f t="shared" si="499"/>
        <v>0</v>
      </c>
      <c r="CE446" s="69">
        <f t="shared" si="500"/>
        <v>1</v>
      </c>
    </row>
    <row r="447" spans="2:83" s="7" customFormat="1" ht="15.75" customHeight="1">
      <c r="B447" s="172">
        <v>420</v>
      </c>
      <c r="C447" s="173">
        <v>2</v>
      </c>
      <c r="D447" s="63">
        <f t="shared" si="501"/>
        <v>1.6780766249126489E-106</v>
      </c>
      <c r="E447" s="64">
        <f t="shared" si="502"/>
        <v>1.7613010477308368E-107</v>
      </c>
      <c r="F447" s="64">
        <f t="shared" si="503"/>
        <v>5.0905845912337836E-108</v>
      </c>
      <c r="G447" s="64">
        <f t="shared" si="504"/>
        <v>1.1068436639426501E-107</v>
      </c>
      <c r="H447" s="64">
        <f t="shared" si="505"/>
        <v>1.6794110590461406E-108</v>
      </c>
      <c r="I447" s="64">
        <f t="shared" si="506"/>
        <v>0</v>
      </c>
      <c r="J447" s="64">
        <f t="shared" si="507"/>
        <v>0</v>
      </c>
      <c r="K447" s="65">
        <f t="shared" si="508"/>
        <v>999.99999999999977</v>
      </c>
      <c r="L447" s="59">
        <f t="shared" si="492"/>
        <v>999.99999999999977</v>
      </c>
      <c r="M447" s="1"/>
      <c r="N447" s="17">
        <f t="shared" si="516"/>
        <v>1.9592718081605564E-106</v>
      </c>
      <c r="O447" s="27">
        <f t="shared" si="517"/>
        <v>1.6595063998367834E-103</v>
      </c>
      <c r="P447" s="17"/>
      <c r="Q447" s="52">
        <v>420</v>
      </c>
      <c r="R447" s="149">
        <f t="shared" si="509"/>
        <v>0.5</v>
      </c>
      <c r="S447" s="35">
        <f t="shared" si="519"/>
        <v>0.4747474747474747</v>
      </c>
      <c r="T447" s="36">
        <f t="shared" si="520"/>
        <v>2.5252525252525249E-2</v>
      </c>
      <c r="U447" s="36">
        <f t="shared" si="521"/>
        <v>0</v>
      </c>
      <c r="V447" s="36">
        <f t="shared" si="522"/>
        <v>0</v>
      </c>
      <c r="W447" s="36">
        <f t="shared" si="523"/>
        <v>0</v>
      </c>
      <c r="X447" s="36">
        <f t="shared" si="524"/>
        <v>0</v>
      </c>
      <c r="Y447" s="36">
        <f t="shared" si="525"/>
        <v>0</v>
      </c>
      <c r="Z447" s="36">
        <f t="shared" si="518"/>
        <v>0.5</v>
      </c>
      <c r="AA447" s="41">
        <f t="shared" si="526"/>
        <v>0.20202020202020199</v>
      </c>
      <c r="AB447" s="42">
        <f t="shared" si="527"/>
        <v>0.19696969696969702</v>
      </c>
      <c r="AC447" s="36">
        <f t="shared" si="528"/>
        <v>0.10101010101010099</v>
      </c>
      <c r="AD447" s="36">
        <f t="shared" si="529"/>
        <v>0</v>
      </c>
      <c r="AE447" s="36">
        <f t="shared" si="530"/>
        <v>0</v>
      </c>
      <c r="AF447" s="36">
        <f t="shared" si="531"/>
        <v>0</v>
      </c>
      <c r="AG447" s="36">
        <f t="shared" si="532"/>
        <v>0</v>
      </c>
      <c r="AH447" s="36">
        <f t="shared" si="510"/>
        <v>0.5</v>
      </c>
      <c r="AI447" s="41">
        <f t="shared" si="533"/>
        <v>0</v>
      </c>
      <c r="AJ447" s="36">
        <f t="shared" si="534"/>
        <v>0.20202020202020199</v>
      </c>
      <c r="AK447" s="42">
        <f t="shared" si="535"/>
        <v>0.14646464646464652</v>
      </c>
      <c r="AL447" s="36">
        <f t="shared" si="536"/>
        <v>0.10101010101010099</v>
      </c>
      <c r="AM447" s="36">
        <f t="shared" si="537"/>
        <v>5.0505050505050497E-2</v>
      </c>
      <c r="AN447" s="36">
        <f t="shared" si="538"/>
        <v>0</v>
      </c>
      <c r="AO447" s="36">
        <f t="shared" si="539"/>
        <v>0</v>
      </c>
      <c r="AP447" s="36">
        <f t="shared" si="511"/>
        <v>0.5</v>
      </c>
      <c r="AQ447" s="41">
        <f t="shared" si="540"/>
        <v>0</v>
      </c>
      <c r="AR447" s="36">
        <f t="shared" si="541"/>
        <v>0</v>
      </c>
      <c r="AS447" s="36">
        <f t="shared" si="542"/>
        <v>0</v>
      </c>
      <c r="AT447" s="42">
        <f t="shared" si="543"/>
        <v>0.4494949494949495</v>
      </c>
      <c r="AU447" s="36">
        <f t="shared" si="544"/>
        <v>5.0505050505050497E-2</v>
      </c>
      <c r="AV447" s="36">
        <f t="shared" si="545"/>
        <v>0</v>
      </c>
      <c r="AW447" s="36">
        <f t="shared" si="546"/>
        <v>0</v>
      </c>
      <c r="AX447" s="36">
        <f t="shared" si="512"/>
        <v>0.5</v>
      </c>
      <c r="AY447" s="41">
        <f t="shared" si="547"/>
        <v>0</v>
      </c>
      <c r="AZ447" s="36">
        <f t="shared" si="548"/>
        <v>0</v>
      </c>
      <c r="BA447" s="36">
        <f t="shared" si="549"/>
        <v>0</v>
      </c>
      <c r="BB447" s="36">
        <f t="shared" si="550"/>
        <v>0</v>
      </c>
      <c r="BC447" s="42">
        <f t="shared" si="551"/>
        <v>1.0000000000000009E-2</v>
      </c>
      <c r="BD447" s="87">
        <f t="shared" si="552"/>
        <v>0</v>
      </c>
      <c r="BE447" s="36">
        <f t="shared" si="553"/>
        <v>0</v>
      </c>
      <c r="BF447" s="43">
        <f t="shared" si="513"/>
        <v>0.99</v>
      </c>
      <c r="BG447" s="41">
        <f t="shared" si="554"/>
        <v>0</v>
      </c>
      <c r="BH447" s="36">
        <f t="shared" si="555"/>
        <v>0</v>
      </c>
      <c r="BI447" s="36">
        <f t="shared" si="556"/>
        <v>0</v>
      </c>
      <c r="BJ447" s="36">
        <f t="shared" si="557"/>
        <v>0</v>
      </c>
      <c r="BK447" s="36">
        <f t="shared" si="558"/>
        <v>0</v>
      </c>
      <c r="BL447" s="42">
        <f t="shared" si="559"/>
        <v>0.51</v>
      </c>
      <c r="BM447" s="36">
        <f t="shared" si="560"/>
        <v>0</v>
      </c>
      <c r="BN447" s="43">
        <f t="shared" si="514"/>
        <v>0.49</v>
      </c>
      <c r="BO447" s="41">
        <f t="shared" si="561"/>
        <v>0</v>
      </c>
      <c r="BP447" s="36">
        <f t="shared" si="562"/>
        <v>0</v>
      </c>
      <c r="BQ447" s="36">
        <f t="shared" si="563"/>
        <v>0</v>
      </c>
      <c r="BR447" s="36">
        <f t="shared" si="564"/>
        <v>0</v>
      </c>
      <c r="BS447" s="36">
        <f t="shared" si="565"/>
        <v>0</v>
      </c>
      <c r="BT447" s="36">
        <f t="shared" si="566"/>
        <v>0</v>
      </c>
      <c r="BU447" s="42">
        <f t="shared" si="567"/>
        <v>0.51</v>
      </c>
      <c r="BV447" s="43">
        <f t="shared" si="515"/>
        <v>0.49</v>
      </c>
      <c r="BX447" s="69">
        <f t="shared" si="493"/>
        <v>1.6780766249126493E-109</v>
      </c>
      <c r="BY447" s="69">
        <f t="shared" si="494"/>
        <v>1.7613010477308372E-110</v>
      </c>
      <c r="BZ447" s="69">
        <f t="shared" si="495"/>
        <v>5.0905845912337847E-111</v>
      </c>
      <c r="CA447" s="69">
        <f t="shared" si="496"/>
        <v>1.1068436639426503E-110</v>
      </c>
      <c r="CB447" s="69">
        <f t="shared" si="497"/>
        <v>1.6794110590461411E-111</v>
      </c>
      <c r="CC447" s="69">
        <f t="shared" si="498"/>
        <v>0</v>
      </c>
      <c r="CD447" s="69">
        <f t="shared" si="499"/>
        <v>0</v>
      </c>
      <c r="CE447" s="69">
        <f t="shared" si="500"/>
        <v>1</v>
      </c>
    </row>
    <row r="448" spans="2:83" s="7" customFormat="1" ht="15.75" customHeight="1">
      <c r="B448" s="172">
        <v>421</v>
      </c>
      <c r="C448" s="173"/>
      <c r="D448" s="63">
        <f t="shared" si="501"/>
        <v>8.3224447945814301E-107</v>
      </c>
      <c r="E448" s="64">
        <f t="shared" si="502"/>
        <v>8.7351974985894045E-108</v>
      </c>
      <c r="F448" s="64">
        <f t="shared" si="503"/>
        <v>2.5246826398583188E-108</v>
      </c>
      <c r="G448" s="64">
        <f t="shared" si="504"/>
        <v>5.4894068319880518E-108</v>
      </c>
      <c r="H448" s="64">
        <f t="shared" si="505"/>
        <v>8.3290629395714234E-109</v>
      </c>
      <c r="I448" s="64">
        <f t="shared" si="506"/>
        <v>0</v>
      </c>
      <c r="J448" s="64">
        <f t="shared" si="507"/>
        <v>0</v>
      </c>
      <c r="K448" s="65">
        <f t="shared" si="508"/>
        <v>999.99999999999977</v>
      </c>
      <c r="L448" s="59">
        <f t="shared" si="492"/>
        <v>999.99999999999977</v>
      </c>
      <c r="M448" s="1"/>
      <c r="N448" s="17">
        <f t="shared" si="516"/>
        <v>9.7170362895942028E-107</v>
      </c>
      <c r="O448" s="27">
        <f t="shared" si="517"/>
        <v>8.2303455002331254E-104</v>
      </c>
      <c r="P448" s="17"/>
      <c r="Q448" s="52">
        <v>421</v>
      </c>
      <c r="R448" s="149">
        <f t="shared" si="509"/>
        <v>0.5</v>
      </c>
      <c r="S448" s="35">
        <f t="shared" si="519"/>
        <v>0.4747474747474747</v>
      </c>
      <c r="T448" s="36">
        <f t="shared" si="520"/>
        <v>2.5252525252525249E-2</v>
      </c>
      <c r="U448" s="36">
        <f t="shared" si="521"/>
        <v>0</v>
      </c>
      <c r="V448" s="36">
        <f t="shared" si="522"/>
        <v>0</v>
      </c>
      <c r="W448" s="36">
        <f t="shared" si="523"/>
        <v>0</v>
      </c>
      <c r="X448" s="36">
        <f t="shared" si="524"/>
        <v>0</v>
      </c>
      <c r="Y448" s="36">
        <f t="shared" si="525"/>
        <v>0</v>
      </c>
      <c r="Z448" s="36">
        <f t="shared" si="518"/>
        <v>0.5</v>
      </c>
      <c r="AA448" s="41">
        <f t="shared" si="526"/>
        <v>0.20202020202020199</v>
      </c>
      <c r="AB448" s="42">
        <f t="shared" si="527"/>
        <v>0.19696969696969702</v>
      </c>
      <c r="AC448" s="36">
        <f t="shared" si="528"/>
        <v>0.10101010101010099</v>
      </c>
      <c r="AD448" s="36">
        <f t="shared" si="529"/>
        <v>0</v>
      </c>
      <c r="AE448" s="36">
        <f t="shared" si="530"/>
        <v>0</v>
      </c>
      <c r="AF448" s="36">
        <f t="shared" si="531"/>
        <v>0</v>
      </c>
      <c r="AG448" s="36">
        <f t="shared" si="532"/>
        <v>0</v>
      </c>
      <c r="AH448" s="36">
        <f t="shared" si="510"/>
        <v>0.5</v>
      </c>
      <c r="AI448" s="41">
        <f t="shared" si="533"/>
        <v>0</v>
      </c>
      <c r="AJ448" s="36">
        <f t="shared" si="534"/>
        <v>0.20202020202020199</v>
      </c>
      <c r="AK448" s="42">
        <f t="shared" si="535"/>
        <v>0.14646464646464652</v>
      </c>
      <c r="AL448" s="36">
        <f t="shared" si="536"/>
        <v>0.10101010101010099</v>
      </c>
      <c r="AM448" s="36">
        <f t="shared" si="537"/>
        <v>5.0505050505050497E-2</v>
      </c>
      <c r="AN448" s="36">
        <f t="shared" si="538"/>
        <v>0</v>
      </c>
      <c r="AO448" s="36">
        <f t="shared" si="539"/>
        <v>0</v>
      </c>
      <c r="AP448" s="36">
        <f t="shared" si="511"/>
        <v>0.5</v>
      </c>
      <c r="AQ448" s="41">
        <f t="shared" si="540"/>
        <v>0</v>
      </c>
      <c r="AR448" s="36">
        <f t="shared" si="541"/>
        <v>0</v>
      </c>
      <c r="AS448" s="36">
        <f t="shared" si="542"/>
        <v>0</v>
      </c>
      <c r="AT448" s="42">
        <f t="shared" si="543"/>
        <v>0.4494949494949495</v>
      </c>
      <c r="AU448" s="36">
        <f t="shared" si="544"/>
        <v>5.0505050505050497E-2</v>
      </c>
      <c r="AV448" s="36">
        <f t="shared" si="545"/>
        <v>0</v>
      </c>
      <c r="AW448" s="36">
        <f t="shared" si="546"/>
        <v>0</v>
      </c>
      <c r="AX448" s="36">
        <f t="shared" si="512"/>
        <v>0.5</v>
      </c>
      <c r="AY448" s="41">
        <f t="shared" si="547"/>
        <v>0</v>
      </c>
      <c r="AZ448" s="36">
        <f t="shared" si="548"/>
        <v>0</v>
      </c>
      <c r="BA448" s="36">
        <f t="shared" si="549"/>
        <v>0</v>
      </c>
      <c r="BB448" s="36">
        <f t="shared" si="550"/>
        <v>0</v>
      </c>
      <c r="BC448" s="42">
        <f t="shared" si="551"/>
        <v>1.0000000000000009E-2</v>
      </c>
      <c r="BD448" s="87">
        <f t="shared" si="552"/>
        <v>0</v>
      </c>
      <c r="BE448" s="36">
        <f t="shared" si="553"/>
        <v>0</v>
      </c>
      <c r="BF448" s="43">
        <f t="shared" si="513"/>
        <v>0.99</v>
      </c>
      <c r="BG448" s="41">
        <f t="shared" si="554"/>
        <v>0</v>
      </c>
      <c r="BH448" s="36">
        <f t="shared" si="555"/>
        <v>0</v>
      </c>
      <c r="BI448" s="36">
        <f t="shared" si="556"/>
        <v>0</v>
      </c>
      <c r="BJ448" s="36">
        <f t="shared" si="557"/>
        <v>0</v>
      </c>
      <c r="BK448" s="36">
        <f t="shared" si="558"/>
        <v>0</v>
      </c>
      <c r="BL448" s="42">
        <f t="shared" si="559"/>
        <v>0.51</v>
      </c>
      <c r="BM448" s="36">
        <f t="shared" si="560"/>
        <v>0</v>
      </c>
      <c r="BN448" s="43">
        <f t="shared" si="514"/>
        <v>0.49</v>
      </c>
      <c r="BO448" s="41">
        <f t="shared" si="561"/>
        <v>0</v>
      </c>
      <c r="BP448" s="36">
        <f t="shared" si="562"/>
        <v>0</v>
      </c>
      <c r="BQ448" s="36">
        <f t="shared" si="563"/>
        <v>0</v>
      </c>
      <c r="BR448" s="36">
        <f t="shared" si="564"/>
        <v>0</v>
      </c>
      <c r="BS448" s="36">
        <f t="shared" si="565"/>
        <v>0</v>
      </c>
      <c r="BT448" s="36">
        <f t="shared" si="566"/>
        <v>0</v>
      </c>
      <c r="BU448" s="42">
        <f t="shared" si="567"/>
        <v>0.51</v>
      </c>
      <c r="BV448" s="43">
        <f t="shared" si="515"/>
        <v>0.49</v>
      </c>
      <c r="BX448" s="69">
        <f t="shared" si="493"/>
        <v>8.3224447945814317E-110</v>
      </c>
      <c r="BY448" s="69">
        <f t="shared" si="494"/>
        <v>8.7351974985894071E-111</v>
      </c>
      <c r="BZ448" s="69">
        <f t="shared" si="495"/>
        <v>2.5246826398583194E-111</v>
      </c>
      <c r="CA448" s="69">
        <f t="shared" si="496"/>
        <v>5.4894068319880531E-111</v>
      </c>
      <c r="CB448" s="69">
        <f t="shared" si="497"/>
        <v>8.3290629395714258E-112</v>
      </c>
      <c r="CC448" s="69">
        <f t="shared" si="498"/>
        <v>0</v>
      </c>
      <c r="CD448" s="69">
        <f t="shared" si="499"/>
        <v>0</v>
      </c>
      <c r="CE448" s="69">
        <f t="shared" si="500"/>
        <v>1</v>
      </c>
    </row>
    <row r="449" spans="2:83" s="7" customFormat="1" ht="15.75" customHeight="1">
      <c r="B449" s="172">
        <v>422</v>
      </c>
      <c r="C449" s="173">
        <v>2</v>
      </c>
      <c r="D449" s="63">
        <f t="shared" si="501"/>
        <v>4.1275282862879389E-107</v>
      </c>
      <c r="E449" s="64">
        <f t="shared" si="502"/>
        <v>4.3322335745878335E-108</v>
      </c>
      <c r="F449" s="64">
        <f t="shared" si="503"/>
        <v>1.2521199319579764E-108</v>
      </c>
      <c r="G449" s="64">
        <f t="shared" si="504"/>
        <v>2.7224790951722373E-108</v>
      </c>
      <c r="H449" s="64">
        <f t="shared" si="505"/>
        <v>4.1308105646716582E-109</v>
      </c>
      <c r="I449" s="64">
        <f t="shared" si="506"/>
        <v>0</v>
      </c>
      <c r="J449" s="64">
        <f t="shared" si="507"/>
        <v>0</v>
      </c>
      <c r="K449" s="65">
        <f t="shared" si="508"/>
        <v>999.99999999999977</v>
      </c>
      <c r="L449" s="59">
        <f t="shared" si="492"/>
        <v>999.99999999999977</v>
      </c>
      <c r="M449" s="1"/>
      <c r="N449" s="17">
        <f t="shared" si="516"/>
        <v>4.8191779139585903E-107</v>
      </c>
      <c r="O449" s="27">
        <f t="shared" si="517"/>
        <v>4.0818515107787421E-104</v>
      </c>
      <c r="P449" s="17"/>
      <c r="Q449" s="52">
        <v>422</v>
      </c>
      <c r="R449" s="149">
        <f t="shared" si="509"/>
        <v>0.5</v>
      </c>
      <c r="S449" s="35">
        <f t="shared" si="519"/>
        <v>0.4747474747474747</v>
      </c>
      <c r="T449" s="36">
        <f t="shared" si="520"/>
        <v>2.5252525252525249E-2</v>
      </c>
      <c r="U449" s="36">
        <f t="shared" si="521"/>
        <v>0</v>
      </c>
      <c r="V449" s="36">
        <f t="shared" si="522"/>
        <v>0</v>
      </c>
      <c r="W449" s="36">
        <f t="shared" si="523"/>
        <v>0</v>
      </c>
      <c r="X449" s="36">
        <f t="shared" si="524"/>
        <v>0</v>
      </c>
      <c r="Y449" s="36">
        <f t="shared" si="525"/>
        <v>0</v>
      </c>
      <c r="Z449" s="36">
        <f t="shared" si="518"/>
        <v>0.5</v>
      </c>
      <c r="AA449" s="41">
        <f t="shared" si="526"/>
        <v>0.20202020202020199</v>
      </c>
      <c r="AB449" s="42">
        <f t="shared" si="527"/>
        <v>0.19696969696969702</v>
      </c>
      <c r="AC449" s="36">
        <f t="shared" si="528"/>
        <v>0.10101010101010099</v>
      </c>
      <c r="AD449" s="36">
        <f t="shared" si="529"/>
        <v>0</v>
      </c>
      <c r="AE449" s="36">
        <f t="shared" si="530"/>
        <v>0</v>
      </c>
      <c r="AF449" s="36">
        <f t="shared" si="531"/>
        <v>0</v>
      </c>
      <c r="AG449" s="36">
        <f t="shared" si="532"/>
        <v>0</v>
      </c>
      <c r="AH449" s="36">
        <f t="shared" si="510"/>
        <v>0.5</v>
      </c>
      <c r="AI449" s="41">
        <f t="shared" si="533"/>
        <v>0</v>
      </c>
      <c r="AJ449" s="36">
        <f t="shared" si="534"/>
        <v>0.20202020202020199</v>
      </c>
      <c r="AK449" s="42">
        <f t="shared" si="535"/>
        <v>0.14646464646464652</v>
      </c>
      <c r="AL449" s="36">
        <f t="shared" si="536"/>
        <v>0.10101010101010099</v>
      </c>
      <c r="AM449" s="36">
        <f t="shared" si="537"/>
        <v>5.0505050505050497E-2</v>
      </c>
      <c r="AN449" s="36">
        <f t="shared" si="538"/>
        <v>0</v>
      </c>
      <c r="AO449" s="36">
        <f t="shared" si="539"/>
        <v>0</v>
      </c>
      <c r="AP449" s="36">
        <f t="shared" si="511"/>
        <v>0.5</v>
      </c>
      <c r="AQ449" s="41">
        <f t="shared" si="540"/>
        <v>0</v>
      </c>
      <c r="AR449" s="36">
        <f t="shared" si="541"/>
        <v>0</v>
      </c>
      <c r="AS449" s="36">
        <f t="shared" si="542"/>
        <v>0</v>
      </c>
      <c r="AT449" s="42">
        <f t="shared" si="543"/>
        <v>0.4494949494949495</v>
      </c>
      <c r="AU449" s="36">
        <f t="shared" si="544"/>
        <v>5.0505050505050497E-2</v>
      </c>
      <c r="AV449" s="36">
        <f t="shared" si="545"/>
        <v>0</v>
      </c>
      <c r="AW449" s="36">
        <f t="shared" si="546"/>
        <v>0</v>
      </c>
      <c r="AX449" s="36">
        <f t="shared" si="512"/>
        <v>0.5</v>
      </c>
      <c r="AY449" s="41">
        <f t="shared" si="547"/>
        <v>0</v>
      </c>
      <c r="AZ449" s="36">
        <f t="shared" si="548"/>
        <v>0</v>
      </c>
      <c r="BA449" s="36">
        <f t="shared" si="549"/>
        <v>0</v>
      </c>
      <c r="BB449" s="36">
        <f t="shared" si="550"/>
        <v>0</v>
      </c>
      <c r="BC449" s="42">
        <f t="shared" si="551"/>
        <v>1.0000000000000009E-2</v>
      </c>
      <c r="BD449" s="87">
        <f t="shared" si="552"/>
        <v>0</v>
      </c>
      <c r="BE449" s="36">
        <f t="shared" si="553"/>
        <v>0</v>
      </c>
      <c r="BF449" s="43">
        <f t="shared" si="513"/>
        <v>0.99</v>
      </c>
      <c r="BG449" s="41">
        <f t="shared" si="554"/>
        <v>0</v>
      </c>
      <c r="BH449" s="36">
        <f t="shared" si="555"/>
        <v>0</v>
      </c>
      <c r="BI449" s="36">
        <f t="shared" si="556"/>
        <v>0</v>
      </c>
      <c r="BJ449" s="36">
        <f t="shared" si="557"/>
        <v>0</v>
      </c>
      <c r="BK449" s="36">
        <f t="shared" si="558"/>
        <v>0</v>
      </c>
      <c r="BL449" s="42">
        <f t="shared" si="559"/>
        <v>0.51</v>
      </c>
      <c r="BM449" s="36">
        <f t="shared" si="560"/>
        <v>0</v>
      </c>
      <c r="BN449" s="43">
        <f t="shared" si="514"/>
        <v>0.49</v>
      </c>
      <c r="BO449" s="41">
        <f t="shared" si="561"/>
        <v>0</v>
      </c>
      <c r="BP449" s="36">
        <f t="shared" si="562"/>
        <v>0</v>
      </c>
      <c r="BQ449" s="36">
        <f t="shared" si="563"/>
        <v>0</v>
      </c>
      <c r="BR449" s="36">
        <f t="shared" si="564"/>
        <v>0</v>
      </c>
      <c r="BS449" s="36">
        <f t="shared" si="565"/>
        <v>0</v>
      </c>
      <c r="BT449" s="36">
        <f t="shared" si="566"/>
        <v>0</v>
      </c>
      <c r="BU449" s="42">
        <f t="shared" si="567"/>
        <v>0.51</v>
      </c>
      <c r="BV449" s="43">
        <f t="shared" si="515"/>
        <v>0.49</v>
      </c>
      <c r="BX449" s="69">
        <f t="shared" si="493"/>
        <v>4.1275282862879396E-110</v>
      </c>
      <c r="BY449" s="69">
        <f t="shared" si="494"/>
        <v>4.3322335745878346E-111</v>
      </c>
      <c r="BZ449" s="69">
        <f t="shared" si="495"/>
        <v>1.2521199319579767E-111</v>
      </c>
      <c r="CA449" s="69">
        <f t="shared" si="496"/>
        <v>2.722479095172238E-111</v>
      </c>
      <c r="CB449" s="69">
        <f t="shared" si="497"/>
        <v>4.1308105646716593E-112</v>
      </c>
      <c r="CC449" s="69">
        <f t="shared" si="498"/>
        <v>0</v>
      </c>
      <c r="CD449" s="69">
        <f t="shared" si="499"/>
        <v>0</v>
      </c>
      <c r="CE449" s="69">
        <f t="shared" si="500"/>
        <v>1</v>
      </c>
    </row>
    <row r="450" spans="2:83" s="7" customFormat="1" ht="15.75" customHeight="1">
      <c r="B450" s="172">
        <v>423</v>
      </c>
      <c r="C450" s="173"/>
      <c r="D450" s="63">
        <f t="shared" si="501"/>
        <v>2.0470535010576645E-107</v>
      </c>
      <c r="E450" s="64">
        <f t="shared" si="502"/>
        <v>2.1485773787961695E-108</v>
      </c>
      <c r="F450" s="64">
        <f t="shared" si="503"/>
        <v>6.2099065413403025E-109</v>
      </c>
      <c r="G450" s="64">
        <f t="shared" si="504"/>
        <v>1.3502173641893367E-108</v>
      </c>
      <c r="H450" s="64">
        <f t="shared" si="505"/>
        <v>2.0486813516720764E-109</v>
      </c>
      <c r="I450" s="64">
        <f t="shared" si="506"/>
        <v>0</v>
      </c>
      <c r="J450" s="64">
        <f t="shared" si="507"/>
        <v>0</v>
      </c>
      <c r="K450" s="65">
        <f t="shared" si="508"/>
        <v>999.99999999999977</v>
      </c>
      <c r="L450" s="59">
        <f t="shared" si="492"/>
        <v>999.99999999999977</v>
      </c>
      <c r="M450" s="1"/>
      <c r="N450" s="17">
        <f t="shared" si="516"/>
        <v>2.3900781137615956E-107</v>
      </c>
      <c r="O450" s="27">
        <f t="shared" si="517"/>
        <v>2.0244000395335472E-104</v>
      </c>
      <c r="P450" s="17"/>
      <c r="Q450" s="52">
        <v>423</v>
      </c>
      <c r="R450" s="149">
        <f t="shared" si="509"/>
        <v>0.5</v>
      </c>
      <c r="S450" s="35">
        <f t="shared" si="519"/>
        <v>0.4747474747474747</v>
      </c>
      <c r="T450" s="36">
        <f t="shared" si="520"/>
        <v>2.5252525252525249E-2</v>
      </c>
      <c r="U450" s="36">
        <f t="shared" si="521"/>
        <v>0</v>
      </c>
      <c r="V450" s="36">
        <f t="shared" si="522"/>
        <v>0</v>
      </c>
      <c r="W450" s="36">
        <f t="shared" si="523"/>
        <v>0</v>
      </c>
      <c r="X450" s="36">
        <f t="shared" si="524"/>
        <v>0</v>
      </c>
      <c r="Y450" s="36">
        <f t="shared" si="525"/>
        <v>0</v>
      </c>
      <c r="Z450" s="36">
        <f t="shared" si="518"/>
        <v>0.5</v>
      </c>
      <c r="AA450" s="41">
        <f t="shared" si="526"/>
        <v>0.20202020202020199</v>
      </c>
      <c r="AB450" s="42">
        <f t="shared" si="527"/>
        <v>0.19696969696969702</v>
      </c>
      <c r="AC450" s="36">
        <f t="shared" si="528"/>
        <v>0.10101010101010099</v>
      </c>
      <c r="AD450" s="36">
        <f t="shared" si="529"/>
        <v>0</v>
      </c>
      <c r="AE450" s="36">
        <f t="shared" si="530"/>
        <v>0</v>
      </c>
      <c r="AF450" s="36">
        <f t="shared" si="531"/>
        <v>0</v>
      </c>
      <c r="AG450" s="36">
        <f t="shared" si="532"/>
        <v>0</v>
      </c>
      <c r="AH450" s="36">
        <f t="shared" si="510"/>
        <v>0.5</v>
      </c>
      <c r="AI450" s="41">
        <f t="shared" si="533"/>
        <v>0</v>
      </c>
      <c r="AJ450" s="36">
        <f t="shared" si="534"/>
        <v>0.20202020202020199</v>
      </c>
      <c r="AK450" s="42">
        <f t="shared" si="535"/>
        <v>0.14646464646464652</v>
      </c>
      <c r="AL450" s="36">
        <f t="shared" si="536"/>
        <v>0.10101010101010099</v>
      </c>
      <c r="AM450" s="36">
        <f t="shared" si="537"/>
        <v>5.0505050505050497E-2</v>
      </c>
      <c r="AN450" s="36">
        <f t="shared" si="538"/>
        <v>0</v>
      </c>
      <c r="AO450" s="36">
        <f t="shared" si="539"/>
        <v>0</v>
      </c>
      <c r="AP450" s="36">
        <f t="shared" si="511"/>
        <v>0.5</v>
      </c>
      <c r="AQ450" s="41">
        <f t="shared" si="540"/>
        <v>0</v>
      </c>
      <c r="AR450" s="36">
        <f t="shared" si="541"/>
        <v>0</v>
      </c>
      <c r="AS450" s="36">
        <f t="shared" si="542"/>
        <v>0</v>
      </c>
      <c r="AT450" s="42">
        <f t="shared" si="543"/>
        <v>0.4494949494949495</v>
      </c>
      <c r="AU450" s="36">
        <f t="shared" si="544"/>
        <v>5.0505050505050497E-2</v>
      </c>
      <c r="AV450" s="36">
        <f t="shared" si="545"/>
        <v>0</v>
      </c>
      <c r="AW450" s="36">
        <f t="shared" si="546"/>
        <v>0</v>
      </c>
      <c r="AX450" s="36">
        <f t="shared" si="512"/>
        <v>0.5</v>
      </c>
      <c r="AY450" s="41">
        <f t="shared" si="547"/>
        <v>0</v>
      </c>
      <c r="AZ450" s="36">
        <f t="shared" si="548"/>
        <v>0</v>
      </c>
      <c r="BA450" s="36">
        <f t="shared" si="549"/>
        <v>0</v>
      </c>
      <c r="BB450" s="36">
        <f t="shared" si="550"/>
        <v>0</v>
      </c>
      <c r="BC450" s="42">
        <f t="shared" si="551"/>
        <v>1.0000000000000009E-2</v>
      </c>
      <c r="BD450" s="87">
        <f t="shared" si="552"/>
        <v>0</v>
      </c>
      <c r="BE450" s="36">
        <f t="shared" si="553"/>
        <v>0</v>
      </c>
      <c r="BF450" s="43">
        <f t="shared" si="513"/>
        <v>0.99</v>
      </c>
      <c r="BG450" s="41">
        <f t="shared" si="554"/>
        <v>0</v>
      </c>
      <c r="BH450" s="36">
        <f t="shared" si="555"/>
        <v>0</v>
      </c>
      <c r="BI450" s="36">
        <f t="shared" si="556"/>
        <v>0</v>
      </c>
      <c r="BJ450" s="36">
        <f t="shared" si="557"/>
        <v>0</v>
      </c>
      <c r="BK450" s="36">
        <f t="shared" si="558"/>
        <v>0</v>
      </c>
      <c r="BL450" s="42">
        <f t="shared" si="559"/>
        <v>0.51</v>
      </c>
      <c r="BM450" s="36">
        <f t="shared" si="560"/>
        <v>0</v>
      </c>
      <c r="BN450" s="43">
        <f t="shared" si="514"/>
        <v>0.49</v>
      </c>
      <c r="BO450" s="41">
        <f t="shared" si="561"/>
        <v>0</v>
      </c>
      <c r="BP450" s="36">
        <f t="shared" si="562"/>
        <v>0</v>
      </c>
      <c r="BQ450" s="36">
        <f t="shared" si="563"/>
        <v>0</v>
      </c>
      <c r="BR450" s="36">
        <f t="shared" si="564"/>
        <v>0</v>
      </c>
      <c r="BS450" s="36">
        <f t="shared" si="565"/>
        <v>0</v>
      </c>
      <c r="BT450" s="36">
        <f t="shared" si="566"/>
        <v>0</v>
      </c>
      <c r="BU450" s="42">
        <f t="shared" si="567"/>
        <v>0.51</v>
      </c>
      <c r="BV450" s="43">
        <f t="shared" si="515"/>
        <v>0.49</v>
      </c>
      <c r="BX450" s="69">
        <f t="shared" si="493"/>
        <v>2.047053501057665E-110</v>
      </c>
      <c r="BY450" s="69">
        <f t="shared" si="494"/>
        <v>2.1485773787961699E-111</v>
      </c>
      <c r="BZ450" s="69">
        <f t="shared" si="495"/>
        <v>6.2099065413403039E-112</v>
      </c>
      <c r="CA450" s="69">
        <f t="shared" si="496"/>
        <v>1.3502173641893369E-111</v>
      </c>
      <c r="CB450" s="69">
        <f t="shared" si="497"/>
        <v>2.048681351672077E-112</v>
      </c>
      <c r="CC450" s="69">
        <f t="shared" si="498"/>
        <v>0</v>
      </c>
      <c r="CD450" s="69">
        <f t="shared" si="499"/>
        <v>0</v>
      </c>
      <c r="CE450" s="69">
        <f t="shared" si="500"/>
        <v>1</v>
      </c>
    </row>
    <row r="451" spans="2:83" s="7" customFormat="1" ht="15.75" customHeight="1">
      <c r="B451" s="172">
        <v>424</v>
      </c>
      <c r="C451" s="173">
        <v>2</v>
      </c>
      <c r="D451" s="63">
        <f t="shared" si="501"/>
        <v>1.015239083912147E-107</v>
      </c>
      <c r="E451" s="64">
        <f t="shared" si="502"/>
        <v>1.0655899949055306E-108</v>
      </c>
      <c r="F451" s="64">
        <f t="shared" si="503"/>
        <v>3.0798119467580946E-109</v>
      </c>
      <c r="G451" s="64">
        <f t="shared" si="504"/>
        <v>6.6964221462389682E-109</v>
      </c>
      <c r="H451" s="64">
        <f t="shared" si="505"/>
        <v>1.0160464187305422E-109</v>
      </c>
      <c r="I451" s="64">
        <f t="shared" si="506"/>
        <v>0</v>
      </c>
      <c r="J451" s="64">
        <f t="shared" si="507"/>
        <v>0</v>
      </c>
      <c r="K451" s="65">
        <f t="shared" si="508"/>
        <v>999.99999999999977</v>
      </c>
      <c r="L451" s="59">
        <f t="shared" si="492"/>
        <v>999.99999999999977</v>
      </c>
      <c r="M451" s="1"/>
      <c r="N451" s="17">
        <f t="shared" si="516"/>
        <v>1.185362626545949E-107</v>
      </c>
      <c r="O451" s="27">
        <f t="shared" si="517"/>
        <v>1.0040040675760812E-104</v>
      </c>
      <c r="P451" s="17"/>
      <c r="Q451" s="52">
        <v>424</v>
      </c>
      <c r="R451" s="149">
        <f t="shared" si="509"/>
        <v>0.5</v>
      </c>
      <c r="S451" s="35">
        <f t="shared" si="519"/>
        <v>0.4747474747474747</v>
      </c>
      <c r="T451" s="36">
        <f t="shared" si="520"/>
        <v>2.5252525252525249E-2</v>
      </c>
      <c r="U451" s="36">
        <f t="shared" si="521"/>
        <v>0</v>
      </c>
      <c r="V451" s="36">
        <f t="shared" si="522"/>
        <v>0</v>
      </c>
      <c r="W451" s="36">
        <f t="shared" si="523"/>
        <v>0</v>
      </c>
      <c r="X451" s="36">
        <f t="shared" si="524"/>
        <v>0</v>
      </c>
      <c r="Y451" s="36">
        <f t="shared" si="525"/>
        <v>0</v>
      </c>
      <c r="Z451" s="36">
        <f t="shared" si="518"/>
        <v>0.5</v>
      </c>
      <c r="AA451" s="41">
        <f t="shared" si="526"/>
        <v>0.20202020202020199</v>
      </c>
      <c r="AB451" s="42">
        <f t="shared" si="527"/>
        <v>0.19696969696969702</v>
      </c>
      <c r="AC451" s="36">
        <f t="shared" si="528"/>
        <v>0.10101010101010099</v>
      </c>
      <c r="AD451" s="36">
        <f t="shared" si="529"/>
        <v>0</v>
      </c>
      <c r="AE451" s="36">
        <f t="shared" si="530"/>
        <v>0</v>
      </c>
      <c r="AF451" s="36">
        <f t="shared" si="531"/>
        <v>0</v>
      </c>
      <c r="AG451" s="36">
        <f t="shared" si="532"/>
        <v>0</v>
      </c>
      <c r="AH451" s="36">
        <f t="shared" si="510"/>
        <v>0.5</v>
      </c>
      <c r="AI451" s="41">
        <f t="shared" si="533"/>
        <v>0</v>
      </c>
      <c r="AJ451" s="36">
        <f t="shared" si="534"/>
        <v>0.20202020202020199</v>
      </c>
      <c r="AK451" s="42">
        <f t="shared" si="535"/>
        <v>0.14646464646464652</v>
      </c>
      <c r="AL451" s="36">
        <f t="shared" si="536"/>
        <v>0.10101010101010099</v>
      </c>
      <c r="AM451" s="36">
        <f t="shared" si="537"/>
        <v>5.0505050505050497E-2</v>
      </c>
      <c r="AN451" s="36">
        <f t="shared" si="538"/>
        <v>0</v>
      </c>
      <c r="AO451" s="36">
        <f t="shared" si="539"/>
        <v>0</v>
      </c>
      <c r="AP451" s="36">
        <f t="shared" si="511"/>
        <v>0.5</v>
      </c>
      <c r="AQ451" s="41">
        <f t="shared" si="540"/>
        <v>0</v>
      </c>
      <c r="AR451" s="36">
        <f t="shared" si="541"/>
        <v>0</v>
      </c>
      <c r="AS451" s="36">
        <f t="shared" si="542"/>
        <v>0</v>
      </c>
      <c r="AT451" s="42">
        <f t="shared" si="543"/>
        <v>0.4494949494949495</v>
      </c>
      <c r="AU451" s="36">
        <f t="shared" si="544"/>
        <v>5.0505050505050497E-2</v>
      </c>
      <c r="AV451" s="36">
        <f t="shared" si="545"/>
        <v>0</v>
      </c>
      <c r="AW451" s="36">
        <f t="shared" si="546"/>
        <v>0</v>
      </c>
      <c r="AX451" s="36">
        <f t="shared" si="512"/>
        <v>0.5</v>
      </c>
      <c r="AY451" s="41">
        <f t="shared" si="547"/>
        <v>0</v>
      </c>
      <c r="AZ451" s="36">
        <f t="shared" si="548"/>
        <v>0</v>
      </c>
      <c r="BA451" s="36">
        <f t="shared" si="549"/>
        <v>0</v>
      </c>
      <c r="BB451" s="36">
        <f t="shared" si="550"/>
        <v>0</v>
      </c>
      <c r="BC451" s="42">
        <f t="shared" si="551"/>
        <v>1.0000000000000009E-2</v>
      </c>
      <c r="BD451" s="87">
        <f t="shared" si="552"/>
        <v>0</v>
      </c>
      <c r="BE451" s="36">
        <f t="shared" si="553"/>
        <v>0</v>
      </c>
      <c r="BF451" s="43">
        <f t="shared" si="513"/>
        <v>0.99</v>
      </c>
      <c r="BG451" s="41">
        <f t="shared" si="554"/>
        <v>0</v>
      </c>
      <c r="BH451" s="36">
        <f t="shared" si="555"/>
        <v>0</v>
      </c>
      <c r="BI451" s="36">
        <f t="shared" si="556"/>
        <v>0</v>
      </c>
      <c r="BJ451" s="36">
        <f t="shared" si="557"/>
        <v>0</v>
      </c>
      <c r="BK451" s="36">
        <f t="shared" si="558"/>
        <v>0</v>
      </c>
      <c r="BL451" s="42">
        <f t="shared" si="559"/>
        <v>0.51</v>
      </c>
      <c r="BM451" s="36">
        <f t="shared" si="560"/>
        <v>0</v>
      </c>
      <c r="BN451" s="43">
        <f t="shared" si="514"/>
        <v>0.49</v>
      </c>
      <c r="BO451" s="41">
        <f t="shared" si="561"/>
        <v>0</v>
      </c>
      <c r="BP451" s="36">
        <f t="shared" si="562"/>
        <v>0</v>
      </c>
      <c r="BQ451" s="36">
        <f t="shared" si="563"/>
        <v>0</v>
      </c>
      <c r="BR451" s="36">
        <f t="shared" si="564"/>
        <v>0</v>
      </c>
      <c r="BS451" s="36">
        <f t="shared" si="565"/>
        <v>0</v>
      </c>
      <c r="BT451" s="36">
        <f t="shared" si="566"/>
        <v>0</v>
      </c>
      <c r="BU451" s="42">
        <f t="shared" si="567"/>
        <v>0.51</v>
      </c>
      <c r="BV451" s="43">
        <f t="shared" si="515"/>
        <v>0.49</v>
      </c>
      <c r="BX451" s="69">
        <f t="shared" si="493"/>
        <v>1.0152390839121472E-110</v>
      </c>
      <c r="BY451" s="69">
        <f t="shared" si="494"/>
        <v>1.0655899949055309E-111</v>
      </c>
      <c r="BZ451" s="69">
        <f t="shared" si="495"/>
        <v>3.0798119467580954E-112</v>
      </c>
      <c r="CA451" s="69">
        <f t="shared" si="496"/>
        <v>6.6964221462389697E-112</v>
      </c>
      <c r="CB451" s="69">
        <f t="shared" si="497"/>
        <v>1.0160464187305425E-112</v>
      </c>
      <c r="CC451" s="69">
        <f t="shared" si="498"/>
        <v>0</v>
      </c>
      <c r="CD451" s="69">
        <f t="shared" si="499"/>
        <v>0</v>
      </c>
      <c r="CE451" s="69">
        <f t="shared" si="500"/>
        <v>1</v>
      </c>
    </row>
    <row r="452" spans="2:83" s="7" customFormat="1" ht="15.75" customHeight="1">
      <c r="B452" s="172">
        <v>425</v>
      </c>
      <c r="C452" s="173"/>
      <c r="D452" s="63">
        <f t="shared" si="501"/>
        <v>5.0350926195638341E-108</v>
      </c>
      <c r="E452" s="64">
        <f t="shared" si="502"/>
        <v>5.2848086759573442E-109</v>
      </c>
      <c r="F452" s="64">
        <f t="shared" si="503"/>
        <v>1.5274370981671257E-109</v>
      </c>
      <c r="G452" s="64">
        <f t="shared" si="504"/>
        <v>3.3211000502546972E-109</v>
      </c>
      <c r="H452" s="64">
        <f t="shared" si="505"/>
        <v>5.0390966080331863E-110</v>
      </c>
      <c r="I452" s="64">
        <f t="shared" si="506"/>
        <v>0</v>
      </c>
      <c r="J452" s="64">
        <f t="shared" si="507"/>
        <v>0</v>
      </c>
      <c r="K452" s="65">
        <f t="shared" si="508"/>
        <v>999.99999999999977</v>
      </c>
      <c r="L452" s="59">
        <f t="shared" si="492"/>
        <v>999.99999999999977</v>
      </c>
      <c r="M452" s="1"/>
      <c r="N452" s="17">
        <f t="shared" si="516"/>
        <v>5.8788227393979871E-108</v>
      </c>
      <c r="O452" s="27">
        <f t="shared" si="517"/>
        <v>4.9793723968785355E-105</v>
      </c>
      <c r="P452" s="17"/>
      <c r="Q452" s="52">
        <v>425</v>
      </c>
      <c r="R452" s="149">
        <f t="shared" si="509"/>
        <v>0.5</v>
      </c>
      <c r="S452" s="35">
        <f t="shared" si="519"/>
        <v>0.4747474747474747</v>
      </c>
      <c r="T452" s="36">
        <f t="shared" si="520"/>
        <v>2.5252525252525249E-2</v>
      </c>
      <c r="U452" s="36">
        <f t="shared" si="521"/>
        <v>0</v>
      </c>
      <c r="V452" s="36">
        <f t="shared" si="522"/>
        <v>0</v>
      </c>
      <c r="W452" s="36">
        <f t="shared" si="523"/>
        <v>0</v>
      </c>
      <c r="X452" s="36">
        <f t="shared" si="524"/>
        <v>0</v>
      </c>
      <c r="Y452" s="36">
        <f t="shared" si="525"/>
        <v>0</v>
      </c>
      <c r="Z452" s="36">
        <f t="shared" si="518"/>
        <v>0.5</v>
      </c>
      <c r="AA452" s="41">
        <f t="shared" si="526"/>
        <v>0.20202020202020199</v>
      </c>
      <c r="AB452" s="42">
        <f t="shared" si="527"/>
        <v>0.19696969696969702</v>
      </c>
      <c r="AC452" s="36">
        <f t="shared" si="528"/>
        <v>0.10101010101010099</v>
      </c>
      <c r="AD452" s="36">
        <f t="shared" si="529"/>
        <v>0</v>
      </c>
      <c r="AE452" s="36">
        <f t="shared" si="530"/>
        <v>0</v>
      </c>
      <c r="AF452" s="36">
        <f t="shared" si="531"/>
        <v>0</v>
      </c>
      <c r="AG452" s="36">
        <f t="shared" si="532"/>
        <v>0</v>
      </c>
      <c r="AH452" s="36">
        <f t="shared" si="510"/>
        <v>0.5</v>
      </c>
      <c r="AI452" s="41">
        <f t="shared" si="533"/>
        <v>0</v>
      </c>
      <c r="AJ452" s="36">
        <f t="shared" si="534"/>
        <v>0.20202020202020199</v>
      </c>
      <c r="AK452" s="42">
        <f t="shared" si="535"/>
        <v>0.14646464646464652</v>
      </c>
      <c r="AL452" s="36">
        <f t="shared" si="536"/>
        <v>0.10101010101010099</v>
      </c>
      <c r="AM452" s="36">
        <f t="shared" si="537"/>
        <v>5.0505050505050497E-2</v>
      </c>
      <c r="AN452" s="36">
        <f t="shared" si="538"/>
        <v>0</v>
      </c>
      <c r="AO452" s="36">
        <f t="shared" si="539"/>
        <v>0</v>
      </c>
      <c r="AP452" s="36">
        <f t="shared" si="511"/>
        <v>0.5</v>
      </c>
      <c r="AQ452" s="41">
        <f t="shared" si="540"/>
        <v>0</v>
      </c>
      <c r="AR452" s="36">
        <f t="shared" si="541"/>
        <v>0</v>
      </c>
      <c r="AS452" s="36">
        <f t="shared" si="542"/>
        <v>0</v>
      </c>
      <c r="AT452" s="42">
        <f t="shared" si="543"/>
        <v>0.4494949494949495</v>
      </c>
      <c r="AU452" s="36">
        <f t="shared" si="544"/>
        <v>5.0505050505050497E-2</v>
      </c>
      <c r="AV452" s="36">
        <f t="shared" si="545"/>
        <v>0</v>
      </c>
      <c r="AW452" s="36">
        <f t="shared" si="546"/>
        <v>0</v>
      </c>
      <c r="AX452" s="36">
        <f t="shared" si="512"/>
        <v>0.5</v>
      </c>
      <c r="AY452" s="41">
        <f t="shared" si="547"/>
        <v>0</v>
      </c>
      <c r="AZ452" s="36">
        <f t="shared" si="548"/>
        <v>0</v>
      </c>
      <c r="BA452" s="36">
        <f t="shared" si="549"/>
        <v>0</v>
      </c>
      <c r="BB452" s="36">
        <f t="shared" si="550"/>
        <v>0</v>
      </c>
      <c r="BC452" s="42">
        <f t="shared" si="551"/>
        <v>1.0000000000000009E-2</v>
      </c>
      <c r="BD452" s="87">
        <f t="shared" si="552"/>
        <v>0</v>
      </c>
      <c r="BE452" s="36">
        <f t="shared" si="553"/>
        <v>0</v>
      </c>
      <c r="BF452" s="43">
        <f t="shared" si="513"/>
        <v>0.99</v>
      </c>
      <c r="BG452" s="41">
        <f t="shared" si="554"/>
        <v>0</v>
      </c>
      <c r="BH452" s="36">
        <f t="shared" si="555"/>
        <v>0</v>
      </c>
      <c r="BI452" s="36">
        <f t="shared" si="556"/>
        <v>0</v>
      </c>
      <c r="BJ452" s="36">
        <f t="shared" si="557"/>
        <v>0</v>
      </c>
      <c r="BK452" s="36">
        <f t="shared" si="558"/>
        <v>0</v>
      </c>
      <c r="BL452" s="42">
        <f t="shared" si="559"/>
        <v>0.51</v>
      </c>
      <c r="BM452" s="36">
        <f t="shared" si="560"/>
        <v>0</v>
      </c>
      <c r="BN452" s="43">
        <f t="shared" si="514"/>
        <v>0.49</v>
      </c>
      <c r="BO452" s="41">
        <f t="shared" si="561"/>
        <v>0</v>
      </c>
      <c r="BP452" s="36">
        <f t="shared" si="562"/>
        <v>0</v>
      </c>
      <c r="BQ452" s="36">
        <f t="shared" si="563"/>
        <v>0</v>
      </c>
      <c r="BR452" s="36">
        <f t="shared" si="564"/>
        <v>0</v>
      </c>
      <c r="BS452" s="36">
        <f t="shared" si="565"/>
        <v>0</v>
      </c>
      <c r="BT452" s="36">
        <f t="shared" si="566"/>
        <v>0</v>
      </c>
      <c r="BU452" s="42">
        <f t="shared" si="567"/>
        <v>0.51</v>
      </c>
      <c r="BV452" s="43">
        <f t="shared" si="515"/>
        <v>0.49</v>
      </c>
      <c r="BX452" s="69">
        <f t="shared" si="493"/>
        <v>5.0350926195638354E-111</v>
      </c>
      <c r="BY452" s="69">
        <f t="shared" si="494"/>
        <v>5.2848086759573451E-112</v>
      </c>
      <c r="BZ452" s="69">
        <f t="shared" si="495"/>
        <v>1.527437098167126E-112</v>
      </c>
      <c r="CA452" s="69">
        <f t="shared" si="496"/>
        <v>3.3211000502546979E-112</v>
      </c>
      <c r="CB452" s="69">
        <f t="shared" si="497"/>
        <v>5.0390966080331872E-113</v>
      </c>
      <c r="CC452" s="69">
        <f t="shared" si="498"/>
        <v>0</v>
      </c>
      <c r="CD452" s="69">
        <f t="shared" si="499"/>
        <v>0</v>
      </c>
      <c r="CE452" s="69">
        <f t="shared" si="500"/>
        <v>1</v>
      </c>
    </row>
    <row r="453" spans="2:83" s="7" customFormat="1" ht="15.75" customHeight="1">
      <c r="B453" s="172">
        <v>426</v>
      </c>
      <c r="C453" s="173">
        <v>2</v>
      </c>
      <c r="D453" s="63">
        <f t="shared" si="501"/>
        <v>2.4971613178930793E-108</v>
      </c>
      <c r="E453" s="64">
        <f t="shared" si="502"/>
        <v>2.6210083498344102E-109</v>
      </c>
      <c r="F453" s="64">
        <f t="shared" si="503"/>
        <v>7.5753459275754305E-110</v>
      </c>
      <c r="G453" s="64">
        <f t="shared" si="504"/>
        <v>1.6471042749293464E-109</v>
      </c>
      <c r="H453" s="64">
        <f t="shared" si="505"/>
        <v>2.4991471016469086E-110</v>
      </c>
      <c r="I453" s="64">
        <f t="shared" si="506"/>
        <v>0</v>
      </c>
      <c r="J453" s="64">
        <f t="shared" si="507"/>
        <v>0</v>
      </c>
      <c r="K453" s="65">
        <f t="shared" si="508"/>
        <v>999.99999999999977</v>
      </c>
      <c r="L453" s="59">
        <f t="shared" si="492"/>
        <v>999.99999999999977</v>
      </c>
      <c r="M453" s="1"/>
      <c r="N453" s="17">
        <f t="shared" si="516"/>
        <v>2.9156104661380724E-108</v>
      </c>
      <c r="O453" s="27">
        <f t="shared" si="517"/>
        <v>2.4695267945134142E-105</v>
      </c>
      <c r="P453" s="17"/>
      <c r="Q453" s="52">
        <v>426</v>
      </c>
      <c r="R453" s="149">
        <f t="shared" si="509"/>
        <v>0.5</v>
      </c>
      <c r="S453" s="35">
        <f t="shared" si="519"/>
        <v>0.4747474747474747</v>
      </c>
      <c r="T453" s="36">
        <f t="shared" si="520"/>
        <v>2.5252525252525249E-2</v>
      </c>
      <c r="U453" s="36">
        <f t="shared" si="521"/>
        <v>0</v>
      </c>
      <c r="V453" s="36">
        <f t="shared" si="522"/>
        <v>0</v>
      </c>
      <c r="W453" s="36">
        <f t="shared" si="523"/>
        <v>0</v>
      </c>
      <c r="X453" s="36">
        <f t="shared" si="524"/>
        <v>0</v>
      </c>
      <c r="Y453" s="36">
        <f t="shared" si="525"/>
        <v>0</v>
      </c>
      <c r="Z453" s="36">
        <f t="shared" si="518"/>
        <v>0.5</v>
      </c>
      <c r="AA453" s="41">
        <f t="shared" si="526"/>
        <v>0.20202020202020199</v>
      </c>
      <c r="AB453" s="42">
        <f t="shared" si="527"/>
        <v>0.19696969696969702</v>
      </c>
      <c r="AC453" s="36">
        <f t="shared" si="528"/>
        <v>0.10101010101010099</v>
      </c>
      <c r="AD453" s="36">
        <f t="shared" si="529"/>
        <v>0</v>
      </c>
      <c r="AE453" s="36">
        <f t="shared" si="530"/>
        <v>0</v>
      </c>
      <c r="AF453" s="36">
        <f t="shared" si="531"/>
        <v>0</v>
      </c>
      <c r="AG453" s="36">
        <f t="shared" si="532"/>
        <v>0</v>
      </c>
      <c r="AH453" s="36">
        <f t="shared" si="510"/>
        <v>0.5</v>
      </c>
      <c r="AI453" s="41">
        <f t="shared" si="533"/>
        <v>0</v>
      </c>
      <c r="AJ453" s="36">
        <f t="shared" si="534"/>
        <v>0.20202020202020199</v>
      </c>
      <c r="AK453" s="42">
        <f t="shared" si="535"/>
        <v>0.14646464646464652</v>
      </c>
      <c r="AL453" s="36">
        <f t="shared" si="536"/>
        <v>0.10101010101010099</v>
      </c>
      <c r="AM453" s="36">
        <f t="shared" si="537"/>
        <v>5.0505050505050497E-2</v>
      </c>
      <c r="AN453" s="36">
        <f t="shared" si="538"/>
        <v>0</v>
      </c>
      <c r="AO453" s="36">
        <f t="shared" si="539"/>
        <v>0</v>
      </c>
      <c r="AP453" s="36">
        <f t="shared" si="511"/>
        <v>0.5</v>
      </c>
      <c r="AQ453" s="41">
        <f t="shared" si="540"/>
        <v>0</v>
      </c>
      <c r="AR453" s="36">
        <f t="shared" si="541"/>
        <v>0</v>
      </c>
      <c r="AS453" s="36">
        <f t="shared" si="542"/>
        <v>0</v>
      </c>
      <c r="AT453" s="42">
        <f t="shared" si="543"/>
        <v>0.4494949494949495</v>
      </c>
      <c r="AU453" s="36">
        <f t="shared" si="544"/>
        <v>5.0505050505050497E-2</v>
      </c>
      <c r="AV453" s="36">
        <f t="shared" si="545"/>
        <v>0</v>
      </c>
      <c r="AW453" s="36">
        <f t="shared" si="546"/>
        <v>0</v>
      </c>
      <c r="AX453" s="36">
        <f t="shared" si="512"/>
        <v>0.5</v>
      </c>
      <c r="AY453" s="41">
        <f t="shared" si="547"/>
        <v>0</v>
      </c>
      <c r="AZ453" s="36">
        <f t="shared" si="548"/>
        <v>0</v>
      </c>
      <c r="BA453" s="36">
        <f t="shared" si="549"/>
        <v>0</v>
      </c>
      <c r="BB453" s="36">
        <f t="shared" si="550"/>
        <v>0</v>
      </c>
      <c r="BC453" s="42">
        <f t="shared" si="551"/>
        <v>1.0000000000000009E-2</v>
      </c>
      <c r="BD453" s="87">
        <f t="shared" si="552"/>
        <v>0</v>
      </c>
      <c r="BE453" s="36">
        <f t="shared" si="553"/>
        <v>0</v>
      </c>
      <c r="BF453" s="43">
        <f t="shared" si="513"/>
        <v>0.99</v>
      </c>
      <c r="BG453" s="41">
        <f t="shared" si="554"/>
        <v>0</v>
      </c>
      <c r="BH453" s="36">
        <f t="shared" si="555"/>
        <v>0</v>
      </c>
      <c r="BI453" s="36">
        <f t="shared" si="556"/>
        <v>0</v>
      </c>
      <c r="BJ453" s="36">
        <f t="shared" si="557"/>
        <v>0</v>
      </c>
      <c r="BK453" s="36">
        <f t="shared" si="558"/>
        <v>0</v>
      </c>
      <c r="BL453" s="42">
        <f t="shared" si="559"/>
        <v>0.51</v>
      </c>
      <c r="BM453" s="36">
        <f t="shared" si="560"/>
        <v>0</v>
      </c>
      <c r="BN453" s="43">
        <f t="shared" si="514"/>
        <v>0.49</v>
      </c>
      <c r="BO453" s="41">
        <f t="shared" si="561"/>
        <v>0</v>
      </c>
      <c r="BP453" s="36">
        <f t="shared" si="562"/>
        <v>0</v>
      </c>
      <c r="BQ453" s="36">
        <f t="shared" si="563"/>
        <v>0</v>
      </c>
      <c r="BR453" s="36">
        <f t="shared" si="564"/>
        <v>0</v>
      </c>
      <c r="BS453" s="36">
        <f t="shared" si="565"/>
        <v>0</v>
      </c>
      <c r="BT453" s="36">
        <f t="shared" si="566"/>
        <v>0</v>
      </c>
      <c r="BU453" s="42">
        <f t="shared" si="567"/>
        <v>0.51</v>
      </c>
      <c r="BV453" s="43">
        <f t="shared" si="515"/>
        <v>0.49</v>
      </c>
      <c r="BX453" s="69">
        <f t="shared" si="493"/>
        <v>2.4971613178930801E-111</v>
      </c>
      <c r="BY453" s="69">
        <f t="shared" si="494"/>
        <v>2.6210083498344109E-112</v>
      </c>
      <c r="BZ453" s="69">
        <f t="shared" si="495"/>
        <v>7.5753459275754317E-113</v>
      </c>
      <c r="CA453" s="69">
        <f t="shared" si="496"/>
        <v>1.6471042749293469E-112</v>
      </c>
      <c r="CB453" s="69">
        <f t="shared" si="497"/>
        <v>2.4991471016469092E-113</v>
      </c>
      <c r="CC453" s="69">
        <f t="shared" si="498"/>
        <v>0</v>
      </c>
      <c r="CD453" s="69">
        <f t="shared" si="499"/>
        <v>0</v>
      </c>
      <c r="CE453" s="69">
        <f t="shared" si="500"/>
        <v>1</v>
      </c>
    </row>
    <row r="454" spans="2:83" s="7" customFormat="1" ht="15.75" customHeight="1">
      <c r="B454" s="172">
        <v>427</v>
      </c>
      <c r="C454" s="173"/>
      <c r="D454" s="63">
        <f t="shared" si="501"/>
        <v>1.2384706933398337E-108</v>
      </c>
      <c r="E454" s="64">
        <f t="shared" si="502"/>
        <v>1.2998928042853419E-109</v>
      </c>
      <c r="F454" s="64">
        <f t="shared" si="503"/>
        <v>3.7570035447806541E-110</v>
      </c>
      <c r="G454" s="64">
        <f t="shared" si="504"/>
        <v>8.1688369860536714E-110</v>
      </c>
      <c r="H454" s="64">
        <f t="shared" si="505"/>
        <v>1.2394555456058071E-110</v>
      </c>
      <c r="I454" s="64">
        <f t="shared" si="506"/>
        <v>0</v>
      </c>
      <c r="J454" s="64">
        <f t="shared" si="507"/>
        <v>0</v>
      </c>
      <c r="K454" s="65">
        <f t="shared" si="508"/>
        <v>999.99999999999977</v>
      </c>
      <c r="L454" s="59">
        <f t="shared" si="492"/>
        <v>999.99999999999977</v>
      </c>
      <c r="M454" s="1"/>
      <c r="N454" s="17">
        <f t="shared" si="516"/>
        <v>1.4460011412292355E-108</v>
      </c>
      <c r="O454" s="27">
        <f t="shared" si="517"/>
        <v>1.2247653123198339E-105</v>
      </c>
      <c r="P454" s="17"/>
      <c r="Q454" s="52">
        <v>427</v>
      </c>
      <c r="R454" s="149">
        <f t="shared" si="509"/>
        <v>0.5</v>
      </c>
      <c r="S454" s="35">
        <f t="shared" si="519"/>
        <v>0.4747474747474747</v>
      </c>
      <c r="T454" s="36">
        <f t="shared" si="520"/>
        <v>2.5252525252525249E-2</v>
      </c>
      <c r="U454" s="36">
        <f t="shared" si="521"/>
        <v>0</v>
      </c>
      <c r="V454" s="36">
        <f t="shared" si="522"/>
        <v>0</v>
      </c>
      <c r="W454" s="36">
        <f t="shared" si="523"/>
        <v>0</v>
      </c>
      <c r="X454" s="36">
        <f t="shared" si="524"/>
        <v>0</v>
      </c>
      <c r="Y454" s="36">
        <f t="shared" si="525"/>
        <v>0</v>
      </c>
      <c r="Z454" s="36">
        <f t="shared" si="518"/>
        <v>0.5</v>
      </c>
      <c r="AA454" s="41">
        <f t="shared" si="526"/>
        <v>0.20202020202020199</v>
      </c>
      <c r="AB454" s="42">
        <f t="shared" si="527"/>
        <v>0.19696969696969702</v>
      </c>
      <c r="AC454" s="36">
        <f t="shared" si="528"/>
        <v>0.10101010101010099</v>
      </c>
      <c r="AD454" s="36">
        <f t="shared" si="529"/>
        <v>0</v>
      </c>
      <c r="AE454" s="36">
        <f t="shared" si="530"/>
        <v>0</v>
      </c>
      <c r="AF454" s="36">
        <f t="shared" si="531"/>
        <v>0</v>
      </c>
      <c r="AG454" s="36">
        <f t="shared" si="532"/>
        <v>0</v>
      </c>
      <c r="AH454" s="36">
        <f t="shared" si="510"/>
        <v>0.5</v>
      </c>
      <c r="AI454" s="41">
        <f t="shared" si="533"/>
        <v>0</v>
      </c>
      <c r="AJ454" s="36">
        <f t="shared" si="534"/>
        <v>0.20202020202020199</v>
      </c>
      <c r="AK454" s="42">
        <f t="shared" si="535"/>
        <v>0.14646464646464652</v>
      </c>
      <c r="AL454" s="36">
        <f t="shared" si="536"/>
        <v>0.10101010101010099</v>
      </c>
      <c r="AM454" s="36">
        <f t="shared" si="537"/>
        <v>5.0505050505050497E-2</v>
      </c>
      <c r="AN454" s="36">
        <f t="shared" si="538"/>
        <v>0</v>
      </c>
      <c r="AO454" s="36">
        <f t="shared" si="539"/>
        <v>0</v>
      </c>
      <c r="AP454" s="36">
        <f t="shared" si="511"/>
        <v>0.5</v>
      </c>
      <c r="AQ454" s="41">
        <f t="shared" si="540"/>
        <v>0</v>
      </c>
      <c r="AR454" s="36">
        <f t="shared" si="541"/>
        <v>0</v>
      </c>
      <c r="AS454" s="36">
        <f t="shared" si="542"/>
        <v>0</v>
      </c>
      <c r="AT454" s="42">
        <f t="shared" si="543"/>
        <v>0.4494949494949495</v>
      </c>
      <c r="AU454" s="36">
        <f t="shared" si="544"/>
        <v>5.0505050505050497E-2</v>
      </c>
      <c r="AV454" s="36">
        <f t="shared" si="545"/>
        <v>0</v>
      </c>
      <c r="AW454" s="36">
        <f t="shared" si="546"/>
        <v>0</v>
      </c>
      <c r="AX454" s="36">
        <f t="shared" si="512"/>
        <v>0.5</v>
      </c>
      <c r="AY454" s="41">
        <f t="shared" si="547"/>
        <v>0</v>
      </c>
      <c r="AZ454" s="36">
        <f t="shared" si="548"/>
        <v>0</v>
      </c>
      <c r="BA454" s="36">
        <f t="shared" si="549"/>
        <v>0</v>
      </c>
      <c r="BB454" s="36">
        <f t="shared" si="550"/>
        <v>0</v>
      </c>
      <c r="BC454" s="42">
        <f t="shared" si="551"/>
        <v>1.0000000000000009E-2</v>
      </c>
      <c r="BD454" s="87">
        <f t="shared" si="552"/>
        <v>0</v>
      </c>
      <c r="BE454" s="36">
        <f t="shared" si="553"/>
        <v>0</v>
      </c>
      <c r="BF454" s="43">
        <f t="shared" si="513"/>
        <v>0.99</v>
      </c>
      <c r="BG454" s="41">
        <f t="shared" si="554"/>
        <v>0</v>
      </c>
      <c r="BH454" s="36">
        <f t="shared" si="555"/>
        <v>0</v>
      </c>
      <c r="BI454" s="36">
        <f t="shared" si="556"/>
        <v>0</v>
      </c>
      <c r="BJ454" s="36">
        <f t="shared" si="557"/>
        <v>0</v>
      </c>
      <c r="BK454" s="36">
        <f t="shared" si="558"/>
        <v>0</v>
      </c>
      <c r="BL454" s="42">
        <f t="shared" si="559"/>
        <v>0.51</v>
      </c>
      <c r="BM454" s="36">
        <f t="shared" si="560"/>
        <v>0</v>
      </c>
      <c r="BN454" s="43">
        <f t="shared" si="514"/>
        <v>0.49</v>
      </c>
      <c r="BO454" s="41">
        <f t="shared" si="561"/>
        <v>0</v>
      </c>
      <c r="BP454" s="36">
        <f t="shared" si="562"/>
        <v>0</v>
      </c>
      <c r="BQ454" s="36">
        <f t="shared" si="563"/>
        <v>0</v>
      </c>
      <c r="BR454" s="36">
        <f t="shared" si="564"/>
        <v>0</v>
      </c>
      <c r="BS454" s="36">
        <f t="shared" si="565"/>
        <v>0</v>
      </c>
      <c r="BT454" s="36">
        <f t="shared" si="566"/>
        <v>0</v>
      </c>
      <c r="BU454" s="42">
        <f t="shared" si="567"/>
        <v>0.51</v>
      </c>
      <c r="BV454" s="43">
        <f t="shared" si="515"/>
        <v>0.49</v>
      </c>
      <c r="BX454" s="69">
        <f t="shared" si="493"/>
        <v>1.238470693339834E-111</v>
      </c>
      <c r="BY454" s="69">
        <f t="shared" si="494"/>
        <v>1.2998928042853421E-112</v>
      </c>
      <c r="BZ454" s="69">
        <f t="shared" si="495"/>
        <v>3.7570035447806548E-113</v>
      </c>
      <c r="CA454" s="69">
        <f t="shared" si="496"/>
        <v>8.168836986053673E-113</v>
      </c>
      <c r="CB454" s="69">
        <f t="shared" si="497"/>
        <v>1.2394555456058074E-113</v>
      </c>
      <c r="CC454" s="69">
        <f t="shared" si="498"/>
        <v>0</v>
      </c>
      <c r="CD454" s="69">
        <f t="shared" si="499"/>
        <v>0</v>
      </c>
      <c r="CE454" s="69">
        <f t="shared" si="500"/>
        <v>1</v>
      </c>
    </row>
    <row r="455" spans="2:83" s="7" customFormat="1" ht="15.75" customHeight="1">
      <c r="B455" s="172">
        <v>428</v>
      </c>
      <c r="C455" s="173">
        <v>2</v>
      </c>
      <c r="D455" s="63">
        <f t="shared" si="501"/>
        <v>6.1422129490447336E-109</v>
      </c>
      <c r="E455" s="64">
        <f t="shared" si="502"/>
        <v>6.4468367784465968E-110</v>
      </c>
      <c r="F455" s="64">
        <f t="shared" si="503"/>
        <v>1.8632912305843803E-110</v>
      </c>
      <c r="G455" s="64">
        <f t="shared" si="504"/>
        <v>4.0513462760322717E-110</v>
      </c>
      <c r="H455" s="64">
        <f t="shared" si="505"/>
        <v>6.1470973378102395E-111</v>
      </c>
      <c r="I455" s="64">
        <f t="shared" si="506"/>
        <v>0</v>
      </c>
      <c r="J455" s="64">
        <f t="shared" si="507"/>
        <v>0</v>
      </c>
      <c r="K455" s="65">
        <f t="shared" si="508"/>
        <v>999.99999999999977</v>
      </c>
      <c r="L455" s="59">
        <f t="shared" si="492"/>
        <v>999.99999999999977</v>
      </c>
      <c r="M455" s="1"/>
      <c r="N455" s="17">
        <f t="shared" si="516"/>
        <v>7.1714631454380067E-109</v>
      </c>
      <c r="O455" s="27">
        <f t="shared" si="517"/>
        <v>6.0742409177117827E-106</v>
      </c>
      <c r="P455" s="17"/>
      <c r="Q455" s="52">
        <v>428</v>
      </c>
      <c r="R455" s="149">
        <f t="shared" si="509"/>
        <v>0.5</v>
      </c>
      <c r="S455" s="35">
        <f t="shared" si="519"/>
        <v>0.4747474747474747</v>
      </c>
      <c r="T455" s="36">
        <f t="shared" si="520"/>
        <v>2.5252525252525249E-2</v>
      </c>
      <c r="U455" s="36">
        <f t="shared" si="521"/>
        <v>0</v>
      </c>
      <c r="V455" s="36">
        <f t="shared" si="522"/>
        <v>0</v>
      </c>
      <c r="W455" s="36">
        <f t="shared" si="523"/>
        <v>0</v>
      </c>
      <c r="X455" s="36">
        <f t="shared" si="524"/>
        <v>0</v>
      </c>
      <c r="Y455" s="36">
        <f t="shared" si="525"/>
        <v>0</v>
      </c>
      <c r="Z455" s="36">
        <f t="shared" si="518"/>
        <v>0.5</v>
      </c>
      <c r="AA455" s="41">
        <f t="shared" si="526"/>
        <v>0.20202020202020199</v>
      </c>
      <c r="AB455" s="42">
        <f t="shared" si="527"/>
        <v>0.19696969696969702</v>
      </c>
      <c r="AC455" s="36">
        <f t="shared" si="528"/>
        <v>0.10101010101010099</v>
      </c>
      <c r="AD455" s="36">
        <f t="shared" si="529"/>
        <v>0</v>
      </c>
      <c r="AE455" s="36">
        <f t="shared" si="530"/>
        <v>0</v>
      </c>
      <c r="AF455" s="36">
        <f t="shared" si="531"/>
        <v>0</v>
      </c>
      <c r="AG455" s="36">
        <f t="shared" si="532"/>
        <v>0</v>
      </c>
      <c r="AH455" s="36">
        <f t="shared" si="510"/>
        <v>0.5</v>
      </c>
      <c r="AI455" s="41">
        <f t="shared" si="533"/>
        <v>0</v>
      </c>
      <c r="AJ455" s="36">
        <f t="shared" si="534"/>
        <v>0.20202020202020199</v>
      </c>
      <c r="AK455" s="42">
        <f t="shared" si="535"/>
        <v>0.14646464646464652</v>
      </c>
      <c r="AL455" s="36">
        <f t="shared" si="536"/>
        <v>0.10101010101010099</v>
      </c>
      <c r="AM455" s="36">
        <f t="shared" si="537"/>
        <v>5.0505050505050497E-2</v>
      </c>
      <c r="AN455" s="36">
        <f t="shared" si="538"/>
        <v>0</v>
      </c>
      <c r="AO455" s="36">
        <f t="shared" si="539"/>
        <v>0</v>
      </c>
      <c r="AP455" s="36">
        <f t="shared" si="511"/>
        <v>0.5</v>
      </c>
      <c r="AQ455" s="41">
        <f t="shared" si="540"/>
        <v>0</v>
      </c>
      <c r="AR455" s="36">
        <f t="shared" si="541"/>
        <v>0</v>
      </c>
      <c r="AS455" s="36">
        <f t="shared" si="542"/>
        <v>0</v>
      </c>
      <c r="AT455" s="42">
        <f t="shared" si="543"/>
        <v>0.4494949494949495</v>
      </c>
      <c r="AU455" s="36">
        <f t="shared" si="544"/>
        <v>5.0505050505050497E-2</v>
      </c>
      <c r="AV455" s="36">
        <f t="shared" si="545"/>
        <v>0</v>
      </c>
      <c r="AW455" s="36">
        <f t="shared" si="546"/>
        <v>0</v>
      </c>
      <c r="AX455" s="36">
        <f t="shared" si="512"/>
        <v>0.5</v>
      </c>
      <c r="AY455" s="41">
        <f t="shared" si="547"/>
        <v>0</v>
      </c>
      <c r="AZ455" s="36">
        <f t="shared" si="548"/>
        <v>0</v>
      </c>
      <c r="BA455" s="36">
        <f t="shared" si="549"/>
        <v>0</v>
      </c>
      <c r="BB455" s="36">
        <f t="shared" si="550"/>
        <v>0</v>
      </c>
      <c r="BC455" s="42">
        <f t="shared" si="551"/>
        <v>1.0000000000000009E-2</v>
      </c>
      <c r="BD455" s="87">
        <f t="shared" si="552"/>
        <v>0</v>
      </c>
      <c r="BE455" s="36">
        <f t="shared" si="553"/>
        <v>0</v>
      </c>
      <c r="BF455" s="43">
        <f t="shared" si="513"/>
        <v>0.99</v>
      </c>
      <c r="BG455" s="41">
        <f t="shared" si="554"/>
        <v>0</v>
      </c>
      <c r="BH455" s="36">
        <f t="shared" si="555"/>
        <v>0</v>
      </c>
      <c r="BI455" s="36">
        <f t="shared" si="556"/>
        <v>0</v>
      </c>
      <c r="BJ455" s="36">
        <f t="shared" si="557"/>
        <v>0</v>
      </c>
      <c r="BK455" s="36">
        <f t="shared" si="558"/>
        <v>0</v>
      </c>
      <c r="BL455" s="42">
        <f t="shared" si="559"/>
        <v>0.51</v>
      </c>
      <c r="BM455" s="36">
        <f t="shared" si="560"/>
        <v>0</v>
      </c>
      <c r="BN455" s="43">
        <f t="shared" si="514"/>
        <v>0.49</v>
      </c>
      <c r="BO455" s="41">
        <f t="shared" si="561"/>
        <v>0</v>
      </c>
      <c r="BP455" s="36">
        <f t="shared" si="562"/>
        <v>0</v>
      </c>
      <c r="BQ455" s="36">
        <f t="shared" si="563"/>
        <v>0</v>
      </c>
      <c r="BR455" s="36">
        <f t="shared" si="564"/>
        <v>0</v>
      </c>
      <c r="BS455" s="36">
        <f t="shared" si="565"/>
        <v>0</v>
      </c>
      <c r="BT455" s="36">
        <f t="shared" si="566"/>
        <v>0</v>
      </c>
      <c r="BU455" s="42">
        <f t="shared" si="567"/>
        <v>0.51</v>
      </c>
      <c r="BV455" s="43">
        <f t="shared" si="515"/>
        <v>0.49</v>
      </c>
      <c r="BX455" s="69">
        <f t="shared" si="493"/>
        <v>6.1422129490447353E-112</v>
      </c>
      <c r="BY455" s="69">
        <f t="shared" si="494"/>
        <v>6.4468367784465982E-113</v>
      </c>
      <c r="BZ455" s="69">
        <f t="shared" si="495"/>
        <v>1.8632912305843809E-113</v>
      </c>
      <c r="CA455" s="69">
        <f t="shared" si="496"/>
        <v>4.0513462760322727E-113</v>
      </c>
      <c r="CB455" s="69">
        <f t="shared" si="497"/>
        <v>6.1470973378102409E-114</v>
      </c>
      <c r="CC455" s="69">
        <f t="shared" si="498"/>
        <v>0</v>
      </c>
      <c r="CD455" s="69">
        <f t="shared" si="499"/>
        <v>0</v>
      </c>
      <c r="CE455" s="69">
        <f t="shared" si="500"/>
        <v>1</v>
      </c>
    </row>
    <row r="456" spans="2:83" s="7" customFormat="1" ht="15.75" customHeight="1">
      <c r="B456" s="172">
        <v>429</v>
      </c>
      <c r="C456" s="173"/>
      <c r="D456" s="63">
        <f t="shared" si="501"/>
        <v>3.0462392137575317E-109</v>
      </c>
      <c r="E456" s="64">
        <f t="shared" si="502"/>
        <v>3.1973178335102481E-110</v>
      </c>
      <c r="F456" s="64">
        <f t="shared" si="503"/>
        <v>9.2410192553474227E-111</v>
      </c>
      <c r="G456" s="64">
        <f t="shared" si="504"/>
        <v>2.0092709251442412E-110</v>
      </c>
      <c r="H456" s="64">
        <f t="shared" si="505"/>
        <v>3.0486616332855021E-111</v>
      </c>
      <c r="I456" s="64">
        <f t="shared" si="506"/>
        <v>0</v>
      </c>
      <c r="J456" s="64">
        <f t="shared" si="507"/>
        <v>0</v>
      </c>
      <c r="K456" s="65">
        <f t="shared" si="508"/>
        <v>999.99999999999977</v>
      </c>
      <c r="L456" s="59">
        <f t="shared" si="492"/>
        <v>999.99999999999977</v>
      </c>
      <c r="M456" s="1"/>
      <c r="N456" s="17">
        <f t="shared" si="516"/>
        <v>3.5566973067984856E-109</v>
      </c>
      <c r="O456" s="27">
        <f t="shared" si="517"/>
        <v>3.0125283885219145E-106</v>
      </c>
      <c r="P456" s="17"/>
      <c r="Q456" s="52">
        <v>429</v>
      </c>
      <c r="R456" s="149">
        <f t="shared" si="509"/>
        <v>0.5</v>
      </c>
      <c r="S456" s="35">
        <f t="shared" si="519"/>
        <v>0.4747474747474747</v>
      </c>
      <c r="T456" s="36">
        <f t="shared" si="520"/>
        <v>2.5252525252525249E-2</v>
      </c>
      <c r="U456" s="36">
        <f t="shared" si="521"/>
        <v>0</v>
      </c>
      <c r="V456" s="36">
        <f t="shared" si="522"/>
        <v>0</v>
      </c>
      <c r="W456" s="36">
        <f t="shared" si="523"/>
        <v>0</v>
      </c>
      <c r="X456" s="36">
        <f t="shared" si="524"/>
        <v>0</v>
      </c>
      <c r="Y456" s="36">
        <f t="shared" si="525"/>
        <v>0</v>
      </c>
      <c r="Z456" s="36">
        <f t="shared" si="518"/>
        <v>0.5</v>
      </c>
      <c r="AA456" s="41">
        <f t="shared" si="526"/>
        <v>0.20202020202020199</v>
      </c>
      <c r="AB456" s="42">
        <f t="shared" si="527"/>
        <v>0.19696969696969702</v>
      </c>
      <c r="AC456" s="36">
        <f t="shared" si="528"/>
        <v>0.10101010101010099</v>
      </c>
      <c r="AD456" s="36">
        <f t="shared" si="529"/>
        <v>0</v>
      </c>
      <c r="AE456" s="36">
        <f t="shared" si="530"/>
        <v>0</v>
      </c>
      <c r="AF456" s="36">
        <f t="shared" si="531"/>
        <v>0</v>
      </c>
      <c r="AG456" s="36">
        <f t="shared" si="532"/>
        <v>0</v>
      </c>
      <c r="AH456" s="36">
        <f t="shared" si="510"/>
        <v>0.5</v>
      </c>
      <c r="AI456" s="41">
        <f t="shared" si="533"/>
        <v>0</v>
      </c>
      <c r="AJ456" s="36">
        <f t="shared" si="534"/>
        <v>0.20202020202020199</v>
      </c>
      <c r="AK456" s="42">
        <f t="shared" si="535"/>
        <v>0.14646464646464652</v>
      </c>
      <c r="AL456" s="36">
        <f t="shared" si="536"/>
        <v>0.10101010101010099</v>
      </c>
      <c r="AM456" s="36">
        <f t="shared" si="537"/>
        <v>5.0505050505050497E-2</v>
      </c>
      <c r="AN456" s="36">
        <f t="shared" si="538"/>
        <v>0</v>
      </c>
      <c r="AO456" s="36">
        <f t="shared" si="539"/>
        <v>0</v>
      </c>
      <c r="AP456" s="36">
        <f t="shared" si="511"/>
        <v>0.5</v>
      </c>
      <c r="AQ456" s="41">
        <f t="shared" si="540"/>
        <v>0</v>
      </c>
      <c r="AR456" s="36">
        <f t="shared" si="541"/>
        <v>0</v>
      </c>
      <c r="AS456" s="36">
        <f t="shared" si="542"/>
        <v>0</v>
      </c>
      <c r="AT456" s="42">
        <f t="shared" si="543"/>
        <v>0.4494949494949495</v>
      </c>
      <c r="AU456" s="36">
        <f t="shared" si="544"/>
        <v>5.0505050505050497E-2</v>
      </c>
      <c r="AV456" s="36">
        <f t="shared" si="545"/>
        <v>0</v>
      </c>
      <c r="AW456" s="36">
        <f t="shared" si="546"/>
        <v>0</v>
      </c>
      <c r="AX456" s="36">
        <f t="shared" si="512"/>
        <v>0.5</v>
      </c>
      <c r="AY456" s="41">
        <f t="shared" si="547"/>
        <v>0</v>
      </c>
      <c r="AZ456" s="36">
        <f t="shared" si="548"/>
        <v>0</v>
      </c>
      <c r="BA456" s="36">
        <f t="shared" si="549"/>
        <v>0</v>
      </c>
      <c r="BB456" s="36">
        <f t="shared" si="550"/>
        <v>0</v>
      </c>
      <c r="BC456" s="42">
        <f t="shared" si="551"/>
        <v>1.0000000000000009E-2</v>
      </c>
      <c r="BD456" s="87">
        <f t="shared" si="552"/>
        <v>0</v>
      </c>
      <c r="BE456" s="36">
        <f t="shared" si="553"/>
        <v>0</v>
      </c>
      <c r="BF456" s="43">
        <f t="shared" si="513"/>
        <v>0.99</v>
      </c>
      <c r="BG456" s="41">
        <f t="shared" si="554"/>
        <v>0</v>
      </c>
      <c r="BH456" s="36">
        <f t="shared" si="555"/>
        <v>0</v>
      </c>
      <c r="BI456" s="36">
        <f t="shared" si="556"/>
        <v>0</v>
      </c>
      <c r="BJ456" s="36">
        <f t="shared" si="557"/>
        <v>0</v>
      </c>
      <c r="BK456" s="36">
        <f t="shared" si="558"/>
        <v>0</v>
      </c>
      <c r="BL456" s="42">
        <f t="shared" si="559"/>
        <v>0.51</v>
      </c>
      <c r="BM456" s="36">
        <f t="shared" si="560"/>
        <v>0</v>
      </c>
      <c r="BN456" s="43">
        <f t="shared" si="514"/>
        <v>0.49</v>
      </c>
      <c r="BO456" s="41">
        <f t="shared" si="561"/>
        <v>0</v>
      </c>
      <c r="BP456" s="36">
        <f t="shared" si="562"/>
        <v>0</v>
      </c>
      <c r="BQ456" s="36">
        <f t="shared" si="563"/>
        <v>0</v>
      </c>
      <c r="BR456" s="36">
        <f t="shared" si="564"/>
        <v>0</v>
      </c>
      <c r="BS456" s="36">
        <f t="shared" si="565"/>
        <v>0</v>
      </c>
      <c r="BT456" s="36">
        <f t="shared" si="566"/>
        <v>0</v>
      </c>
      <c r="BU456" s="42">
        <f t="shared" si="567"/>
        <v>0.51</v>
      </c>
      <c r="BV456" s="43">
        <f t="shared" si="515"/>
        <v>0.49</v>
      </c>
      <c r="BX456" s="69">
        <f t="shared" si="493"/>
        <v>3.0462392137575322E-112</v>
      </c>
      <c r="BY456" s="69">
        <f t="shared" si="494"/>
        <v>3.1973178335102488E-113</v>
      </c>
      <c r="BZ456" s="69">
        <f t="shared" si="495"/>
        <v>9.2410192553474246E-114</v>
      </c>
      <c r="CA456" s="69">
        <f t="shared" si="496"/>
        <v>2.0092709251442417E-113</v>
      </c>
      <c r="CB456" s="69">
        <f t="shared" si="497"/>
        <v>3.0486616332855028E-114</v>
      </c>
      <c r="CC456" s="69">
        <f t="shared" si="498"/>
        <v>0</v>
      </c>
      <c r="CD456" s="69">
        <f t="shared" si="499"/>
        <v>0</v>
      </c>
      <c r="CE456" s="69">
        <f t="shared" si="500"/>
        <v>1</v>
      </c>
    </row>
    <row r="457" spans="2:83" s="7" customFormat="1" ht="15.75" customHeight="1">
      <c r="B457" s="172">
        <v>430</v>
      </c>
      <c r="C457" s="173">
        <v>2</v>
      </c>
      <c r="D457" s="63">
        <f t="shared" si="501"/>
        <v>1.5107866536729745E-109</v>
      </c>
      <c r="E457" s="64">
        <f t="shared" si="502"/>
        <v>1.5857143091725555E-110</v>
      </c>
      <c r="F457" s="64">
        <f t="shared" si="503"/>
        <v>4.5830965914501258E-111</v>
      </c>
      <c r="G457" s="64">
        <f t="shared" si="504"/>
        <v>9.9650076186127444E-111</v>
      </c>
      <c r="H457" s="64">
        <f t="shared" si="505"/>
        <v>1.5119880560697152E-111</v>
      </c>
      <c r="I457" s="64">
        <f t="shared" si="506"/>
        <v>0</v>
      </c>
      <c r="J457" s="64">
        <f t="shared" si="507"/>
        <v>0</v>
      </c>
      <c r="K457" s="65">
        <f t="shared" si="508"/>
        <v>999.99999999999977</v>
      </c>
      <c r="L457" s="59">
        <f t="shared" si="492"/>
        <v>999.99999999999977</v>
      </c>
      <c r="M457" s="1"/>
      <c r="N457" s="17">
        <f t="shared" si="516"/>
        <v>1.7639490680830908E-109</v>
      </c>
      <c r="O457" s="27">
        <f t="shared" si="517"/>
        <v>1.4940677221392128E-106</v>
      </c>
      <c r="P457" s="17"/>
      <c r="Q457" s="52">
        <v>430</v>
      </c>
      <c r="R457" s="149">
        <f t="shared" si="509"/>
        <v>0.5</v>
      </c>
      <c r="S457" s="35">
        <f t="shared" si="519"/>
        <v>0.4747474747474747</v>
      </c>
      <c r="T457" s="36">
        <f t="shared" si="520"/>
        <v>2.5252525252525249E-2</v>
      </c>
      <c r="U457" s="36">
        <f t="shared" si="521"/>
        <v>0</v>
      </c>
      <c r="V457" s="36">
        <f t="shared" si="522"/>
        <v>0</v>
      </c>
      <c r="W457" s="36">
        <f t="shared" si="523"/>
        <v>0</v>
      </c>
      <c r="X457" s="36">
        <f t="shared" si="524"/>
        <v>0</v>
      </c>
      <c r="Y457" s="36">
        <f t="shared" si="525"/>
        <v>0</v>
      </c>
      <c r="Z457" s="36">
        <f t="shared" si="518"/>
        <v>0.5</v>
      </c>
      <c r="AA457" s="41">
        <f t="shared" si="526"/>
        <v>0.20202020202020199</v>
      </c>
      <c r="AB457" s="42">
        <f t="shared" si="527"/>
        <v>0.19696969696969702</v>
      </c>
      <c r="AC457" s="36">
        <f t="shared" si="528"/>
        <v>0.10101010101010099</v>
      </c>
      <c r="AD457" s="36">
        <f t="shared" si="529"/>
        <v>0</v>
      </c>
      <c r="AE457" s="36">
        <f t="shared" si="530"/>
        <v>0</v>
      </c>
      <c r="AF457" s="36">
        <f t="shared" si="531"/>
        <v>0</v>
      </c>
      <c r="AG457" s="36">
        <f t="shared" si="532"/>
        <v>0</v>
      </c>
      <c r="AH457" s="36">
        <f t="shared" si="510"/>
        <v>0.5</v>
      </c>
      <c r="AI457" s="41">
        <f t="shared" si="533"/>
        <v>0</v>
      </c>
      <c r="AJ457" s="36">
        <f t="shared" si="534"/>
        <v>0.20202020202020199</v>
      </c>
      <c r="AK457" s="42">
        <f t="shared" si="535"/>
        <v>0.14646464646464652</v>
      </c>
      <c r="AL457" s="36">
        <f t="shared" si="536"/>
        <v>0.10101010101010099</v>
      </c>
      <c r="AM457" s="36">
        <f t="shared" si="537"/>
        <v>5.0505050505050497E-2</v>
      </c>
      <c r="AN457" s="36">
        <f t="shared" si="538"/>
        <v>0</v>
      </c>
      <c r="AO457" s="36">
        <f t="shared" si="539"/>
        <v>0</v>
      </c>
      <c r="AP457" s="36">
        <f t="shared" si="511"/>
        <v>0.5</v>
      </c>
      <c r="AQ457" s="41">
        <f t="shared" si="540"/>
        <v>0</v>
      </c>
      <c r="AR457" s="36">
        <f t="shared" si="541"/>
        <v>0</v>
      </c>
      <c r="AS457" s="36">
        <f t="shared" si="542"/>
        <v>0</v>
      </c>
      <c r="AT457" s="42">
        <f t="shared" si="543"/>
        <v>0.4494949494949495</v>
      </c>
      <c r="AU457" s="36">
        <f t="shared" si="544"/>
        <v>5.0505050505050497E-2</v>
      </c>
      <c r="AV457" s="36">
        <f t="shared" si="545"/>
        <v>0</v>
      </c>
      <c r="AW457" s="36">
        <f t="shared" si="546"/>
        <v>0</v>
      </c>
      <c r="AX457" s="36">
        <f t="shared" si="512"/>
        <v>0.5</v>
      </c>
      <c r="AY457" s="41">
        <f t="shared" si="547"/>
        <v>0</v>
      </c>
      <c r="AZ457" s="36">
        <f t="shared" si="548"/>
        <v>0</v>
      </c>
      <c r="BA457" s="36">
        <f t="shared" si="549"/>
        <v>0</v>
      </c>
      <c r="BB457" s="36">
        <f t="shared" si="550"/>
        <v>0</v>
      </c>
      <c r="BC457" s="42">
        <f t="shared" si="551"/>
        <v>1.0000000000000009E-2</v>
      </c>
      <c r="BD457" s="87">
        <f t="shared" si="552"/>
        <v>0</v>
      </c>
      <c r="BE457" s="36">
        <f t="shared" si="553"/>
        <v>0</v>
      </c>
      <c r="BF457" s="43">
        <f t="shared" si="513"/>
        <v>0.99</v>
      </c>
      <c r="BG457" s="41">
        <f t="shared" si="554"/>
        <v>0</v>
      </c>
      <c r="BH457" s="36">
        <f t="shared" si="555"/>
        <v>0</v>
      </c>
      <c r="BI457" s="36">
        <f t="shared" si="556"/>
        <v>0</v>
      </c>
      <c r="BJ457" s="36">
        <f t="shared" si="557"/>
        <v>0</v>
      </c>
      <c r="BK457" s="36">
        <f t="shared" si="558"/>
        <v>0</v>
      </c>
      <c r="BL457" s="42">
        <f t="shared" si="559"/>
        <v>0.51</v>
      </c>
      <c r="BM457" s="36">
        <f t="shared" si="560"/>
        <v>0</v>
      </c>
      <c r="BN457" s="43">
        <f t="shared" si="514"/>
        <v>0.49</v>
      </c>
      <c r="BO457" s="41">
        <f t="shared" si="561"/>
        <v>0</v>
      </c>
      <c r="BP457" s="36">
        <f t="shared" si="562"/>
        <v>0</v>
      </c>
      <c r="BQ457" s="36">
        <f t="shared" si="563"/>
        <v>0</v>
      </c>
      <c r="BR457" s="36">
        <f t="shared" si="564"/>
        <v>0</v>
      </c>
      <c r="BS457" s="36">
        <f t="shared" si="565"/>
        <v>0</v>
      </c>
      <c r="BT457" s="36">
        <f t="shared" si="566"/>
        <v>0</v>
      </c>
      <c r="BU457" s="42">
        <f t="shared" si="567"/>
        <v>0.51</v>
      </c>
      <c r="BV457" s="43">
        <f t="shared" si="515"/>
        <v>0.49</v>
      </c>
      <c r="BX457" s="69">
        <f t="shared" si="493"/>
        <v>1.5107866536729747E-112</v>
      </c>
      <c r="BY457" s="69">
        <f t="shared" si="494"/>
        <v>1.5857143091725558E-113</v>
      </c>
      <c r="BZ457" s="69">
        <f t="shared" si="495"/>
        <v>4.5830965914501267E-114</v>
      </c>
      <c r="CA457" s="69">
        <f t="shared" si="496"/>
        <v>9.9650076186127459E-114</v>
      </c>
      <c r="CB457" s="69">
        <f t="shared" si="497"/>
        <v>1.5119880560697155E-114</v>
      </c>
      <c r="CC457" s="69">
        <f t="shared" si="498"/>
        <v>0</v>
      </c>
      <c r="CD457" s="69">
        <f t="shared" si="499"/>
        <v>0</v>
      </c>
      <c r="CE457" s="69">
        <f t="shared" si="500"/>
        <v>1</v>
      </c>
    </row>
    <row r="458" spans="2:83" s="7" customFormat="1" ht="15.75" customHeight="1">
      <c r="B458" s="172">
        <v>431</v>
      </c>
      <c r="C458" s="173"/>
      <c r="D458" s="63">
        <f t="shared" si="501"/>
        <v>7.4927678122196868E-110</v>
      </c>
      <c r="E458" s="64">
        <f t="shared" si="502"/>
        <v>7.8643725811706506E-111</v>
      </c>
      <c r="F458" s="64">
        <f t="shared" si="503"/>
        <v>2.2729932474068926E-111</v>
      </c>
      <c r="G458" s="64">
        <f t="shared" si="504"/>
        <v>4.9421596458865496E-111</v>
      </c>
      <c r="H458" s="64">
        <f t="shared" si="505"/>
        <v>7.4987261844266012E-112</v>
      </c>
      <c r="I458" s="64">
        <f t="shared" si="506"/>
        <v>0</v>
      </c>
      <c r="J458" s="64">
        <f t="shared" si="507"/>
        <v>0</v>
      </c>
      <c r="K458" s="65">
        <f t="shared" si="508"/>
        <v>999.99999999999977</v>
      </c>
      <c r="L458" s="59">
        <f t="shared" si="492"/>
        <v>999.99999999999977</v>
      </c>
      <c r="M458" s="1"/>
      <c r="N458" s="17">
        <f t="shared" si="516"/>
        <v>8.748330393040935E-110</v>
      </c>
      <c r="O458" s="27">
        <f t="shared" si="517"/>
        <v>7.4098500344207351E-107</v>
      </c>
      <c r="P458" s="17"/>
      <c r="Q458" s="52">
        <v>431</v>
      </c>
      <c r="R458" s="149">
        <f t="shared" si="509"/>
        <v>0.5</v>
      </c>
      <c r="S458" s="35">
        <f t="shared" si="519"/>
        <v>0.4747474747474747</v>
      </c>
      <c r="T458" s="36">
        <f t="shared" si="520"/>
        <v>2.5252525252525249E-2</v>
      </c>
      <c r="U458" s="36">
        <f t="shared" si="521"/>
        <v>0</v>
      </c>
      <c r="V458" s="36">
        <f t="shared" si="522"/>
        <v>0</v>
      </c>
      <c r="W458" s="36">
        <f t="shared" si="523"/>
        <v>0</v>
      </c>
      <c r="X458" s="36">
        <f t="shared" si="524"/>
        <v>0</v>
      </c>
      <c r="Y458" s="36">
        <f t="shared" si="525"/>
        <v>0</v>
      </c>
      <c r="Z458" s="36">
        <f t="shared" si="518"/>
        <v>0.5</v>
      </c>
      <c r="AA458" s="41">
        <f t="shared" si="526"/>
        <v>0.20202020202020199</v>
      </c>
      <c r="AB458" s="42">
        <f t="shared" si="527"/>
        <v>0.19696969696969702</v>
      </c>
      <c r="AC458" s="36">
        <f t="shared" si="528"/>
        <v>0.10101010101010099</v>
      </c>
      <c r="AD458" s="36">
        <f t="shared" si="529"/>
        <v>0</v>
      </c>
      <c r="AE458" s="36">
        <f t="shared" si="530"/>
        <v>0</v>
      </c>
      <c r="AF458" s="36">
        <f t="shared" si="531"/>
        <v>0</v>
      </c>
      <c r="AG458" s="36">
        <f t="shared" si="532"/>
        <v>0</v>
      </c>
      <c r="AH458" s="36">
        <f t="shared" si="510"/>
        <v>0.5</v>
      </c>
      <c r="AI458" s="41">
        <f t="shared" si="533"/>
        <v>0</v>
      </c>
      <c r="AJ458" s="36">
        <f t="shared" si="534"/>
        <v>0.20202020202020199</v>
      </c>
      <c r="AK458" s="42">
        <f t="shared" si="535"/>
        <v>0.14646464646464652</v>
      </c>
      <c r="AL458" s="36">
        <f t="shared" si="536"/>
        <v>0.10101010101010099</v>
      </c>
      <c r="AM458" s="36">
        <f t="shared" si="537"/>
        <v>5.0505050505050497E-2</v>
      </c>
      <c r="AN458" s="36">
        <f t="shared" si="538"/>
        <v>0</v>
      </c>
      <c r="AO458" s="36">
        <f t="shared" si="539"/>
        <v>0</v>
      </c>
      <c r="AP458" s="36">
        <f t="shared" si="511"/>
        <v>0.5</v>
      </c>
      <c r="AQ458" s="41">
        <f t="shared" si="540"/>
        <v>0</v>
      </c>
      <c r="AR458" s="36">
        <f t="shared" si="541"/>
        <v>0</v>
      </c>
      <c r="AS458" s="36">
        <f t="shared" si="542"/>
        <v>0</v>
      </c>
      <c r="AT458" s="42">
        <f t="shared" si="543"/>
        <v>0.4494949494949495</v>
      </c>
      <c r="AU458" s="36">
        <f t="shared" si="544"/>
        <v>5.0505050505050497E-2</v>
      </c>
      <c r="AV458" s="36">
        <f t="shared" si="545"/>
        <v>0</v>
      </c>
      <c r="AW458" s="36">
        <f t="shared" si="546"/>
        <v>0</v>
      </c>
      <c r="AX458" s="36">
        <f t="shared" si="512"/>
        <v>0.5</v>
      </c>
      <c r="AY458" s="41">
        <f t="shared" si="547"/>
        <v>0</v>
      </c>
      <c r="AZ458" s="36">
        <f t="shared" si="548"/>
        <v>0</v>
      </c>
      <c r="BA458" s="36">
        <f t="shared" si="549"/>
        <v>0</v>
      </c>
      <c r="BB458" s="36">
        <f t="shared" si="550"/>
        <v>0</v>
      </c>
      <c r="BC458" s="42">
        <f t="shared" si="551"/>
        <v>1.0000000000000009E-2</v>
      </c>
      <c r="BD458" s="87">
        <f t="shared" si="552"/>
        <v>0</v>
      </c>
      <c r="BE458" s="36">
        <f t="shared" si="553"/>
        <v>0</v>
      </c>
      <c r="BF458" s="43">
        <f t="shared" si="513"/>
        <v>0.99</v>
      </c>
      <c r="BG458" s="41">
        <f t="shared" si="554"/>
        <v>0</v>
      </c>
      <c r="BH458" s="36">
        <f t="shared" si="555"/>
        <v>0</v>
      </c>
      <c r="BI458" s="36">
        <f t="shared" si="556"/>
        <v>0</v>
      </c>
      <c r="BJ458" s="36">
        <f t="shared" si="557"/>
        <v>0</v>
      </c>
      <c r="BK458" s="36">
        <f t="shared" si="558"/>
        <v>0</v>
      </c>
      <c r="BL458" s="42">
        <f t="shared" si="559"/>
        <v>0.51</v>
      </c>
      <c r="BM458" s="36">
        <f t="shared" si="560"/>
        <v>0</v>
      </c>
      <c r="BN458" s="43">
        <f t="shared" si="514"/>
        <v>0.49</v>
      </c>
      <c r="BO458" s="41">
        <f t="shared" si="561"/>
        <v>0</v>
      </c>
      <c r="BP458" s="36">
        <f t="shared" si="562"/>
        <v>0</v>
      </c>
      <c r="BQ458" s="36">
        <f t="shared" si="563"/>
        <v>0</v>
      </c>
      <c r="BR458" s="36">
        <f t="shared" si="564"/>
        <v>0</v>
      </c>
      <c r="BS458" s="36">
        <f t="shared" si="565"/>
        <v>0</v>
      </c>
      <c r="BT458" s="36">
        <f t="shared" si="566"/>
        <v>0</v>
      </c>
      <c r="BU458" s="42">
        <f t="shared" si="567"/>
        <v>0.51</v>
      </c>
      <c r="BV458" s="43">
        <f t="shared" si="515"/>
        <v>0.49</v>
      </c>
      <c r="BX458" s="69">
        <f t="shared" si="493"/>
        <v>7.492767812219688E-113</v>
      </c>
      <c r="BY458" s="69">
        <f t="shared" si="494"/>
        <v>7.8643725811706524E-114</v>
      </c>
      <c r="BZ458" s="69">
        <f t="shared" si="495"/>
        <v>2.2729932474068931E-114</v>
      </c>
      <c r="CA458" s="69">
        <f t="shared" si="496"/>
        <v>4.942159645886551E-114</v>
      </c>
      <c r="CB458" s="69">
        <f t="shared" si="497"/>
        <v>7.4987261844266032E-115</v>
      </c>
      <c r="CC458" s="69">
        <f t="shared" si="498"/>
        <v>0</v>
      </c>
      <c r="CD458" s="69">
        <f t="shared" si="499"/>
        <v>0</v>
      </c>
      <c r="CE458" s="69">
        <f t="shared" si="500"/>
        <v>1</v>
      </c>
    </row>
    <row r="459" spans="2:83" s="7" customFormat="1" ht="15.75" customHeight="1">
      <c r="B459" s="172">
        <v>432</v>
      </c>
      <c r="C459" s="173">
        <v>2</v>
      </c>
      <c r="D459" s="63">
        <f t="shared" si="501"/>
        <v>3.7160488114814802E-110</v>
      </c>
      <c r="E459" s="64">
        <f t="shared" si="502"/>
        <v>3.900346723095533E-111</v>
      </c>
      <c r="F459" s="64">
        <f t="shared" si="503"/>
        <v>1.1272942212030954E-111</v>
      </c>
      <c r="G459" s="64">
        <f t="shared" si="504"/>
        <v>2.4510710779395998E-111</v>
      </c>
      <c r="H459" s="64">
        <f t="shared" si="505"/>
        <v>3.7190038746187317E-112</v>
      </c>
      <c r="I459" s="64">
        <f t="shared" si="506"/>
        <v>0</v>
      </c>
      <c r="J459" s="64">
        <f t="shared" si="507"/>
        <v>0</v>
      </c>
      <c r="K459" s="65">
        <f t="shared" si="508"/>
        <v>999.99999999999977</v>
      </c>
      <c r="L459" s="59">
        <f t="shared" si="492"/>
        <v>999.99999999999977</v>
      </c>
      <c r="M459" s="1"/>
      <c r="N459" s="17">
        <f t="shared" si="516"/>
        <v>4.3387468521964551E-110</v>
      </c>
      <c r="O459" s="27">
        <f t="shared" si="517"/>
        <v>3.6749256221123988E-107</v>
      </c>
      <c r="P459" s="17"/>
      <c r="Q459" s="52">
        <v>432</v>
      </c>
      <c r="R459" s="149">
        <f t="shared" si="509"/>
        <v>0.5</v>
      </c>
      <c r="S459" s="35">
        <f t="shared" si="519"/>
        <v>0.4747474747474747</v>
      </c>
      <c r="T459" s="36">
        <f t="shared" si="520"/>
        <v>2.5252525252525249E-2</v>
      </c>
      <c r="U459" s="36">
        <f t="shared" si="521"/>
        <v>0</v>
      </c>
      <c r="V459" s="36">
        <f t="shared" si="522"/>
        <v>0</v>
      </c>
      <c r="W459" s="36">
        <f t="shared" si="523"/>
        <v>0</v>
      </c>
      <c r="X459" s="36">
        <f t="shared" si="524"/>
        <v>0</v>
      </c>
      <c r="Y459" s="36">
        <f t="shared" si="525"/>
        <v>0</v>
      </c>
      <c r="Z459" s="36">
        <f t="shared" si="518"/>
        <v>0.5</v>
      </c>
      <c r="AA459" s="41">
        <f t="shared" si="526"/>
        <v>0.20202020202020199</v>
      </c>
      <c r="AB459" s="42">
        <f t="shared" si="527"/>
        <v>0.19696969696969702</v>
      </c>
      <c r="AC459" s="36">
        <f t="shared" si="528"/>
        <v>0.10101010101010099</v>
      </c>
      <c r="AD459" s="36">
        <f t="shared" si="529"/>
        <v>0</v>
      </c>
      <c r="AE459" s="36">
        <f t="shared" si="530"/>
        <v>0</v>
      </c>
      <c r="AF459" s="36">
        <f t="shared" si="531"/>
        <v>0</v>
      </c>
      <c r="AG459" s="36">
        <f t="shared" si="532"/>
        <v>0</v>
      </c>
      <c r="AH459" s="36">
        <f t="shared" si="510"/>
        <v>0.5</v>
      </c>
      <c r="AI459" s="41">
        <f t="shared" si="533"/>
        <v>0</v>
      </c>
      <c r="AJ459" s="36">
        <f t="shared" si="534"/>
        <v>0.20202020202020199</v>
      </c>
      <c r="AK459" s="42">
        <f t="shared" si="535"/>
        <v>0.14646464646464652</v>
      </c>
      <c r="AL459" s="36">
        <f t="shared" si="536"/>
        <v>0.10101010101010099</v>
      </c>
      <c r="AM459" s="36">
        <f t="shared" si="537"/>
        <v>5.0505050505050497E-2</v>
      </c>
      <c r="AN459" s="36">
        <f t="shared" si="538"/>
        <v>0</v>
      </c>
      <c r="AO459" s="36">
        <f t="shared" si="539"/>
        <v>0</v>
      </c>
      <c r="AP459" s="36">
        <f t="shared" si="511"/>
        <v>0.5</v>
      </c>
      <c r="AQ459" s="41">
        <f t="shared" si="540"/>
        <v>0</v>
      </c>
      <c r="AR459" s="36">
        <f t="shared" si="541"/>
        <v>0</v>
      </c>
      <c r="AS459" s="36">
        <f t="shared" si="542"/>
        <v>0</v>
      </c>
      <c r="AT459" s="42">
        <f t="shared" si="543"/>
        <v>0.4494949494949495</v>
      </c>
      <c r="AU459" s="36">
        <f t="shared" si="544"/>
        <v>5.0505050505050497E-2</v>
      </c>
      <c r="AV459" s="36">
        <f t="shared" si="545"/>
        <v>0</v>
      </c>
      <c r="AW459" s="36">
        <f t="shared" si="546"/>
        <v>0</v>
      </c>
      <c r="AX459" s="36">
        <f t="shared" si="512"/>
        <v>0.5</v>
      </c>
      <c r="AY459" s="41">
        <f t="shared" si="547"/>
        <v>0</v>
      </c>
      <c r="AZ459" s="36">
        <f t="shared" si="548"/>
        <v>0</v>
      </c>
      <c r="BA459" s="36">
        <f t="shared" si="549"/>
        <v>0</v>
      </c>
      <c r="BB459" s="36">
        <f t="shared" si="550"/>
        <v>0</v>
      </c>
      <c r="BC459" s="42">
        <f t="shared" si="551"/>
        <v>1.0000000000000009E-2</v>
      </c>
      <c r="BD459" s="87">
        <f t="shared" si="552"/>
        <v>0</v>
      </c>
      <c r="BE459" s="36">
        <f t="shared" si="553"/>
        <v>0</v>
      </c>
      <c r="BF459" s="43">
        <f t="shared" si="513"/>
        <v>0.99</v>
      </c>
      <c r="BG459" s="41">
        <f t="shared" si="554"/>
        <v>0</v>
      </c>
      <c r="BH459" s="36">
        <f t="shared" si="555"/>
        <v>0</v>
      </c>
      <c r="BI459" s="36">
        <f t="shared" si="556"/>
        <v>0</v>
      </c>
      <c r="BJ459" s="36">
        <f t="shared" si="557"/>
        <v>0</v>
      </c>
      <c r="BK459" s="36">
        <f t="shared" si="558"/>
        <v>0</v>
      </c>
      <c r="BL459" s="42">
        <f t="shared" si="559"/>
        <v>0.51</v>
      </c>
      <c r="BM459" s="36">
        <f t="shared" si="560"/>
        <v>0</v>
      </c>
      <c r="BN459" s="43">
        <f t="shared" si="514"/>
        <v>0.49</v>
      </c>
      <c r="BO459" s="41">
        <f t="shared" si="561"/>
        <v>0</v>
      </c>
      <c r="BP459" s="36">
        <f t="shared" si="562"/>
        <v>0</v>
      </c>
      <c r="BQ459" s="36">
        <f t="shared" si="563"/>
        <v>0</v>
      </c>
      <c r="BR459" s="36">
        <f t="shared" si="564"/>
        <v>0</v>
      </c>
      <c r="BS459" s="36">
        <f t="shared" si="565"/>
        <v>0</v>
      </c>
      <c r="BT459" s="36">
        <f t="shared" si="566"/>
        <v>0</v>
      </c>
      <c r="BU459" s="42">
        <f t="shared" si="567"/>
        <v>0.51</v>
      </c>
      <c r="BV459" s="43">
        <f t="shared" si="515"/>
        <v>0.49</v>
      </c>
      <c r="BX459" s="69">
        <f t="shared" si="493"/>
        <v>3.7160488114814812E-113</v>
      </c>
      <c r="BY459" s="69">
        <f t="shared" si="494"/>
        <v>3.9003467230955337E-114</v>
      </c>
      <c r="BZ459" s="69">
        <f t="shared" si="495"/>
        <v>1.1272942212030957E-114</v>
      </c>
      <c r="CA459" s="69">
        <f t="shared" si="496"/>
        <v>2.4510710779396005E-114</v>
      </c>
      <c r="CB459" s="69">
        <f t="shared" si="497"/>
        <v>3.7190038746187325E-115</v>
      </c>
      <c r="CC459" s="69">
        <f t="shared" si="498"/>
        <v>0</v>
      </c>
      <c r="CD459" s="69">
        <f t="shared" si="499"/>
        <v>0</v>
      </c>
      <c r="CE459" s="69">
        <f t="shared" si="500"/>
        <v>1</v>
      </c>
    </row>
    <row r="460" spans="2:83" s="7" customFormat="1" ht="15.75" customHeight="1">
      <c r="B460" s="172">
        <v>433</v>
      </c>
      <c r="C460" s="173"/>
      <c r="D460" s="63">
        <f t="shared" si="501"/>
        <v>1.8429796725840465E-110</v>
      </c>
      <c r="E460" s="64">
        <f t="shared" si="502"/>
        <v>1.9343824829440586E-111</v>
      </c>
      <c r="F460" s="64">
        <f t="shared" si="503"/>
        <v>5.5908316604444658E-112</v>
      </c>
      <c r="G460" s="64">
        <f t="shared" si="504"/>
        <v>1.2156121735388196E-111</v>
      </c>
      <c r="H460" s="64">
        <f t="shared" si="505"/>
        <v>1.8444452403334069E-112</v>
      </c>
      <c r="I460" s="64">
        <f t="shared" si="506"/>
        <v>0</v>
      </c>
      <c r="J460" s="64">
        <f t="shared" si="507"/>
        <v>0</v>
      </c>
      <c r="K460" s="65">
        <f t="shared" si="508"/>
        <v>999.99999999999977</v>
      </c>
      <c r="L460" s="59">
        <f t="shared" si="492"/>
        <v>999.99999999999977</v>
      </c>
      <c r="M460" s="1"/>
      <c r="N460" s="17">
        <f t="shared" si="516"/>
        <v>2.1518076480535318E-110</v>
      </c>
      <c r="O460" s="27">
        <f t="shared" si="517"/>
        <v>1.8225845685571898E-107</v>
      </c>
      <c r="P460" s="17"/>
      <c r="Q460" s="52">
        <v>433</v>
      </c>
      <c r="R460" s="149">
        <f t="shared" si="509"/>
        <v>0.5</v>
      </c>
      <c r="S460" s="35">
        <f t="shared" si="519"/>
        <v>0.4747474747474747</v>
      </c>
      <c r="T460" s="36">
        <f t="shared" si="520"/>
        <v>2.5252525252525249E-2</v>
      </c>
      <c r="U460" s="36">
        <f t="shared" si="521"/>
        <v>0</v>
      </c>
      <c r="V460" s="36">
        <f t="shared" si="522"/>
        <v>0</v>
      </c>
      <c r="W460" s="36">
        <f t="shared" si="523"/>
        <v>0</v>
      </c>
      <c r="X460" s="36">
        <f t="shared" si="524"/>
        <v>0</v>
      </c>
      <c r="Y460" s="36">
        <f t="shared" si="525"/>
        <v>0</v>
      </c>
      <c r="Z460" s="36">
        <f t="shared" si="518"/>
        <v>0.5</v>
      </c>
      <c r="AA460" s="41">
        <f t="shared" si="526"/>
        <v>0.20202020202020199</v>
      </c>
      <c r="AB460" s="42">
        <f t="shared" si="527"/>
        <v>0.19696969696969702</v>
      </c>
      <c r="AC460" s="36">
        <f t="shared" si="528"/>
        <v>0.10101010101010099</v>
      </c>
      <c r="AD460" s="36">
        <f t="shared" si="529"/>
        <v>0</v>
      </c>
      <c r="AE460" s="36">
        <f t="shared" si="530"/>
        <v>0</v>
      </c>
      <c r="AF460" s="36">
        <f t="shared" si="531"/>
        <v>0</v>
      </c>
      <c r="AG460" s="36">
        <f t="shared" si="532"/>
        <v>0</v>
      </c>
      <c r="AH460" s="36">
        <f t="shared" si="510"/>
        <v>0.5</v>
      </c>
      <c r="AI460" s="41">
        <f t="shared" si="533"/>
        <v>0</v>
      </c>
      <c r="AJ460" s="36">
        <f t="shared" si="534"/>
        <v>0.20202020202020199</v>
      </c>
      <c r="AK460" s="42">
        <f t="shared" si="535"/>
        <v>0.14646464646464652</v>
      </c>
      <c r="AL460" s="36">
        <f t="shared" si="536"/>
        <v>0.10101010101010099</v>
      </c>
      <c r="AM460" s="36">
        <f t="shared" si="537"/>
        <v>5.0505050505050497E-2</v>
      </c>
      <c r="AN460" s="36">
        <f t="shared" si="538"/>
        <v>0</v>
      </c>
      <c r="AO460" s="36">
        <f t="shared" si="539"/>
        <v>0</v>
      </c>
      <c r="AP460" s="36">
        <f t="shared" si="511"/>
        <v>0.5</v>
      </c>
      <c r="AQ460" s="41">
        <f t="shared" si="540"/>
        <v>0</v>
      </c>
      <c r="AR460" s="36">
        <f t="shared" si="541"/>
        <v>0</v>
      </c>
      <c r="AS460" s="36">
        <f t="shared" si="542"/>
        <v>0</v>
      </c>
      <c r="AT460" s="42">
        <f t="shared" si="543"/>
        <v>0.4494949494949495</v>
      </c>
      <c r="AU460" s="36">
        <f t="shared" si="544"/>
        <v>5.0505050505050497E-2</v>
      </c>
      <c r="AV460" s="36">
        <f t="shared" si="545"/>
        <v>0</v>
      </c>
      <c r="AW460" s="36">
        <f t="shared" si="546"/>
        <v>0</v>
      </c>
      <c r="AX460" s="36">
        <f t="shared" si="512"/>
        <v>0.5</v>
      </c>
      <c r="AY460" s="41">
        <f t="shared" si="547"/>
        <v>0</v>
      </c>
      <c r="AZ460" s="36">
        <f t="shared" si="548"/>
        <v>0</v>
      </c>
      <c r="BA460" s="36">
        <f t="shared" si="549"/>
        <v>0</v>
      </c>
      <c r="BB460" s="36">
        <f t="shared" si="550"/>
        <v>0</v>
      </c>
      <c r="BC460" s="42">
        <f t="shared" si="551"/>
        <v>1.0000000000000009E-2</v>
      </c>
      <c r="BD460" s="87">
        <f t="shared" si="552"/>
        <v>0</v>
      </c>
      <c r="BE460" s="36">
        <f t="shared" si="553"/>
        <v>0</v>
      </c>
      <c r="BF460" s="43">
        <f t="shared" si="513"/>
        <v>0.99</v>
      </c>
      <c r="BG460" s="41">
        <f t="shared" si="554"/>
        <v>0</v>
      </c>
      <c r="BH460" s="36">
        <f t="shared" si="555"/>
        <v>0</v>
      </c>
      <c r="BI460" s="36">
        <f t="shared" si="556"/>
        <v>0</v>
      </c>
      <c r="BJ460" s="36">
        <f t="shared" si="557"/>
        <v>0</v>
      </c>
      <c r="BK460" s="36">
        <f t="shared" si="558"/>
        <v>0</v>
      </c>
      <c r="BL460" s="42">
        <f t="shared" si="559"/>
        <v>0.51</v>
      </c>
      <c r="BM460" s="36">
        <f t="shared" si="560"/>
        <v>0</v>
      </c>
      <c r="BN460" s="43">
        <f t="shared" si="514"/>
        <v>0.49</v>
      </c>
      <c r="BO460" s="41">
        <f t="shared" si="561"/>
        <v>0</v>
      </c>
      <c r="BP460" s="36">
        <f t="shared" si="562"/>
        <v>0</v>
      </c>
      <c r="BQ460" s="36">
        <f t="shared" si="563"/>
        <v>0</v>
      </c>
      <c r="BR460" s="36">
        <f t="shared" si="564"/>
        <v>0</v>
      </c>
      <c r="BS460" s="36">
        <f t="shared" si="565"/>
        <v>0</v>
      </c>
      <c r="BT460" s="36">
        <f t="shared" si="566"/>
        <v>0</v>
      </c>
      <c r="BU460" s="42">
        <f t="shared" si="567"/>
        <v>0.51</v>
      </c>
      <c r="BV460" s="43">
        <f t="shared" si="515"/>
        <v>0.49</v>
      </c>
      <c r="BX460" s="69">
        <f t="shared" si="493"/>
        <v>1.8429796725840469E-113</v>
      </c>
      <c r="BY460" s="69">
        <f t="shared" si="494"/>
        <v>1.9343824829440592E-114</v>
      </c>
      <c r="BZ460" s="69">
        <f t="shared" si="495"/>
        <v>5.5908316604444669E-115</v>
      </c>
      <c r="CA460" s="69">
        <f t="shared" si="496"/>
        <v>1.2156121735388198E-114</v>
      </c>
      <c r="CB460" s="69">
        <f t="shared" si="497"/>
        <v>1.8444452403334073E-115</v>
      </c>
      <c r="CC460" s="69">
        <f t="shared" si="498"/>
        <v>0</v>
      </c>
      <c r="CD460" s="69">
        <f t="shared" si="499"/>
        <v>0</v>
      </c>
      <c r="CE460" s="69">
        <f t="shared" si="500"/>
        <v>1</v>
      </c>
    </row>
    <row r="461" spans="2:83" s="7" customFormat="1" ht="15.75" customHeight="1">
      <c r="B461" s="172">
        <v>434</v>
      </c>
      <c r="C461" s="173">
        <v>2</v>
      </c>
      <c r="D461" s="63">
        <f t="shared" si="501"/>
        <v>9.1402837956907363E-111</v>
      </c>
      <c r="E461" s="64">
        <f t="shared" si="502"/>
        <v>9.5935973285756795E-112</v>
      </c>
      <c r="F461" s="64">
        <f t="shared" si="503"/>
        <v>2.7727808825338445E-112</v>
      </c>
      <c r="G461" s="64">
        <f t="shared" si="504"/>
        <v>6.0288457962547416E-112</v>
      </c>
      <c r="H461" s="64">
        <f t="shared" si="505"/>
        <v>9.1475522997064012E-113</v>
      </c>
      <c r="I461" s="64">
        <f t="shared" si="506"/>
        <v>0</v>
      </c>
      <c r="J461" s="64">
        <f t="shared" si="507"/>
        <v>0</v>
      </c>
      <c r="K461" s="65">
        <f t="shared" si="508"/>
        <v>999.99999999999977</v>
      </c>
      <c r="L461" s="59">
        <f t="shared" si="492"/>
        <v>999.99999999999977</v>
      </c>
      <c r="M461" s="1"/>
      <c r="N461" s="17">
        <f t="shared" si="516"/>
        <v>1.0671920515200447E-110</v>
      </c>
      <c r="O461" s="27">
        <f t="shared" si="517"/>
        <v>9.0391339883319108E-108</v>
      </c>
      <c r="P461" s="17"/>
      <c r="Q461" s="52">
        <v>434</v>
      </c>
      <c r="R461" s="149">
        <f t="shared" si="509"/>
        <v>0.5</v>
      </c>
      <c r="S461" s="35">
        <f t="shared" si="519"/>
        <v>0.4747474747474747</v>
      </c>
      <c r="T461" s="36">
        <f t="shared" si="520"/>
        <v>2.5252525252525249E-2</v>
      </c>
      <c r="U461" s="36">
        <f t="shared" si="521"/>
        <v>0</v>
      </c>
      <c r="V461" s="36">
        <f t="shared" si="522"/>
        <v>0</v>
      </c>
      <c r="W461" s="36">
        <f t="shared" si="523"/>
        <v>0</v>
      </c>
      <c r="X461" s="36">
        <f t="shared" si="524"/>
        <v>0</v>
      </c>
      <c r="Y461" s="36">
        <f t="shared" si="525"/>
        <v>0</v>
      </c>
      <c r="Z461" s="36">
        <f t="shared" si="518"/>
        <v>0.5</v>
      </c>
      <c r="AA461" s="41">
        <f t="shared" si="526"/>
        <v>0.20202020202020199</v>
      </c>
      <c r="AB461" s="42">
        <f t="shared" si="527"/>
        <v>0.19696969696969702</v>
      </c>
      <c r="AC461" s="36">
        <f t="shared" si="528"/>
        <v>0.10101010101010099</v>
      </c>
      <c r="AD461" s="36">
        <f t="shared" si="529"/>
        <v>0</v>
      </c>
      <c r="AE461" s="36">
        <f t="shared" si="530"/>
        <v>0</v>
      </c>
      <c r="AF461" s="36">
        <f t="shared" si="531"/>
        <v>0</v>
      </c>
      <c r="AG461" s="36">
        <f t="shared" si="532"/>
        <v>0</v>
      </c>
      <c r="AH461" s="36">
        <f t="shared" si="510"/>
        <v>0.5</v>
      </c>
      <c r="AI461" s="41">
        <f t="shared" si="533"/>
        <v>0</v>
      </c>
      <c r="AJ461" s="36">
        <f t="shared" si="534"/>
        <v>0.20202020202020199</v>
      </c>
      <c r="AK461" s="42">
        <f t="shared" si="535"/>
        <v>0.14646464646464652</v>
      </c>
      <c r="AL461" s="36">
        <f t="shared" si="536"/>
        <v>0.10101010101010099</v>
      </c>
      <c r="AM461" s="36">
        <f t="shared" si="537"/>
        <v>5.0505050505050497E-2</v>
      </c>
      <c r="AN461" s="36">
        <f t="shared" si="538"/>
        <v>0</v>
      </c>
      <c r="AO461" s="36">
        <f t="shared" si="539"/>
        <v>0</v>
      </c>
      <c r="AP461" s="36">
        <f t="shared" si="511"/>
        <v>0.5</v>
      </c>
      <c r="AQ461" s="41">
        <f t="shared" si="540"/>
        <v>0</v>
      </c>
      <c r="AR461" s="36">
        <f t="shared" si="541"/>
        <v>0</v>
      </c>
      <c r="AS461" s="36">
        <f t="shared" si="542"/>
        <v>0</v>
      </c>
      <c r="AT461" s="42">
        <f t="shared" si="543"/>
        <v>0.4494949494949495</v>
      </c>
      <c r="AU461" s="36">
        <f t="shared" si="544"/>
        <v>5.0505050505050497E-2</v>
      </c>
      <c r="AV461" s="36">
        <f t="shared" si="545"/>
        <v>0</v>
      </c>
      <c r="AW461" s="36">
        <f t="shared" si="546"/>
        <v>0</v>
      </c>
      <c r="AX461" s="36">
        <f t="shared" si="512"/>
        <v>0.5</v>
      </c>
      <c r="AY461" s="41">
        <f t="shared" si="547"/>
        <v>0</v>
      </c>
      <c r="AZ461" s="36">
        <f t="shared" si="548"/>
        <v>0</v>
      </c>
      <c r="BA461" s="36">
        <f t="shared" si="549"/>
        <v>0</v>
      </c>
      <c r="BB461" s="36">
        <f t="shared" si="550"/>
        <v>0</v>
      </c>
      <c r="BC461" s="42">
        <f t="shared" si="551"/>
        <v>1.0000000000000009E-2</v>
      </c>
      <c r="BD461" s="87">
        <f t="shared" si="552"/>
        <v>0</v>
      </c>
      <c r="BE461" s="36">
        <f t="shared" si="553"/>
        <v>0</v>
      </c>
      <c r="BF461" s="43">
        <f t="shared" si="513"/>
        <v>0.99</v>
      </c>
      <c r="BG461" s="41">
        <f t="shared" si="554"/>
        <v>0</v>
      </c>
      <c r="BH461" s="36">
        <f t="shared" si="555"/>
        <v>0</v>
      </c>
      <c r="BI461" s="36">
        <f t="shared" si="556"/>
        <v>0</v>
      </c>
      <c r="BJ461" s="36">
        <f t="shared" si="557"/>
        <v>0</v>
      </c>
      <c r="BK461" s="36">
        <f t="shared" si="558"/>
        <v>0</v>
      </c>
      <c r="BL461" s="42">
        <f t="shared" si="559"/>
        <v>0.51</v>
      </c>
      <c r="BM461" s="36">
        <f t="shared" si="560"/>
        <v>0</v>
      </c>
      <c r="BN461" s="43">
        <f t="shared" si="514"/>
        <v>0.49</v>
      </c>
      <c r="BO461" s="41">
        <f t="shared" si="561"/>
        <v>0</v>
      </c>
      <c r="BP461" s="36">
        <f t="shared" si="562"/>
        <v>0</v>
      </c>
      <c r="BQ461" s="36">
        <f t="shared" si="563"/>
        <v>0</v>
      </c>
      <c r="BR461" s="36">
        <f t="shared" si="564"/>
        <v>0</v>
      </c>
      <c r="BS461" s="36">
        <f t="shared" si="565"/>
        <v>0</v>
      </c>
      <c r="BT461" s="36">
        <f t="shared" si="566"/>
        <v>0</v>
      </c>
      <c r="BU461" s="42">
        <f t="shared" si="567"/>
        <v>0.51</v>
      </c>
      <c r="BV461" s="43">
        <f t="shared" si="515"/>
        <v>0.49</v>
      </c>
      <c r="BX461" s="69">
        <f t="shared" si="493"/>
        <v>9.1402837956907383E-114</v>
      </c>
      <c r="BY461" s="69">
        <f t="shared" si="494"/>
        <v>9.593597328575681E-115</v>
      </c>
      <c r="BZ461" s="69">
        <f t="shared" si="495"/>
        <v>2.7727808825338453E-115</v>
      </c>
      <c r="CA461" s="69">
        <f t="shared" si="496"/>
        <v>6.0288457962547425E-115</v>
      </c>
      <c r="CB461" s="69">
        <f t="shared" si="497"/>
        <v>9.1475522997064032E-116</v>
      </c>
      <c r="CC461" s="69">
        <f t="shared" si="498"/>
        <v>0</v>
      </c>
      <c r="CD461" s="69">
        <f t="shared" si="499"/>
        <v>0</v>
      </c>
      <c r="CE461" s="69">
        <f t="shared" si="500"/>
        <v>1</v>
      </c>
    </row>
    <row r="462" spans="2:83" s="7" customFormat="1" ht="15.75" customHeight="1">
      <c r="B462" s="172">
        <v>435</v>
      </c>
      <c r="C462" s="173"/>
      <c r="D462" s="63">
        <f t="shared" si="501"/>
        <v>4.5331366975213727E-111</v>
      </c>
      <c r="E462" s="64">
        <f t="shared" si="502"/>
        <v>4.7579581863653642E-112</v>
      </c>
      <c r="F462" s="64">
        <f t="shared" si="503"/>
        <v>1.3751646068939145E-112</v>
      </c>
      <c r="G462" s="64">
        <f t="shared" si="504"/>
        <v>2.9900146137239846E-112</v>
      </c>
      <c r="H462" s="64">
        <f t="shared" si="505"/>
        <v>4.5367415223852382E-113</v>
      </c>
      <c r="I462" s="64">
        <f t="shared" si="506"/>
        <v>0</v>
      </c>
      <c r="J462" s="64">
        <f t="shared" si="507"/>
        <v>0</v>
      </c>
      <c r="K462" s="65">
        <f t="shared" si="508"/>
        <v>999.99999999999977</v>
      </c>
      <c r="L462" s="59">
        <f t="shared" si="492"/>
        <v>999.99999999999977</v>
      </c>
      <c r="M462" s="1"/>
      <c r="N462" s="17">
        <f t="shared" si="516"/>
        <v>5.2927540984333774E-111</v>
      </c>
      <c r="O462" s="27">
        <f t="shared" si="517"/>
        <v>4.482971307262738E-108</v>
      </c>
      <c r="P462" s="17"/>
      <c r="Q462" s="52">
        <v>435</v>
      </c>
      <c r="R462" s="149">
        <f t="shared" si="509"/>
        <v>0.5</v>
      </c>
      <c r="S462" s="35">
        <f t="shared" si="519"/>
        <v>0.4747474747474747</v>
      </c>
      <c r="T462" s="36">
        <f t="shared" si="520"/>
        <v>2.5252525252525249E-2</v>
      </c>
      <c r="U462" s="36">
        <f t="shared" si="521"/>
        <v>0</v>
      </c>
      <c r="V462" s="36">
        <f t="shared" si="522"/>
        <v>0</v>
      </c>
      <c r="W462" s="36">
        <f t="shared" si="523"/>
        <v>0</v>
      </c>
      <c r="X462" s="36">
        <f t="shared" si="524"/>
        <v>0</v>
      </c>
      <c r="Y462" s="36">
        <f t="shared" si="525"/>
        <v>0</v>
      </c>
      <c r="Z462" s="36">
        <f t="shared" si="518"/>
        <v>0.5</v>
      </c>
      <c r="AA462" s="41">
        <f t="shared" si="526"/>
        <v>0.20202020202020199</v>
      </c>
      <c r="AB462" s="42">
        <f t="shared" si="527"/>
        <v>0.19696969696969702</v>
      </c>
      <c r="AC462" s="36">
        <f t="shared" si="528"/>
        <v>0.10101010101010099</v>
      </c>
      <c r="AD462" s="36">
        <f t="shared" si="529"/>
        <v>0</v>
      </c>
      <c r="AE462" s="36">
        <f t="shared" si="530"/>
        <v>0</v>
      </c>
      <c r="AF462" s="36">
        <f t="shared" si="531"/>
        <v>0</v>
      </c>
      <c r="AG462" s="36">
        <f t="shared" si="532"/>
        <v>0</v>
      </c>
      <c r="AH462" s="36">
        <f t="shared" si="510"/>
        <v>0.5</v>
      </c>
      <c r="AI462" s="41">
        <f t="shared" si="533"/>
        <v>0</v>
      </c>
      <c r="AJ462" s="36">
        <f t="shared" si="534"/>
        <v>0.20202020202020199</v>
      </c>
      <c r="AK462" s="42">
        <f t="shared" si="535"/>
        <v>0.14646464646464652</v>
      </c>
      <c r="AL462" s="36">
        <f t="shared" si="536"/>
        <v>0.10101010101010099</v>
      </c>
      <c r="AM462" s="36">
        <f t="shared" si="537"/>
        <v>5.0505050505050497E-2</v>
      </c>
      <c r="AN462" s="36">
        <f t="shared" si="538"/>
        <v>0</v>
      </c>
      <c r="AO462" s="36">
        <f t="shared" si="539"/>
        <v>0</v>
      </c>
      <c r="AP462" s="36">
        <f t="shared" si="511"/>
        <v>0.5</v>
      </c>
      <c r="AQ462" s="41">
        <f t="shared" si="540"/>
        <v>0</v>
      </c>
      <c r="AR462" s="36">
        <f t="shared" si="541"/>
        <v>0</v>
      </c>
      <c r="AS462" s="36">
        <f t="shared" si="542"/>
        <v>0</v>
      </c>
      <c r="AT462" s="42">
        <f t="shared" si="543"/>
        <v>0.4494949494949495</v>
      </c>
      <c r="AU462" s="36">
        <f t="shared" si="544"/>
        <v>5.0505050505050497E-2</v>
      </c>
      <c r="AV462" s="36">
        <f t="shared" si="545"/>
        <v>0</v>
      </c>
      <c r="AW462" s="36">
        <f t="shared" si="546"/>
        <v>0</v>
      </c>
      <c r="AX462" s="36">
        <f t="shared" si="512"/>
        <v>0.5</v>
      </c>
      <c r="AY462" s="41">
        <f t="shared" si="547"/>
        <v>0</v>
      </c>
      <c r="AZ462" s="36">
        <f t="shared" si="548"/>
        <v>0</v>
      </c>
      <c r="BA462" s="36">
        <f t="shared" si="549"/>
        <v>0</v>
      </c>
      <c r="BB462" s="36">
        <f t="shared" si="550"/>
        <v>0</v>
      </c>
      <c r="BC462" s="42">
        <f t="shared" si="551"/>
        <v>1.0000000000000009E-2</v>
      </c>
      <c r="BD462" s="87">
        <f t="shared" si="552"/>
        <v>0</v>
      </c>
      <c r="BE462" s="36">
        <f t="shared" si="553"/>
        <v>0</v>
      </c>
      <c r="BF462" s="43">
        <f t="shared" si="513"/>
        <v>0.99</v>
      </c>
      <c r="BG462" s="41">
        <f t="shared" si="554"/>
        <v>0</v>
      </c>
      <c r="BH462" s="36">
        <f t="shared" si="555"/>
        <v>0</v>
      </c>
      <c r="BI462" s="36">
        <f t="shared" si="556"/>
        <v>0</v>
      </c>
      <c r="BJ462" s="36">
        <f t="shared" si="557"/>
        <v>0</v>
      </c>
      <c r="BK462" s="36">
        <f t="shared" si="558"/>
        <v>0</v>
      </c>
      <c r="BL462" s="42">
        <f t="shared" si="559"/>
        <v>0.51</v>
      </c>
      <c r="BM462" s="36">
        <f t="shared" si="560"/>
        <v>0</v>
      </c>
      <c r="BN462" s="43">
        <f t="shared" si="514"/>
        <v>0.49</v>
      </c>
      <c r="BO462" s="41">
        <f t="shared" si="561"/>
        <v>0</v>
      </c>
      <c r="BP462" s="36">
        <f t="shared" si="562"/>
        <v>0</v>
      </c>
      <c r="BQ462" s="36">
        <f t="shared" si="563"/>
        <v>0</v>
      </c>
      <c r="BR462" s="36">
        <f t="shared" si="564"/>
        <v>0</v>
      </c>
      <c r="BS462" s="36">
        <f t="shared" si="565"/>
        <v>0</v>
      </c>
      <c r="BT462" s="36">
        <f t="shared" si="566"/>
        <v>0</v>
      </c>
      <c r="BU462" s="42">
        <f t="shared" si="567"/>
        <v>0.51</v>
      </c>
      <c r="BV462" s="43">
        <f t="shared" si="515"/>
        <v>0.49</v>
      </c>
      <c r="BX462" s="69">
        <f t="shared" si="493"/>
        <v>4.5331366975213737E-114</v>
      </c>
      <c r="BY462" s="69">
        <f t="shared" si="494"/>
        <v>4.7579581863653655E-115</v>
      </c>
      <c r="BZ462" s="69">
        <f t="shared" si="495"/>
        <v>1.3751646068939148E-115</v>
      </c>
      <c r="CA462" s="69">
        <f t="shared" si="496"/>
        <v>2.9900146137239853E-115</v>
      </c>
      <c r="CB462" s="69">
        <f t="shared" si="497"/>
        <v>4.5367415223852392E-116</v>
      </c>
      <c r="CC462" s="69">
        <f t="shared" si="498"/>
        <v>0</v>
      </c>
      <c r="CD462" s="69">
        <f t="shared" si="499"/>
        <v>0</v>
      </c>
      <c r="CE462" s="69">
        <f t="shared" si="500"/>
        <v>1</v>
      </c>
    </row>
    <row r="463" spans="2:83" s="7" customFormat="1" ht="15.75" customHeight="1">
      <c r="B463" s="172">
        <v>436</v>
      </c>
      <c r="C463" s="173">
        <v>2</v>
      </c>
      <c r="D463" s="63">
        <f t="shared" si="501"/>
        <v>2.2482155672346992E-111</v>
      </c>
      <c r="E463" s="64">
        <f t="shared" si="502"/>
        <v>2.3597161031316891E-112</v>
      </c>
      <c r="F463" s="64">
        <f t="shared" si="503"/>
        <v>6.8201483498601417E-113</v>
      </c>
      <c r="G463" s="64">
        <f t="shared" si="504"/>
        <v>1.4829019836328935E-112</v>
      </c>
      <c r="H463" s="64">
        <f t="shared" si="505"/>
        <v>2.2500033852328924E-113</v>
      </c>
      <c r="I463" s="64">
        <f t="shared" si="506"/>
        <v>0</v>
      </c>
      <c r="J463" s="64">
        <f t="shared" si="507"/>
        <v>0</v>
      </c>
      <c r="K463" s="65">
        <f t="shared" si="508"/>
        <v>999.99999999999977</v>
      </c>
      <c r="L463" s="59">
        <f t="shared" si="492"/>
        <v>999.99999999999977</v>
      </c>
      <c r="M463" s="1"/>
      <c r="N463" s="17">
        <f t="shared" si="516"/>
        <v>2.624948893367686E-111</v>
      </c>
      <c r="O463" s="27">
        <f t="shared" si="517"/>
        <v>2.223335970866574E-108</v>
      </c>
      <c r="P463" s="17"/>
      <c r="Q463" s="52">
        <v>436</v>
      </c>
      <c r="R463" s="149">
        <f t="shared" si="509"/>
        <v>0.5</v>
      </c>
      <c r="S463" s="35">
        <f t="shared" si="519"/>
        <v>0.4747474747474747</v>
      </c>
      <c r="T463" s="36">
        <f t="shared" si="520"/>
        <v>2.5252525252525249E-2</v>
      </c>
      <c r="U463" s="36">
        <f t="shared" si="521"/>
        <v>0</v>
      </c>
      <c r="V463" s="36">
        <f t="shared" si="522"/>
        <v>0</v>
      </c>
      <c r="W463" s="36">
        <f t="shared" si="523"/>
        <v>0</v>
      </c>
      <c r="X463" s="36">
        <f t="shared" si="524"/>
        <v>0</v>
      </c>
      <c r="Y463" s="36">
        <f t="shared" si="525"/>
        <v>0</v>
      </c>
      <c r="Z463" s="36">
        <f t="shared" si="518"/>
        <v>0.5</v>
      </c>
      <c r="AA463" s="41">
        <f t="shared" si="526"/>
        <v>0.20202020202020199</v>
      </c>
      <c r="AB463" s="42">
        <f t="shared" si="527"/>
        <v>0.19696969696969702</v>
      </c>
      <c r="AC463" s="36">
        <f t="shared" si="528"/>
        <v>0.10101010101010099</v>
      </c>
      <c r="AD463" s="36">
        <f t="shared" si="529"/>
        <v>0</v>
      </c>
      <c r="AE463" s="36">
        <f t="shared" si="530"/>
        <v>0</v>
      </c>
      <c r="AF463" s="36">
        <f t="shared" si="531"/>
        <v>0</v>
      </c>
      <c r="AG463" s="36">
        <f t="shared" si="532"/>
        <v>0</v>
      </c>
      <c r="AH463" s="36">
        <f t="shared" si="510"/>
        <v>0.5</v>
      </c>
      <c r="AI463" s="41">
        <f t="shared" si="533"/>
        <v>0</v>
      </c>
      <c r="AJ463" s="36">
        <f t="shared" si="534"/>
        <v>0.20202020202020199</v>
      </c>
      <c r="AK463" s="42">
        <f t="shared" si="535"/>
        <v>0.14646464646464652</v>
      </c>
      <c r="AL463" s="36">
        <f t="shared" si="536"/>
        <v>0.10101010101010099</v>
      </c>
      <c r="AM463" s="36">
        <f t="shared" si="537"/>
        <v>5.0505050505050497E-2</v>
      </c>
      <c r="AN463" s="36">
        <f t="shared" si="538"/>
        <v>0</v>
      </c>
      <c r="AO463" s="36">
        <f t="shared" si="539"/>
        <v>0</v>
      </c>
      <c r="AP463" s="36">
        <f t="shared" si="511"/>
        <v>0.5</v>
      </c>
      <c r="AQ463" s="41">
        <f t="shared" si="540"/>
        <v>0</v>
      </c>
      <c r="AR463" s="36">
        <f t="shared" si="541"/>
        <v>0</v>
      </c>
      <c r="AS463" s="36">
        <f t="shared" si="542"/>
        <v>0</v>
      </c>
      <c r="AT463" s="42">
        <f t="shared" si="543"/>
        <v>0.4494949494949495</v>
      </c>
      <c r="AU463" s="36">
        <f t="shared" si="544"/>
        <v>5.0505050505050497E-2</v>
      </c>
      <c r="AV463" s="36">
        <f t="shared" si="545"/>
        <v>0</v>
      </c>
      <c r="AW463" s="36">
        <f t="shared" si="546"/>
        <v>0</v>
      </c>
      <c r="AX463" s="36">
        <f t="shared" si="512"/>
        <v>0.5</v>
      </c>
      <c r="AY463" s="41">
        <f t="shared" si="547"/>
        <v>0</v>
      </c>
      <c r="AZ463" s="36">
        <f t="shared" si="548"/>
        <v>0</v>
      </c>
      <c r="BA463" s="36">
        <f t="shared" si="549"/>
        <v>0</v>
      </c>
      <c r="BB463" s="36">
        <f t="shared" si="550"/>
        <v>0</v>
      </c>
      <c r="BC463" s="42">
        <f t="shared" si="551"/>
        <v>1.0000000000000009E-2</v>
      </c>
      <c r="BD463" s="87">
        <f t="shared" si="552"/>
        <v>0</v>
      </c>
      <c r="BE463" s="36">
        <f t="shared" si="553"/>
        <v>0</v>
      </c>
      <c r="BF463" s="43">
        <f t="shared" si="513"/>
        <v>0.99</v>
      </c>
      <c r="BG463" s="41">
        <f t="shared" si="554"/>
        <v>0</v>
      </c>
      <c r="BH463" s="36">
        <f t="shared" si="555"/>
        <v>0</v>
      </c>
      <c r="BI463" s="36">
        <f t="shared" si="556"/>
        <v>0</v>
      </c>
      <c r="BJ463" s="36">
        <f t="shared" si="557"/>
        <v>0</v>
      </c>
      <c r="BK463" s="36">
        <f t="shared" si="558"/>
        <v>0</v>
      </c>
      <c r="BL463" s="42">
        <f t="shared" si="559"/>
        <v>0.51</v>
      </c>
      <c r="BM463" s="36">
        <f t="shared" si="560"/>
        <v>0</v>
      </c>
      <c r="BN463" s="43">
        <f t="shared" si="514"/>
        <v>0.49</v>
      </c>
      <c r="BO463" s="41">
        <f t="shared" si="561"/>
        <v>0</v>
      </c>
      <c r="BP463" s="36">
        <f t="shared" si="562"/>
        <v>0</v>
      </c>
      <c r="BQ463" s="36">
        <f t="shared" si="563"/>
        <v>0</v>
      </c>
      <c r="BR463" s="36">
        <f t="shared" si="564"/>
        <v>0</v>
      </c>
      <c r="BS463" s="36">
        <f t="shared" si="565"/>
        <v>0</v>
      </c>
      <c r="BT463" s="36">
        <f t="shared" si="566"/>
        <v>0</v>
      </c>
      <c r="BU463" s="42">
        <f t="shared" si="567"/>
        <v>0.51</v>
      </c>
      <c r="BV463" s="43">
        <f t="shared" si="515"/>
        <v>0.49</v>
      </c>
      <c r="BX463" s="69">
        <f t="shared" si="493"/>
        <v>2.2482155672346997E-114</v>
      </c>
      <c r="BY463" s="69">
        <f t="shared" si="494"/>
        <v>2.3597161031316899E-115</v>
      </c>
      <c r="BZ463" s="69">
        <f t="shared" si="495"/>
        <v>6.8201483498601431E-116</v>
      </c>
      <c r="CA463" s="69">
        <f t="shared" si="496"/>
        <v>1.4829019836328939E-115</v>
      </c>
      <c r="CB463" s="69">
        <f t="shared" si="497"/>
        <v>2.2500033852328928E-116</v>
      </c>
      <c r="CC463" s="69">
        <f t="shared" si="498"/>
        <v>0</v>
      </c>
      <c r="CD463" s="69">
        <f t="shared" si="499"/>
        <v>0</v>
      </c>
      <c r="CE463" s="69">
        <f t="shared" si="500"/>
        <v>1</v>
      </c>
    </row>
    <row r="464" spans="2:83" s="7" customFormat="1" ht="15.75" customHeight="1">
      <c r="B464" s="172">
        <v>437</v>
      </c>
      <c r="C464" s="173"/>
      <c r="D464" s="63">
        <f t="shared" si="501"/>
        <v>1.1150056956191337E-111</v>
      </c>
      <c r="E464" s="64">
        <f t="shared" si="502"/>
        <v>1.1703045443601586E-112</v>
      </c>
      <c r="F464" s="64">
        <f t="shared" si="503"/>
        <v>3.382462236223646E-113</v>
      </c>
      <c r="G464" s="64">
        <f t="shared" si="504"/>
        <v>7.3544733961135258E-113</v>
      </c>
      <c r="H464" s="64">
        <f t="shared" si="505"/>
        <v>1.1158923664881407E-113</v>
      </c>
      <c r="I464" s="64">
        <f t="shared" si="506"/>
        <v>0</v>
      </c>
      <c r="J464" s="64">
        <f t="shared" si="507"/>
        <v>0</v>
      </c>
      <c r="K464" s="65">
        <f t="shared" si="508"/>
        <v>999.99999999999977</v>
      </c>
      <c r="L464" s="59">
        <f t="shared" si="492"/>
        <v>999.99999999999977</v>
      </c>
      <c r="M464" s="1"/>
      <c r="N464" s="17">
        <f t="shared" si="516"/>
        <v>1.3018471224332424E-111</v>
      </c>
      <c r="O464" s="27">
        <f t="shared" si="517"/>
        <v>1.1026666245534145E-108</v>
      </c>
      <c r="P464" s="17"/>
      <c r="Q464" s="52">
        <v>437</v>
      </c>
      <c r="R464" s="149">
        <f t="shared" si="509"/>
        <v>0.5</v>
      </c>
      <c r="S464" s="35">
        <f t="shared" si="519"/>
        <v>0.4747474747474747</v>
      </c>
      <c r="T464" s="36">
        <f t="shared" si="520"/>
        <v>2.5252525252525249E-2</v>
      </c>
      <c r="U464" s="36">
        <f t="shared" si="521"/>
        <v>0</v>
      </c>
      <c r="V464" s="36">
        <f t="shared" si="522"/>
        <v>0</v>
      </c>
      <c r="W464" s="36">
        <f t="shared" si="523"/>
        <v>0</v>
      </c>
      <c r="X464" s="36">
        <f t="shared" si="524"/>
        <v>0</v>
      </c>
      <c r="Y464" s="36">
        <f t="shared" si="525"/>
        <v>0</v>
      </c>
      <c r="Z464" s="36">
        <f t="shared" si="518"/>
        <v>0.5</v>
      </c>
      <c r="AA464" s="41">
        <f t="shared" si="526"/>
        <v>0.20202020202020199</v>
      </c>
      <c r="AB464" s="42">
        <f t="shared" si="527"/>
        <v>0.19696969696969702</v>
      </c>
      <c r="AC464" s="36">
        <f t="shared" si="528"/>
        <v>0.10101010101010099</v>
      </c>
      <c r="AD464" s="36">
        <f t="shared" si="529"/>
        <v>0</v>
      </c>
      <c r="AE464" s="36">
        <f t="shared" si="530"/>
        <v>0</v>
      </c>
      <c r="AF464" s="36">
        <f t="shared" si="531"/>
        <v>0</v>
      </c>
      <c r="AG464" s="36">
        <f t="shared" si="532"/>
        <v>0</v>
      </c>
      <c r="AH464" s="36">
        <f t="shared" si="510"/>
        <v>0.5</v>
      </c>
      <c r="AI464" s="41">
        <f t="shared" si="533"/>
        <v>0</v>
      </c>
      <c r="AJ464" s="36">
        <f t="shared" si="534"/>
        <v>0.20202020202020199</v>
      </c>
      <c r="AK464" s="42">
        <f t="shared" si="535"/>
        <v>0.14646464646464652</v>
      </c>
      <c r="AL464" s="36">
        <f t="shared" si="536"/>
        <v>0.10101010101010099</v>
      </c>
      <c r="AM464" s="36">
        <f t="shared" si="537"/>
        <v>5.0505050505050497E-2</v>
      </c>
      <c r="AN464" s="36">
        <f t="shared" si="538"/>
        <v>0</v>
      </c>
      <c r="AO464" s="36">
        <f t="shared" si="539"/>
        <v>0</v>
      </c>
      <c r="AP464" s="36">
        <f t="shared" si="511"/>
        <v>0.5</v>
      </c>
      <c r="AQ464" s="41">
        <f t="shared" si="540"/>
        <v>0</v>
      </c>
      <c r="AR464" s="36">
        <f t="shared" si="541"/>
        <v>0</v>
      </c>
      <c r="AS464" s="36">
        <f t="shared" si="542"/>
        <v>0</v>
      </c>
      <c r="AT464" s="42">
        <f t="shared" si="543"/>
        <v>0.4494949494949495</v>
      </c>
      <c r="AU464" s="36">
        <f t="shared" si="544"/>
        <v>5.0505050505050497E-2</v>
      </c>
      <c r="AV464" s="36">
        <f t="shared" si="545"/>
        <v>0</v>
      </c>
      <c r="AW464" s="36">
        <f t="shared" si="546"/>
        <v>0</v>
      </c>
      <c r="AX464" s="36">
        <f t="shared" si="512"/>
        <v>0.5</v>
      </c>
      <c r="AY464" s="41">
        <f t="shared" si="547"/>
        <v>0</v>
      </c>
      <c r="AZ464" s="36">
        <f t="shared" si="548"/>
        <v>0</v>
      </c>
      <c r="BA464" s="36">
        <f t="shared" si="549"/>
        <v>0</v>
      </c>
      <c r="BB464" s="36">
        <f t="shared" si="550"/>
        <v>0</v>
      </c>
      <c r="BC464" s="42">
        <f t="shared" si="551"/>
        <v>1.0000000000000009E-2</v>
      </c>
      <c r="BD464" s="87">
        <f t="shared" si="552"/>
        <v>0</v>
      </c>
      <c r="BE464" s="36">
        <f t="shared" si="553"/>
        <v>0</v>
      </c>
      <c r="BF464" s="43">
        <f t="shared" si="513"/>
        <v>0.99</v>
      </c>
      <c r="BG464" s="41">
        <f t="shared" si="554"/>
        <v>0</v>
      </c>
      <c r="BH464" s="36">
        <f t="shared" si="555"/>
        <v>0</v>
      </c>
      <c r="BI464" s="36">
        <f t="shared" si="556"/>
        <v>0</v>
      </c>
      <c r="BJ464" s="36">
        <f t="shared" si="557"/>
        <v>0</v>
      </c>
      <c r="BK464" s="36">
        <f t="shared" si="558"/>
        <v>0</v>
      </c>
      <c r="BL464" s="42">
        <f t="shared" si="559"/>
        <v>0.51</v>
      </c>
      <c r="BM464" s="36">
        <f t="shared" si="560"/>
        <v>0</v>
      </c>
      <c r="BN464" s="43">
        <f t="shared" si="514"/>
        <v>0.49</v>
      </c>
      <c r="BO464" s="41">
        <f t="shared" si="561"/>
        <v>0</v>
      </c>
      <c r="BP464" s="36">
        <f t="shared" si="562"/>
        <v>0</v>
      </c>
      <c r="BQ464" s="36">
        <f t="shared" si="563"/>
        <v>0</v>
      </c>
      <c r="BR464" s="36">
        <f t="shared" si="564"/>
        <v>0</v>
      </c>
      <c r="BS464" s="36">
        <f t="shared" si="565"/>
        <v>0</v>
      </c>
      <c r="BT464" s="36">
        <f t="shared" si="566"/>
        <v>0</v>
      </c>
      <c r="BU464" s="42">
        <f t="shared" si="567"/>
        <v>0.51</v>
      </c>
      <c r="BV464" s="43">
        <f t="shared" si="515"/>
        <v>0.49</v>
      </c>
      <c r="BX464" s="69">
        <f t="shared" si="493"/>
        <v>1.1150056956191339E-114</v>
      </c>
      <c r="BY464" s="69">
        <f t="shared" si="494"/>
        <v>1.1703045443601589E-115</v>
      </c>
      <c r="BZ464" s="69">
        <f t="shared" si="495"/>
        <v>3.3824622362236469E-116</v>
      </c>
      <c r="CA464" s="69">
        <f t="shared" si="496"/>
        <v>7.3544733961135278E-116</v>
      </c>
      <c r="CB464" s="69">
        <f t="shared" si="497"/>
        <v>1.1158923664881409E-116</v>
      </c>
      <c r="CC464" s="69">
        <f t="shared" si="498"/>
        <v>0</v>
      </c>
      <c r="CD464" s="69">
        <f t="shared" si="499"/>
        <v>0</v>
      </c>
      <c r="CE464" s="69">
        <f t="shared" si="500"/>
        <v>1</v>
      </c>
    </row>
    <row r="465" spans="2:83" s="7" customFormat="1" ht="15.75" customHeight="1">
      <c r="B465" s="172">
        <v>438</v>
      </c>
      <c r="C465" s="173">
        <v>2</v>
      </c>
      <c r="D465" s="63">
        <f t="shared" si="501"/>
        <v>5.5298865437191511E-112</v>
      </c>
      <c r="E465" s="64">
        <f t="shared" si="502"/>
        <v>5.8041419674695681E-113</v>
      </c>
      <c r="F465" s="64">
        <f t="shared" si="503"/>
        <v>1.6775369379925122E-113</v>
      </c>
      <c r="G465" s="64">
        <f t="shared" si="504"/>
        <v>3.6474614998918014E-113</v>
      </c>
      <c r="H465" s="64">
        <f t="shared" si="505"/>
        <v>5.5342840004554651E-114</v>
      </c>
      <c r="I465" s="64">
        <f t="shared" si="506"/>
        <v>0</v>
      </c>
      <c r="J465" s="64">
        <f t="shared" si="507"/>
        <v>0</v>
      </c>
      <c r="K465" s="65">
        <f t="shared" si="508"/>
        <v>999.99999999999977</v>
      </c>
      <c r="L465" s="59">
        <f t="shared" si="492"/>
        <v>999.99999999999977</v>
      </c>
      <c r="M465" s="1"/>
      <c r="N465" s="17">
        <f t="shared" si="516"/>
        <v>6.4565292469879536E-112</v>
      </c>
      <c r="O465" s="27">
        <f t="shared" si="517"/>
        <v>5.4686907459609812E-109</v>
      </c>
      <c r="P465" s="17"/>
      <c r="Q465" s="52">
        <v>438</v>
      </c>
      <c r="R465" s="149">
        <f t="shared" si="509"/>
        <v>0.5</v>
      </c>
      <c r="S465" s="35">
        <f t="shared" si="519"/>
        <v>0.4747474747474747</v>
      </c>
      <c r="T465" s="36">
        <f t="shared" si="520"/>
        <v>2.5252525252525249E-2</v>
      </c>
      <c r="U465" s="36">
        <f t="shared" si="521"/>
        <v>0</v>
      </c>
      <c r="V465" s="36">
        <f t="shared" si="522"/>
        <v>0</v>
      </c>
      <c r="W465" s="36">
        <f t="shared" si="523"/>
        <v>0</v>
      </c>
      <c r="X465" s="36">
        <f t="shared" si="524"/>
        <v>0</v>
      </c>
      <c r="Y465" s="36">
        <f t="shared" si="525"/>
        <v>0</v>
      </c>
      <c r="Z465" s="36">
        <f t="shared" si="518"/>
        <v>0.5</v>
      </c>
      <c r="AA465" s="41">
        <f t="shared" si="526"/>
        <v>0.20202020202020199</v>
      </c>
      <c r="AB465" s="42">
        <f t="shared" si="527"/>
        <v>0.19696969696969702</v>
      </c>
      <c r="AC465" s="36">
        <f t="shared" si="528"/>
        <v>0.10101010101010099</v>
      </c>
      <c r="AD465" s="36">
        <f t="shared" si="529"/>
        <v>0</v>
      </c>
      <c r="AE465" s="36">
        <f t="shared" si="530"/>
        <v>0</v>
      </c>
      <c r="AF465" s="36">
        <f t="shared" si="531"/>
        <v>0</v>
      </c>
      <c r="AG465" s="36">
        <f t="shared" si="532"/>
        <v>0</v>
      </c>
      <c r="AH465" s="36">
        <f t="shared" si="510"/>
        <v>0.5</v>
      </c>
      <c r="AI465" s="41">
        <f t="shared" si="533"/>
        <v>0</v>
      </c>
      <c r="AJ465" s="36">
        <f t="shared" si="534"/>
        <v>0.20202020202020199</v>
      </c>
      <c r="AK465" s="42">
        <f t="shared" si="535"/>
        <v>0.14646464646464652</v>
      </c>
      <c r="AL465" s="36">
        <f t="shared" si="536"/>
        <v>0.10101010101010099</v>
      </c>
      <c r="AM465" s="36">
        <f t="shared" si="537"/>
        <v>5.0505050505050497E-2</v>
      </c>
      <c r="AN465" s="36">
        <f t="shared" si="538"/>
        <v>0</v>
      </c>
      <c r="AO465" s="36">
        <f t="shared" si="539"/>
        <v>0</v>
      </c>
      <c r="AP465" s="36">
        <f t="shared" si="511"/>
        <v>0.5</v>
      </c>
      <c r="AQ465" s="41">
        <f t="shared" si="540"/>
        <v>0</v>
      </c>
      <c r="AR465" s="36">
        <f t="shared" si="541"/>
        <v>0</v>
      </c>
      <c r="AS465" s="36">
        <f t="shared" si="542"/>
        <v>0</v>
      </c>
      <c r="AT465" s="42">
        <f t="shared" si="543"/>
        <v>0.4494949494949495</v>
      </c>
      <c r="AU465" s="36">
        <f t="shared" si="544"/>
        <v>5.0505050505050497E-2</v>
      </c>
      <c r="AV465" s="36">
        <f t="shared" si="545"/>
        <v>0</v>
      </c>
      <c r="AW465" s="36">
        <f t="shared" si="546"/>
        <v>0</v>
      </c>
      <c r="AX465" s="36">
        <f t="shared" si="512"/>
        <v>0.5</v>
      </c>
      <c r="AY465" s="41">
        <f t="shared" si="547"/>
        <v>0</v>
      </c>
      <c r="AZ465" s="36">
        <f t="shared" si="548"/>
        <v>0</v>
      </c>
      <c r="BA465" s="36">
        <f t="shared" si="549"/>
        <v>0</v>
      </c>
      <c r="BB465" s="36">
        <f t="shared" si="550"/>
        <v>0</v>
      </c>
      <c r="BC465" s="42">
        <f t="shared" si="551"/>
        <v>1.0000000000000009E-2</v>
      </c>
      <c r="BD465" s="87">
        <f t="shared" si="552"/>
        <v>0</v>
      </c>
      <c r="BE465" s="36">
        <f t="shared" si="553"/>
        <v>0</v>
      </c>
      <c r="BF465" s="43">
        <f t="shared" si="513"/>
        <v>0.99</v>
      </c>
      <c r="BG465" s="41">
        <f t="shared" si="554"/>
        <v>0</v>
      </c>
      <c r="BH465" s="36">
        <f t="shared" si="555"/>
        <v>0</v>
      </c>
      <c r="BI465" s="36">
        <f t="shared" si="556"/>
        <v>0</v>
      </c>
      <c r="BJ465" s="36">
        <f t="shared" si="557"/>
        <v>0</v>
      </c>
      <c r="BK465" s="36">
        <f t="shared" si="558"/>
        <v>0</v>
      </c>
      <c r="BL465" s="42">
        <f t="shared" si="559"/>
        <v>0.51</v>
      </c>
      <c r="BM465" s="36">
        <f t="shared" si="560"/>
        <v>0</v>
      </c>
      <c r="BN465" s="43">
        <f t="shared" si="514"/>
        <v>0.49</v>
      </c>
      <c r="BO465" s="41">
        <f t="shared" si="561"/>
        <v>0</v>
      </c>
      <c r="BP465" s="36">
        <f t="shared" si="562"/>
        <v>0</v>
      </c>
      <c r="BQ465" s="36">
        <f t="shared" si="563"/>
        <v>0</v>
      </c>
      <c r="BR465" s="36">
        <f t="shared" si="564"/>
        <v>0</v>
      </c>
      <c r="BS465" s="36">
        <f t="shared" si="565"/>
        <v>0</v>
      </c>
      <c r="BT465" s="36">
        <f t="shared" si="566"/>
        <v>0</v>
      </c>
      <c r="BU465" s="42">
        <f t="shared" si="567"/>
        <v>0.51</v>
      </c>
      <c r="BV465" s="43">
        <f t="shared" si="515"/>
        <v>0.49</v>
      </c>
      <c r="BX465" s="69">
        <f t="shared" si="493"/>
        <v>5.5298865437191524E-115</v>
      </c>
      <c r="BY465" s="69">
        <f t="shared" si="494"/>
        <v>5.804141967469569E-116</v>
      </c>
      <c r="BZ465" s="69">
        <f t="shared" si="495"/>
        <v>1.6775369379925125E-116</v>
      </c>
      <c r="CA465" s="69">
        <f t="shared" si="496"/>
        <v>3.6474614998918021E-116</v>
      </c>
      <c r="CB465" s="69">
        <f t="shared" si="497"/>
        <v>5.5342840004554666E-117</v>
      </c>
      <c r="CC465" s="69">
        <f t="shared" si="498"/>
        <v>0</v>
      </c>
      <c r="CD465" s="69">
        <f t="shared" si="499"/>
        <v>0</v>
      </c>
      <c r="CE465" s="69">
        <f t="shared" si="500"/>
        <v>1</v>
      </c>
    </row>
    <row r="466" spans="2:83" s="7" customFormat="1" ht="15.75" customHeight="1">
      <c r="B466" s="172">
        <v>439</v>
      </c>
      <c r="C466" s="173"/>
      <c r="D466" s="63">
        <f t="shared" si="501"/>
        <v>2.7425550655529215E-112</v>
      </c>
      <c r="E466" s="64">
        <f t="shared" si="502"/>
        <v>2.8785724314998545E-113</v>
      </c>
      <c r="F466" s="64">
        <f t="shared" si="503"/>
        <v>8.3197682096552624E-114</v>
      </c>
      <c r="G466" s="64">
        <f t="shared" si="504"/>
        <v>1.8089636982334372E-113</v>
      </c>
      <c r="H466" s="64">
        <f t="shared" si="505"/>
        <v>2.7447359904511775E-114</v>
      </c>
      <c r="I466" s="64">
        <f t="shared" si="506"/>
        <v>0</v>
      </c>
      <c r="J466" s="64">
        <f t="shared" si="507"/>
        <v>0</v>
      </c>
      <c r="K466" s="65">
        <f t="shared" si="508"/>
        <v>999.99999999999977</v>
      </c>
      <c r="L466" s="59">
        <f t="shared" si="492"/>
        <v>999.99999999999977</v>
      </c>
      <c r="M466" s="1"/>
      <c r="N466" s="17">
        <f t="shared" si="516"/>
        <v>3.2021248270146638E-112</v>
      </c>
      <c r="O466" s="27">
        <f t="shared" si="517"/>
        <v>2.7122049229586144E-109</v>
      </c>
      <c r="P466" s="17"/>
      <c r="Q466" s="52">
        <v>439</v>
      </c>
      <c r="R466" s="149">
        <f t="shared" si="509"/>
        <v>0.5</v>
      </c>
      <c r="S466" s="35">
        <f t="shared" si="519"/>
        <v>0.4747474747474747</v>
      </c>
      <c r="T466" s="36">
        <f t="shared" si="520"/>
        <v>2.5252525252525249E-2</v>
      </c>
      <c r="U466" s="36">
        <f t="shared" si="521"/>
        <v>0</v>
      </c>
      <c r="V466" s="36">
        <f t="shared" si="522"/>
        <v>0</v>
      </c>
      <c r="W466" s="36">
        <f t="shared" si="523"/>
        <v>0</v>
      </c>
      <c r="X466" s="36">
        <f t="shared" si="524"/>
        <v>0</v>
      </c>
      <c r="Y466" s="36">
        <f t="shared" si="525"/>
        <v>0</v>
      </c>
      <c r="Z466" s="36">
        <f t="shared" si="518"/>
        <v>0.5</v>
      </c>
      <c r="AA466" s="41">
        <f t="shared" si="526"/>
        <v>0.20202020202020199</v>
      </c>
      <c r="AB466" s="42">
        <f t="shared" si="527"/>
        <v>0.19696969696969702</v>
      </c>
      <c r="AC466" s="36">
        <f t="shared" si="528"/>
        <v>0.10101010101010099</v>
      </c>
      <c r="AD466" s="36">
        <f t="shared" si="529"/>
        <v>0</v>
      </c>
      <c r="AE466" s="36">
        <f t="shared" si="530"/>
        <v>0</v>
      </c>
      <c r="AF466" s="36">
        <f t="shared" si="531"/>
        <v>0</v>
      </c>
      <c r="AG466" s="36">
        <f t="shared" si="532"/>
        <v>0</v>
      </c>
      <c r="AH466" s="36">
        <f t="shared" si="510"/>
        <v>0.5</v>
      </c>
      <c r="AI466" s="41">
        <f t="shared" si="533"/>
        <v>0</v>
      </c>
      <c r="AJ466" s="36">
        <f t="shared" si="534"/>
        <v>0.20202020202020199</v>
      </c>
      <c r="AK466" s="42">
        <f t="shared" si="535"/>
        <v>0.14646464646464652</v>
      </c>
      <c r="AL466" s="36">
        <f t="shared" si="536"/>
        <v>0.10101010101010099</v>
      </c>
      <c r="AM466" s="36">
        <f t="shared" si="537"/>
        <v>5.0505050505050497E-2</v>
      </c>
      <c r="AN466" s="36">
        <f t="shared" si="538"/>
        <v>0</v>
      </c>
      <c r="AO466" s="36">
        <f t="shared" si="539"/>
        <v>0</v>
      </c>
      <c r="AP466" s="36">
        <f t="shared" si="511"/>
        <v>0.5</v>
      </c>
      <c r="AQ466" s="41">
        <f t="shared" si="540"/>
        <v>0</v>
      </c>
      <c r="AR466" s="36">
        <f t="shared" si="541"/>
        <v>0</v>
      </c>
      <c r="AS466" s="36">
        <f t="shared" si="542"/>
        <v>0</v>
      </c>
      <c r="AT466" s="42">
        <f t="shared" si="543"/>
        <v>0.4494949494949495</v>
      </c>
      <c r="AU466" s="36">
        <f t="shared" si="544"/>
        <v>5.0505050505050497E-2</v>
      </c>
      <c r="AV466" s="36">
        <f t="shared" si="545"/>
        <v>0</v>
      </c>
      <c r="AW466" s="36">
        <f t="shared" si="546"/>
        <v>0</v>
      </c>
      <c r="AX466" s="36">
        <f t="shared" si="512"/>
        <v>0.5</v>
      </c>
      <c r="AY466" s="41">
        <f t="shared" si="547"/>
        <v>0</v>
      </c>
      <c r="AZ466" s="36">
        <f t="shared" si="548"/>
        <v>0</v>
      </c>
      <c r="BA466" s="36">
        <f t="shared" si="549"/>
        <v>0</v>
      </c>
      <c r="BB466" s="36">
        <f t="shared" si="550"/>
        <v>0</v>
      </c>
      <c r="BC466" s="42">
        <f t="shared" si="551"/>
        <v>1.0000000000000009E-2</v>
      </c>
      <c r="BD466" s="87">
        <f t="shared" si="552"/>
        <v>0</v>
      </c>
      <c r="BE466" s="36">
        <f t="shared" si="553"/>
        <v>0</v>
      </c>
      <c r="BF466" s="43">
        <f t="shared" si="513"/>
        <v>0.99</v>
      </c>
      <c r="BG466" s="41">
        <f t="shared" si="554"/>
        <v>0</v>
      </c>
      <c r="BH466" s="36">
        <f t="shared" si="555"/>
        <v>0</v>
      </c>
      <c r="BI466" s="36">
        <f t="shared" si="556"/>
        <v>0</v>
      </c>
      <c r="BJ466" s="36">
        <f t="shared" si="557"/>
        <v>0</v>
      </c>
      <c r="BK466" s="36">
        <f t="shared" si="558"/>
        <v>0</v>
      </c>
      <c r="BL466" s="42">
        <f t="shared" si="559"/>
        <v>0.51</v>
      </c>
      <c r="BM466" s="36">
        <f t="shared" si="560"/>
        <v>0</v>
      </c>
      <c r="BN466" s="43">
        <f t="shared" si="514"/>
        <v>0.49</v>
      </c>
      <c r="BO466" s="41">
        <f t="shared" si="561"/>
        <v>0</v>
      </c>
      <c r="BP466" s="36">
        <f t="shared" si="562"/>
        <v>0</v>
      </c>
      <c r="BQ466" s="36">
        <f t="shared" si="563"/>
        <v>0</v>
      </c>
      <c r="BR466" s="36">
        <f t="shared" si="564"/>
        <v>0</v>
      </c>
      <c r="BS466" s="36">
        <f t="shared" si="565"/>
        <v>0</v>
      </c>
      <c r="BT466" s="36">
        <f t="shared" si="566"/>
        <v>0</v>
      </c>
      <c r="BU466" s="42">
        <f t="shared" si="567"/>
        <v>0.51</v>
      </c>
      <c r="BV466" s="43">
        <f t="shared" si="515"/>
        <v>0.49</v>
      </c>
      <c r="BX466" s="69">
        <f t="shared" si="493"/>
        <v>2.7425550655529219E-115</v>
      </c>
      <c r="BY466" s="69">
        <f t="shared" si="494"/>
        <v>2.8785724314998553E-116</v>
      </c>
      <c r="BZ466" s="69">
        <f t="shared" si="495"/>
        <v>8.3197682096552644E-117</v>
      </c>
      <c r="CA466" s="69">
        <f t="shared" si="496"/>
        <v>1.8089636982334375E-116</v>
      </c>
      <c r="CB466" s="69">
        <f t="shared" si="497"/>
        <v>2.7447359904511782E-117</v>
      </c>
      <c r="CC466" s="69">
        <f t="shared" si="498"/>
        <v>0</v>
      </c>
      <c r="CD466" s="69">
        <f t="shared" si="499"/>
        <v>0</v>
      </c>
      <c r="CE466" s="69">
        <f t="shared" si="500"/>
        <v>1</v>
      </c>
    </row>
    <row r="467" spans="2:83" s="7" customFormat="1" ht="15.75" customHeight="1">
      <c r="B467" s="172">
        <v>440</v>
      </c>
      <c r="C467" s="173">
        <v>2</v>
      </c>
      <c r="D467" s="63">
        <f t="shared" si="501"/>
        <v>1.3601740701412827E-112</v>
      </c>
      <c r="E467" s="64">
        <f t="shared" si="502"/>
        <v>1.4276320754785932E-113</v>
      </c>
      <c r="F467" s="64">
        <f t="shared" si="503"/>
        <v>4.1262008302018869E-114</v>
      </c>
      <c r="G467" s="64">
        <f t="shared" si="504"/>
        <v>8.9715810889942636E-114</v>
      </c>
      <c r="H467" s="64">
        <f t="shared" si="505"/>
        <v>1.361255702934291E-114</v>
      </c>
      <c r="I467" s="64">
        <f t="shared" si="506"/>
        <v>0</v>
      </c>
      <c r="J467" s="64">
        <f t="shared" si="507"/>
        <v>0</v>
      </c>
      <c r="K467" s="65">
        <f t="shared" si="508"/>
        <v>999.99999999999977</v>
      </c>
      <c r="L467" s="59">
        <f t="shared" si="492"/>
        <v>999.99999999999977</v>
      </c>
      <c r="M467" s="1"/>
      <c r="N467" s="17">
        <f t="shared" si="516"/>
        <v>1.5880983444111418E-112</v>
      </c>
      <c r="O467" s="27">
        <f t="shared" si="517"/>
        <v>1.3451218739245605E-109</v>
      </c>
      <c r="P467" s="17"/>
      <c r="Q467" s="52">
        <v>440</v>
      </c>
      <c r="R467" s="149">
        <f t="shared" si="509"/>
        <v>0.5</v>
      </c>
      <c r="S467" s="35">
        <f t="shared" si="519"/>
        <v>0.4747474747474747</v>
      </c>
      <c r="T467" s="36">
        <f t="shared" si="520"/>
        <v>2.5252525252525249E-2</v>
      </c>
      <c r="U467" s="36">
        <f t="shared" si="521"/>
        <v>0</v>
      </c>
      <c r="V467" s="36">
        <f t="shared" si="522"/>
        <v>0</v>
      </c>
      <c r="W467" s="36">
        <f t="shared" si="523"/>
        <v>0</v>
      </c>
      <c r="X467" s="36">
        <f t="shared" si="524"/>
        <v>0</v>
      </c>
      <c r="Y467" s="36">
        <f t="shared" si="525"/>
        <v>0</v>
      </c>
      <c r="Z467" s="36">
        <f t="shared" si="518"/>
        <v>0.5</v>
      </c>
      <c r="AA467" s="41">
        <f t="shared" si="526"/>
        <v>0.20202020202020199</v>
      </c>
      <c r="AB467" s="42">
        <f t="shared" si="527"/>
        <v>0.19696969696969702</v>
      </c>
      <c r="AC467" s="36">
        <f t="shared" si="528"/>
        <v>0.10101010101010099</v>
      </c>
      <c r="AD467" s="36">
        <f t="shared" si="529"/>
        <v>0</v>
      </c>
      <c r="AE467" s="36">
        <f t="shared" si="530"/>
        <v>0</v>
      </c>
      <c r="AF467" s="36">
        <f t="shared" si="531"/>
        <v>0</v>
      </c>
      <c r="AG467" s="36">
        <f t="shared" si="532"/>
        <v>0</v>
      </c>
      <c r="AH467" s="36">
        <f t="shared" si="510"/>
        <v>0.5</v>
      </c>
      <c r="AI467" s="41">
        <f t="shared" si="533"/>
        <v>0</v>
      </c>
      <c r="AJ467" s="36">
        <f t="shared" si="534"/>
        <v>0.20202020202020199</v>
      </c>
      <c r="AK467" s="42">
        <f t="shared" si="535"/>
        <v>0.14646464646464652</v>
      </c>
      <c r="AL467" s="36">
        <f t="shared" si="536"/>
        <v>0.10101010101010099</v>
      </c>
      <c r="AM467" s="36">
        <f t="shared" si="537"/>
        <v>5.0505050505050497E-2</v>
      </c>
      <c r="AN467" s="36">
        <f t="shared" si="538"/>
        <v>0</v>
      </c>
      <c r="AO467" s="36">
        <f t="shared" si="539"/>
        <v>0</v>
      </c>
      <c r="AP467" s="36">
        <f t="shared" si="511"/>
        <v>0.5</v>
      </c>
      <c r="AQ467" s="41">
        <f t="shared" si="540"/>
        <v>0</v>
      </c>
      <c r="AR467" s="36">
        <f t="shared" si="541"/>
        <v>0</v>
      </c>
      <c r="AS467" s="36">
        <f t="shared" si="542"/>
        <v>0</v>
      </c>
      <c r="AT467" s="42">
        <f t="shared" si="543"/>
        <v>0.4494949494949495</v>
      </c>
      <c r="AU467" s="36">
        <f t="shared" si="544"/>
        <v>5.0505050505050497E-2</v>
      </c>
      <c r="AV467" s="36">
        <f t="shared" si="545"/>
        <v>0</v>
      </c>
      <c r="AW467" s="36">
        <f t="shared" si="546"/>
        <v>0</v>
      </c>
      <c r="AX467" s="36">
        <f t="shared" si="512"/>
        <v>0.5</v>
      </c>
      <c r="AY467" s="41">
        <f t="shared" si="547"/>
        <v>0</v>
      </c>
      <c r="AZ467" s="36">
        <f t="shared" si="548"/>
        <v>0</v>
      </c>
      <c r="BA467" s="36">
        <f t="shared" si="549"/>
        <v>0</v>
      </c>
      <c r="BB467" s="36">
        <f t="shared" si="550"/>
        <v>0</v>
      </c>
      <c r="BC467" s="42">
        <f t="shared" si="551"/>
        <v>1.0000000000000009E-2</v>
      </c>
      <c r="BD467" s="87">
        <f t="shared" si="552"/>
        <v>0</v>
      </c>
      <c r="BE467" s="36">
        <f t="shared" si="553"/>
        <v>0</v>
      </c>
      <c r="BF467" s="43">
        <f t="shared" si="513"/>
        <v>0.99</v>
      </c>
      <c r="BG467" s="41">
        <f t="shared" si="554"/>
        <v>0</v>
      </c>
      <c r="BH467" s="36">
        <f t="shared" si="555"/>
        <v>0</v>
      </c>
      <c r="BI467" s="36">
        <f t="shared" si="556"/>
        <v>0</v>
      </c>
      <c r="BJ467" s="36">
        <f t="shared" si="557"/>
        <v>0</v>
      </c>
      <c r="BK467" s="36">
        <f t="shared" si="558"/>
        <v>0</v>
      </c>
      <c r="BL467" s="42">
        <f t="shared" si="559"/>
        <v>0.51</v>
      </c>
      <c r="BM467" s="36">
        <f t="shared" si="560"/>
        <v>0</v>
      </c>
      <c r="BN467" s="43">
        <f t="shared" si="514"/>
        <v>0.49</v>
      </c>
      <c r="BO467" s="41">
        <f t="shared" si="561"/>
        <v>0</v>
      </c>
      <c r="BP467" s="36">
        <f t="shared" si="562"/>
        <v>0</v>
      </c>
      <c r="BQ467" s="36">
        <f t="shared" si="563"/>
        <v>0</v>
      </c>
      <c r="BR467" s="36">
        <f t="shared" si="564"/>
        <v>0</v>
      </c>
      <c r="BS467" s="36">
        <f t="shared" si="565"/>
        <v>0</v>
      </c>
      <c r="BT467" s="36">
        <f t="shared" si="566"/>
        <v>0</v>
      </c>
      <c r="BU467" s="42">
        <f t="shared" si="567"/>
        <v>0.51</v>
      </c>
      <c r="BV467" s="43">
        <f t="shared" si="515"/>
        <v>0.49</v>
      </c>
      <c r="BX467" s="69">
        <f t="shared" si="493"/>
        <v>1.360174070141283E-115</v>
      </c>
      <c r="BY467" s="69">
        <f t="shared" si="494"/>
        <v>1.4276320754785936E-116</v>
      </c>
      <c r="BZ467" s="69">
        <f t="shared" si="495"/>
        <v>4.1262008302018876E-117</v>
      </c>
      <c r="CA467" s="69">
        <f t="shared" si="496"/>
        <v>8.9715810889942652E-117</v>
      </c>
      <c r="CB467" s="69">
        <f t="shared" si="497"/>
        <v>1.3612557029342912E-117</v>
      </c>
      <c r="CC467" s="69">
        <f t="shared" si="498"/>
        <v>0</v>
      </c>
      <c r="CD467" s="69">
        <f t="shared" si="499"/>
        <v>0</v>
      </c>
      <c r="CE467" s="69">
        <f t="shared" si="500"/>
        <v>1</v>
      </c>
    </row>
    <row r="468" spans="2:83" s="7" customFormat="1" ht="15.75" customHeight="1">
      <c r="B468" s="172">
        <v>441</v>
      </c>
      <c r="C468" s="173"/>
      <c r="D468" s="63">
        <f t="shared" si="501"/>
        <v>6.7458025704643907E-113</v>
      </c>
      <c r="E468" s="64">
        <f t="shared" si="502"/>
        <v>7.0803615036129706E-114</v>
      </c>
      <c r="F468" s="64">
        <f t="shared" si="503"/>
        <v>2.0463951473311787E-114</v>
      </c>
      <c r="G468" s="64">
        <f t="shared" si="504"/>
        <v>4.4494683511339761E-114</v>
      </c>
      <c r="H468" s="64">
        <f t="shared" si="505"/>
        <v>6.7511669436248178E-115</v>
      </c>
      <c r="I468" s="64">
        <f t="shared" si="506"/>
        <v>0</v>
      </c>
      <c r="J468" s="64">
        <f t="shared" si="507"/>
        <v>0</v>
      </c>
      <c r="K468" s="65">
        <f t="shared" si="508"/>
        <v>999.99999999999977</v>
      </c>
      <c r="L468" s="59">
        <f t="shared" si="492"/>
        <v>999.99999999999977</v>
      </c>
      <c r="M468" s="1"/>
      <c r="N468" s="17">
        <f t="shared" si="516"/>
        <v>7.876196237711069E-113</v>
      </c>
      <c r="O468" s="27">
        <f t="shared" si="517"/>
        <v>6.671150990082954E-110</v>
      </c>
      <c r="P468" s="17"/>
      <c r="Q468" s="52">
        <v>441</v>
      </c>
      <c r="R468" s="149">
        <f t="shared" si="509"/>
        <v>0.5</v>
      </c>
      <c r="S468" s="35">
        <f t="shared" si="519"/>
        <v>0.4747474747474747</v>
      </c>
      <c r="T468" s="36">
        <f t="shared" si="520"/>
        <v>2.5252525252525249E-2</v>
      </c>
      <c r="U468" s="36">
        <f t="shared" si="521"/>
        <v>0</v>
      </c>
      <c r="V468" s="36">
        <f t="shared" si="522"/>
        <v>0</v>
      </c>
      <c r="W468" s="36">
        <f t="shared" si="523"/>
        <v>0</v>
      </c>
      <c r="X468" s="36">
        <f t="shared" si="524"/>
        <v>0</v>
      </c>
      <c r="Y468" s="36">
        <f t="shared" si="525"/>
        <v>0</v>
      </c>
      <c r="Z468" s="36">
        <f t="shared" si="518"/>
        <v>0.5</v>
      </c>
      <c r="AA468" s="41">
        <f t="shared" si="526"/>
        <v>0.20202020202020199</v>
      </c>
      <c r="AB468" s="42">
        <f t="shared" si="527"/>
        <v>0.19696969696969702</v>
      </c>
      <c r="AC468" s="36">
        <f t="shared" si="528"/>
        <v>0.10101010101010099</v>
      </c>
      <c r="AD468" s="36">
        <f t="shared" si="529"/>
        <v>0</v>
      </c>
      <c r="AE468" s="36">
        <f t="shared" si="530"/>
        <v>0</v>
      </c>
      <c r="AF468" s="36">
        <f t="shared" si="531"/>
        <v>0</v>
      </c>
      <c r="AG468" s="36">
        <f t="shared" si="532"/>
        <v>0</v>
      </c>
      <c r="AH468" s="36">
        <f t="shared" si="510"/>
        <v>0.5</v>
      </c>
      <c r="AI468" s="41">
        <f t="shared" si="533"/>
        <v>0</v>
      </c>
      <c r="AJ468" s="36">
        <f t="shared" si="534"/>
        <v>0.20202020202020199</v>
      </c>
      <c r="AK468" s="42">
        <f t="shared" si="535"/>
        <v>0.14646464646464652</v>
      </c>
      <c r="AL468" s="36">
        <f t="shared" si="536"/>
        <v>0.10101010101010099</v>
      </c>
      <c r="AM468" s="36">
        <f t="shared" si="537"/>
        <v>5.0505050505050497E-2</v>
      </c>
      <c r="AN468" s="36">
        <f t="shared" si="538"/>
        <v>0</v>
      </c>
      <c r="AO468" s="36">
        <f t="shared" si="539"/>
        <v>0</v>
      </c>
      <c r="AP468" s="36">
        <f t="shared" si="511"/>
        <v>0.5</v>
      </c>
      <c r="AQ468" s="41">
        <f t="shared" si="540"/>
        <v>0</v>
      </c>
      <c r="AR468" s="36">
        <f t="shared" si="541"/>
        <v>0</v>
      </c>
      <c r="AS468" s="36">
        <f t="shared" si="542"/>
        <v>0</v>
      </c>
      <c r="AT468" s="42">
        <f t="shared" si="543"/>
        <v>0.4494949494949495</v>
      </c>
      <c r="AU468" s="36">
        <f t="shared" si="544"/>
        <v>5.0505050505050497E-2</v>
      </c>
      <c r="AV468" s="36">
        <f t="shared" si="545"/>
        <v>0</v>
      </c>
      <c r="AW468" s="36">
        <f t="shared" si="546"/>
        <v>0</v>
      </c>
      <c r="AX468" s="36">
        <f t="shared" si="512"/>
        <v>0.5</v>
      </c>
      <c r="AY468" s="41">
        <f t="shared" si="547"/>
        <v>0</v>
      </c>
      <c r="AZ468" s="36">
        <f t="shared" si="548"/>
        <v>0</v>
      </c>
      <c r="BA468" s="36">
        <f t="shared" si="549"/>
        <v>0</v>
      </c>
      <c r="BB468" s="36">
        <f t="shared" si="550"/>
        <v>0</v>
      </c>
      <c r="BC468" s="42">
        <f t="shared" si="551"/>
        <v>1.0000000000000009E-2</v>
      </c>
      <c r="BD468" s="87">
        <f t="shared" si="552"/>
        <v>0</v>
      </c>
      <c r="BE468" s="36">
        <f t="shared" si="553"/>
        <v>0</v>
      </c>
      <c r="BF468" s="43">
        <f t="shared" si="513"/>
        <v>0.99</v>
      </c>
      <c r="BG468" s="41">
        <f t="shared" si="554"/>
        <v>0</v>
      </c>
      <c r="BH468" s="36">
        <f t="shared" si="555"/>
        <v>0</v>
      </c>
      <c r="BI468" s="36">
        <f t="shared" si="556"/>
        <v>0</v>
      </c>
      <c r="BJ468" s="36">
        <f t="shared" si="557"/>
        <v>0</v>
      </c>
      <c r="BK468" s="36">
        <f t="shared" si="558"/>
        <v>0</v>
      </c>
      <c r="BL468" s="42">
        <f t="shared" si="559"/>
        <v>0.51</v>
      </c>
      <c r="BM468" s="36">
        <f t="shared" si="560"/>
        <v>0</v>
      </c>
      <c r="BN468" s="43">
        <f t="shared" si="514"/>
        <v>0.49</v>
      </c>
      <c r="BO468" s="41">
        <f t="shared" si="561"/>
        <v>0</v>
      </c>
      <c r="BP468" s="36">
        <f t="shared" si="562"/>
        <v>0</v>
      </c>
      <c r="BQ468" s="36">
        <f t="shared" si="563"/>
        <v>0</v>
      </c>
      <c r="BR468" s="36">
        <f t="shared" si="564"/>
        <v>0</v>
      </c>
      <c r="BS468" s="36">
        <f t="shared" si="565"/>
        <v>0</v>
      </c>
      <c r="BT468" s="36">
        <f t="shared" si="566"/>
        <v>0</v>
      </c>
      <c r="BU468" s="42">
        <f t="shared" si="567"/>
        <v>0.51</v>
      </c>
      <c r="BV468" s="43">
        <f t="shared" si="515"/>
        <v>0.49</v>
      </c>
      <c r="BX468" s="69">
        <f t="shared" si="493"/>
        <v>6.745802570464392E-116</v>
      </c>
      <c r="BY468" s="69">
        <f t="shared" si="494"/>
        <v>7.0803615036129717E-117</v>
      </c>
      <c r="BZ468" s="69">
        <f t="shared" si="495"/>
        <v>2.0463951473311792E-117</v>
      </c>
      <c r="CA468" s="69">
        <f t="shared" si="496"/>
        <v>4.4494683511339771E-117</v>
      </c>
      <c r="CB468" s="69">
        <f t="shared" si="497"/>
        <v>6.7511669436248193E-118</v>
      </c>
      <c r="CC468" s="69">
        <f t="shared" si="498"/>
        <v>0</v>
      </c>
      <c r="CD468" s="69">
        <f t="shared" si="499"/>
        <v>0</v>
      </c>
      <c r="CE468" s="69">
        <f t="shared" si="500"/>
        <v>1</v>
      </c>
    </row>
    <row r="469" spans="2:83" s="7" customFormat="1" ht="15.75" customHeight="1">
      <c r="B469" s="172">
        <v>442</v>
      </c>
      <c r="C469" s="173">
        <v>2</v>
      </c>
      <c r="D469" s="63">
        <f t="shared" si="501"/>
        <v>3.3455903416065887E-113</v>
      </c>
      <c r="E469" s="64">
        <f t="shared" si="502"/>
        <v>3.5115153184715787E-114</v>
      </c>
      <c r="F469" s="64">
        <f t="shared" si="503"/>
        <v>1.0149125724488061E-114</v>
      </c>
      <c r="G469" s="64">
        <f t="shared" si="504"/>
        <v>2.2067201323108455E-114</v>
      </c>
      <c r="H469" s="64">
        <f t="shared" si="505"/>
        <v>3.3482508100752143E-115</v>
      </c>
      <c r="I469" s="64">
        <f t="shared" si="506"/>
        <v>0</v>
      </c>
      <c r="J469" s="64">
        <f t="shared" si="507"/>
        <v>0</v>
      </c>
      <c r="K469" s="65">
        <f t="shared" si="508"/>
        <v>999.99999999999977</v>
      </c>
      <c r="L469" s="59">
        <f t="shared" si="492"/>
        <v>999.99999999999977</v>
      </c>
      <c r="M469" s="1"/>
      <c r="N469" s="17">
        <f t="shared" si="516"/>
        <v>3.9062106823073395E-113</v>
      </c>
      <c r="O469" s="27">
        <f t="shared" si="517"/>
        <v>3.3085667845574513E-110</v>
      </c>
      <c r="P469" s="17"/>
      <c r="Q469" s="52">
        <v>442</v>
      </c>
      <c r="R469" s="149">
        <f t="shared" si="509"/>
        <v>0.5</v>
      </c>
      <c r="S469" s="35">
        <f t="shared" si="519"/>
        <v>0.4747474747474747</v>
      </c>
      <c r="T469" s="36">
        <f t="shared" si="520"/>
        <v>2.5252525252525249E-2</v>
      </c>
      <c r="U469" s="36">
        <f t="shared" si="521"/>
        <v>0</v>
      </c>
      <c r="V469" s="36">
        <f t="shared" si="522"/>
        <v>0</v>
      </c>
      <c r="W469" s="36">
        <f t="shared" si="523"/>
        <v>0</v>
      </c>
      <c r="X469" s="36">
        <f t="shared" si="524"/>
        <v>0</v>
      </c>
      <c r="Y469" s="36">
        <f t="shared" si="525"/>
        <v>0</v>
      </c>
      <c r="Z469" s="36">
        <f t="shared" si="518"/>
        <v>0.5</v>
      </c>
      <c r="AA469" s="41">
        <f t="shared" si="526"/>
        <v>0.20202020202020199</v>
      </c>
      <c r="AB469" s="42">
        <f t="shared" si="527"/>
        <v>0.19696969696969702</v>
      </c>
      <c r="AC469" s="36">
        <f t="shared" si="528"/>
        <v>0.10101010101010099</v>
      </c>
      <c r="AD469" s="36">
        <f t="shared" si="529"/>
        <v>0</v>
      </c>
      <c r="AE469" s="36">
        <f t="shared" si="530"/>
        <v>0</v>
      </c>
      <c r="AF469" s="36">
        <f t="shared" si="531"/>
        <v>0</v>
      </c>
      <c r="AG469" s="36">
        <f t="shared" si="532"/>
        <v>0</v>
      </c>
      <c r="AH469" s="36">
        <f t="shared" si="510"/>
        <v>0.5</v>
      </c>
      <c r="AI469" s="41">
        <f t="shared" si="533"/>
        <v>0</v>
      </c>
      <c r="AJ469" s="36">
        <f t="shared" si="534"/>
        <v>0.20202020202020199</v>
      </c>
      <c r="AK469" s="42">
        <f t="shared" si="535"/>
        <v>0.14646464646464652</v>
      </c>
      <c r="AL469" s="36">
        <f t="shared" si="536"/>
        <v>0.10101010101010099</v>
      </c>
      <c r="AM469" s="36">
        <f t="shared" si="537"/>
        <v>5.0505050505050497E-2</v>
      </c>
      <c r="AN469" s="36">
        <f t="shared" si="538"/>
        <v>0</v>
      </c>
      <c r="AO469" s="36">
        <f t="shared" si="539"/>
        <v>0</v>
      </c>
      <c r="AP469" s="36">
        <f t="shared" si="511"/>
        <v>0.5</v>
      </c>
      <c r="AQ469" s="41">
        <f t="shared" si="540"/>
        <v>0</v>
      </c>
      <c r="AR469" s="36">
        <f t="shared" si="541"/>
        <v>0</v>
      </c>
      <c r="AS469" s="36">
        <f t="shared" si="542"/>
        <v>0</v>
      </c>
      <c r="AT469" s="42">
        <f t="shared" si="543"/>
        <v>0.4494949494949495</v>
      </c>
      <c r="AU469" s="36">
        <f t="shared" si="544"/>
        <v>5.0505050505050497E-2</v>
      </c>
      <c r="AV469" s="36">
        <f t="shared" si="545"/>
        <v>0</v>
      </c>
      <c r="AW469" s="36">
        <f t="shared" si="546"/>
        <v>0</v>
      </c>
      <c r="AX469" s="36">
        <f t="shared" si="512"/>
        <v>0.5</v>
      </c>
      <c r="AY469" s="41">
        <f t="shared" si="547"/>
        <v>0</v>
      </c>
      <c r="AZ469" s="36">
        <f t="shared" si="548"/>
        <v>0</v>
      </c>
      <c r="BA469" s="36">
        <f t="shared" si="549"/>
        <v>0</v>
      </c>
      <c r="BB469" s="36">
        <f t="shared" si="550"/>
        <v>0</v>
      </c>
      <c r="BC469" s="42">
        <f t="shared" si="551"/>
        <v>1.0000000000000009E-2</v>
      </c>
      <c r="BD469" s="87">
        <f t="shared" si="552"/>
        <v>0</v>
      </c>
      <c r="BE469" s="36">
        <f t="shared" si="553"/>
        <v>0</v>
      </c>
      <c r="BF469" s="43">
        <f t="shared" si="513"/>
        <v>0.99</v>
      </c>
      <c r="BG469" s="41">
        <f t="shared" si="554"/>
        <v>0</v>
      </c>
      <c r="BH469" s="36">
        <f t="shared" si="555"/>
        <v>0</v>
      </c>
      <c r="BI469" s="36">
        <f t="shared" si="556"/>
        <v>0</v>
      </c>
      <c r="BJ469" s="36">
        <f t="shared" si="557"/>
        <v>0</v>
      </c>
      <c r="BK469" s="36">
        <f t="shared" si="558"/>
        <v>0</v>
      </c>
      <c r="BL469" s="42">
        <f t="shared" si="559"/>
        <v>0.51</v>
      </c>
      <c r="BM469" s="36">
        <f t="shared" si="560"/>
        <v>0</v>
      </c>
      <c r="BN469" s="43">
        <f t="shared" si="514"/>
        <v>0.49</v>
      </c>
      <c r="BO469" s="41">
        <f t="shared" si="561"/>
        <v>0</v>
      </c>
      <c r="BP469" s="36">
        <f t="shared" si="562"/>
        <v>0</v>
      </c>
      <c r="BQ469" s="36">
        <f t="shared" si="563"/>
        <v>0</v>
      </c>
      <c r="BR469" s="36">
        <f t="shared" si="564"/>
        <v>0</v>
      </c>
      <c r="BS469" s="36">
        <f t="shared" si="565"/>
        <v>0</v>
      </c>
      <c r="BT469" s="36">
        <f t="shared" si="566"/>
        <v>0</v>
      </c>
      <c r="BU469" s="42">
        <f t="shared" si="567"/>
        <v>0.51</v>
      </c>
      <c r="BV469" s="43">
        <f t="shared" si="515"/>
        <v>0.49</v>
      </c>
      <c r="BX469" s="69">
        <f t="shared" si="493"/>
        <v>3.3455903416065896E-116</v>
      </c>
      <c r="BY469" s="69">
        <f t="shared" si="494"/>
        <v>3.5115153184715796E-117</v>
      </c>
      <c r="BZ469" s="69">
        <f t="shared" si="495"/>
        <v>1.0149125724488063E-117</v>
      </c>
      <c r="CA469" s="69">
        <f t="shared" si="496"/>
        <v>2.2067201323108461E-117</v>
      </c>
      <c r="CB469" s="69">
        <f t="shared" si="497"/>
        <v>3.348250810075215E-118</v>
      </c>
      <c r="CC469" s="69">
        <f t="shared" si="498"/>
        <v>0</v>
      </c>
      <c r="CD469" s="69">
        <f t="shared" si="499"/>
        <v>0</v>
      </c>
      <c r="CE469" s="69">
        <f t="shared" si="500"/>
        <v>1</v>
      </c>
    </row>
    <row r="470" spans="2:83" s="7" customFormat="1" ht="15.75" customHeight="1">
      <c r="B470" s="172">
        <v>443</v>
      </c>
      <c r="C470" s="173"/>
      <c r="D470" s="63">
        <f t="shared" si="501"/>
        <v>1.6592502696207357E-113</v>
      </c>
      <c r="E470" s="64">
        <f t="shared" si="502"/>
        <v>1.7415409969629963E-114</v>
      </c>
      <c r="F470" s="64">
        <f t="shared" si="503"/>
        <v>5.0334732813357047E-115</v>
      </c>
      <c r="G470" s="64">
        <f t="shared" si="504"/>
        <v>1.0944259758820271E-114</v>
      </c>
      <c r="H470" s="64">
        <f t="shared" si="505"/>
        <v>1.6605697327268384E-115</v>
      </c>
      <c r="I470" s="64">
        <f t="shared" si="506"/>
        <v>0</v>
      </c>
      <c r="J470" s="64">
        <f t="shared" si="507"/>
        <v>0</v>
      </c>
      <c r="K470" s="65">
        <f t="shared" si="508"/>
        <v>999.99999999999977</v>
      </c>
      <c r="L470" s="59">
        <f t="shared" si="492"/>
        <v>999.99999999999977</v>
      </c>
      <c r="M470" s="1"/>
      <c r="N470" s="17">
        <f t="shared" si="516"/>
        <v>1.9372907218226311E-113</v>
      </c>
      <c r="O470" s="27">
        <f t="shared" si="517"/>
        <v>1.6408883840509083E-110</v>
      </c>
      <c r="P470" s="17"/>
      <c r="Q470" s="52">
        <v>443</v>
      </c>
      <c r="R470" s="149">
        <f t="shared" si="509"/>
        <v>0.5</v>
      </c>
      <c r="S470" s="35">
        <f t="shared" si="519"/>
        <v>0.4747474747474747</v>
      </c>
      <c r="T470" s="36">
        <f t="shared" si="520"/>
        <v>2.5252525252525249E-2</v>
      </c>
      <c r="U470" s="36">
        <f t="shared" si="521"/>
        <v>0</v>
      </c>
      <c r="V470" s="36">
        <f t="shared" si="522"/>
        <v>0</v>
      </c>
      <c r="W470" s="36">
        <f t="shared" si="523"/>
        <v>0</v>
      </c>
      <c r="X470" s="36">
        <f t="shared" si="524"/>
        <v>0</v>
      </c>
      <c r="Y470" s="36">
        <f t="shared" si="525"/>
        <v>0</v>
      </c>
      <c r="Z470" s="36">
        <f t="shared" si="518"/>
        <v>0.5</v>
      </c>
      <c r="AA470" s="41">
        <f t="shared" si="526"/>
        <v>0.20202020202020199</v>
      </c>
      <c r="AB470" s="42">
        <f t="shared" si="527"/>
        <v>0.19696969696969702</v>
      </c>
      <c r="AC470" s="36">
        <f t="shared" si="528"/>
        <v>0.10101010101010099</v>
      </c>
      <c r="AD470" s="36">
        <f t="shared" si="529"/>
        <v>0</v>
      </c>
      <c r="AE470" s="36">
        <f t="shared" si="530"/>
        <v>0</v>
      </c>
      <c r="AF470" s="36">
        <f t="shared" si="531"/>
        <v>0</v>
      </c>
      <c r="AG470" s="36">
        <f t="shared" si="532"/>
        <v>0</v>
      </c>
      <c r="AH470" s="36">
        <f t="shared" si="510"/>
        <v>0.5</v>
      </c>
      <c r="AI470" s="41">
        <f t="shared" si="533"/>
        <v>0</v>
      </c>
      <c r="AJ470" s="36">
        <f t="shared" si="534"/>
        <v>0.20202020202020199</v>
      </c>
      <c r="AK470" s="42">
        <f t="shared" si="535"/>
        <v>0.14646464646464652</v>
      </c>
      <c r="AL470" s="36">
        <f t="shared" si="536"/>
        <v>0.10101010101010099</v>
      </c>
      <c r="AM470" s="36">
        <f t="shared" si="537"/>
        <v>5.0505050505050497E-2</v>
      </c>
      <c r="AN470" s="36">
        <f t="shared" si="538"/>
        <v>0</v>
      </c>
      <c r="AO470" s="36">
        <f t="shared" si="539"/>
        <v>0</v>
      </c>
      <c r="AP470" s="36">
        <f t="shared" si="511"/>
        <v>0.5</v>
      </c>
      <c r="AQ470" s="41">
        <f t="shared" si="540"/>
        <v>0</v>
      </c>
      <c r="AR470" s="36">
        <f t="shared" si="541"/>
        <v>0</v>
      </c>
      <c r="AS470" s="36">
        <f t="shared" si="542"/>
        <v>0</v>
      </c>
      <c r="AT470" s="42">
        <f t="shared" si="543"/>
        <v>0.4494949494949495</v>
      </c>
      <c r="AU470" s="36">
        <f t="shared" si="544"/>
        <v>5.0505050505050497E-2</v>
      </c>
      <c r="AV470" s="36">
        <f t="shared" si="545"/>
        <v>0</v>
      </c>
      <c r="AW470" s="36">
        <f t="shared" si="546"/>
        <v>0</v>
      </c>
      <c r="AX470" s="36">
        <f t="shared" si="512"/>
        <v>0.5</v>
      </c>
      <c r="AY470" s="41">
        <f t="shared" si="547"/>
        <v>0</v>
      </c>
      <c r="AZ470" s="36">
        <f t="shared" si="548"/>
        <v>0</v>
      </c>
      <c r="BA470" s="36">
        <f t="shared" si="549"/>
        <v>0</v>
      </c>
      <c r="BB470" s="36">
        <f t="shared" si="550"/>
        <v>0</v>
      </c>
      <c r="BC470" s="42">
        <f t="shared" si="551"/>
        <v>1.0000000000000009E-2</v>
      </c>
      <c r="BD470" s="87">
        <f t="shared" si="552"/>
        <v>0</v>
      </c>
      <c r="BE470" s="36">
        <f t="shared" si="553"/>
        <v>0</v>
      </c>
      <c r="BF470" s="43">
        <f t="shared" si="513"/>
        <v>0.99</v>
      </c>
      <c r="BG470" s="41">
        <f t="shared" si="554"/>
        <v>0</v>
      </c>
      <c r="BH470" s="36">
        <f t="shared" si="555"/>
        <v>0</v>
      </c>
      <c r="BI470" s="36">
        <f t="shared" si="556"/>
        <v>0</v>
      </c>
      <c r="BJ470" s="36">
        <f t="shared" si="557"/>
        <v>0</v>
      </c>
      <c r="BK470" s="36">
        <f t="shared" si="558"/>
        <v>0</v>
      </c>
      <c r="BL470" s="42">
        <f t="shared" si="559"/>
        <v>0.51</v>
      </c>
      <c r="BM470" s="36">
        <f t="shared" si="560"/>
        <v>0</v>
      </c>
      <c r="BN470" s="43">
        <f t="shared" si="514"/>
        <v>0.49</v>
      </c>
      <c r="BO470" s="41">
        <f t="shared" si="561"/>
        <v>0</v>
      </c>
      <c r="BP470" s="36">
        <f t="shared" si="562"/>
        <v>0</v>
      </c>
      <c r="BQ470" s="36">
        <f t="shared" si="563"/>
        <v>0</v>
      </c>
      <c r="BR470" s="36">
        <f t="shared" si="564"/>
        <v>0</v>
      </c>
      <c r="BS470" s="36">
        <f t="shared" si="565"/>
        <v>0</v>
      </c>
      <c r="BT470" s="36">
        <f t="shared" si="566"/>
        <v>0</v>
      </c>
      <c r="BU470" s="42">
        <f t="shared" si="567"/>
        <v>0.51</v>
      </c>
      <c r="BV470" s="43">
        <f t="shared" si="515"/>
        <v>0.49</v>
      </c>
      <c r="BX470" s="69">
        <f t="shared" si="493"/>
        <v>1.6592502696207359E-116</v>
      </c>
      <c r="BY470" s="69">
        <f t="shared" si="494"/>
        <v>1.7415409969629967E-117</v>
      </c>
      <c r="BZ470" s="69">
        <f t="shared" si="495"/>
        <v>5.0334732813357055E-118</v>
      </c>
      <c r="CA470" s="69">
        <f t="shared" si="496"/>
        <v>1.0944259758820274E-117</v>
      </c>
      <c r="CB470" s="69">
        <f t="shared" si="497"/>
        <v>1.6605697327268387E-118</v>
      </c>
      <c r="CC470" s="69">
        <f t="shared" si="498"/>
        <v>0</v>
      </c>
      <c r="CD470" s="69">
        <f t="shared" si="499"/>
        <v>0</v>
      </c>
      <c r="CE470" s="69">
        <f t="shared" si="500"/>
        <v>1</v>
      </c>
    </row>
    <row r="471" spans="2:83" s="7" customFormat="1" ht="15.75" customHeight="1">
      <c r="B471" s="172">
        <v>444</v>
      </c>
      <c r="C471" s="173">
        <v>2</v>
      </c>
      <c r="D471" s="63">
        <f t="shared" si="501"/>
        <v>8.229075218798036E-114</v>
      </c>
      <c r="E471" s="64">
        <f t="shared" si="502"/>
        <v>8.6371972468654765E-115</v>
      </c>
      <c r="F471" s="64">
        <f t="shared" si="503"/>
        <v>2.4963582048047206E-115</v>
      </c>
      <c r="G471" s="64">
        <f t="shared" si="504"/>
        <v>5.4278211321298901E-115</v>
      </c>
      <c r="H471" s="64">
        <f t="shared" si="505"/>
        <v>8.2356191147655999E-116</v>
      </c>
      <c r="I471" s="64">
        <f t="shared" si="506"/>
        <v>0</v>
      </c>
      <c r="J471" s="64">
        <f t="shared" si="507"/>
        <v>0</v>
      </c>
      <c r="K471" s="65">
        <f t="shared" si="508"/>
        <v>999.99999999999977</v>
      </c>
      <c r="L471" s="59">
        <f t="shared" si="492"/>
        <v>999.99999999999977</v>
      </c>
      <c r="M471" s="1"/>
      <c r="N471" s="17">
        <f t="shared" si="516"/>
        <v>9.608020780495007E-114</v>
      </c>
      <c r="O471" s="27">
        <f t="shared" si="517"/>
        <v>8.1380091871814733E-111</v>
      </c>
      <c r="P471" s="17"/>
      <c r="Q471" s="52">
        <v>444</v>
      </c>
      <c r="R471" s="149">
        <f t="shared" si="509"/>
        <v>0.5</v>
      </c>
      <c r="S471" s="35">
        <f t="shared" si="519"/>
        <v>0.4747474747474747</v>
      </c>
      <c r="T471" s="36">
        <f t="shared" si="520"/>
        <v>2.5252525252525249E-2</v>
      </c>
      <c r="U471" s="36">
        <f t="shared" si="521"/>
        <v>0</v>
      </c>
      <c r="V471" s="36">
        <f t="shared" si="522"/>
        <v>0</v>
      </c>
      <c r="W471" s="36">
        <f t="shared" si="523"/>
        <v>0</v>
      </c>
      <c r="X471" s="36">
        <f t="shared" si="524"/>
        <v>0</v>
      </c>
      <c r="Y471" s="36">
        <f t="shared" si="525"/>
        <v>0</v>
      </c>
      <c r="Z471" s="36">
        <f t="shared" si="518"/>
        <v>0.5</v>
      </c>
      <c r="AA471" s="41">
        <f t="shared" si="526"/>
        <v>0.20202020202020199</v>
      </c>
      <c r="AB471" s="42">
        <f t="shared" si="527"/>
        <v>0.19696969696969702</v>
      </c>
      <c r="AC471" s="36">
        <f t="shared" si="528"/>
        <v>0.10101010101010099</v>
      </c>
      <c r="AD471" s="36">
        <f t="shared" si="529"/>
        <v>0</v>
      </c>
      <c r="AE471" s="36">
        <f t="shared" si="530"/>
        <v>0</v>
      </c>
      <c r="AF471" s="36">
        <f t="shared" si="531"/>
        <v>0</v>
      </c>
      <c r="AG471" s="36">
        <f t="shared" si="532"/>
        <v>0</v>
      </c>
      <c r="AH471" s="36">
        <f t="shared" si="510"/>
        <v>0.5</v>
      </c>
      <c r="AI471" s="41">
        <f t="shared" si="533"/>
        <v>0</v>
      </c>
      <c r="AJ471" s="36">
        <f t="shared" si="534"/>
        <v>0.20202020202020199</v>
      </c>
      <c r="AK471" s="42">
        <f t="shared" si="535"/>
        <v>0.14646464646464652</v>
      </c>
      <c r="AL471" s="36">
        <f t="shared" si="536"/>
        <v>0.10101010101010099</v>
      </c>
      <c r="AM471" s="36">
        <f t="shared" si="537"/>
        <v>5.0505050505050497E-2</v>
      </c>
      <c r="AN471" s="36">
        <f t="shared" si="538"/>
        <v>0</v>
      </c>
      <c r="AO471" s="36">
        <f t="shared" si="539"/>
        <v>0</v>
      </c>
      <c r="AP471" s="36">
        <f t="shared" si="511"/>
        <v>0.5</v>
      </c>
      <c r="AQ471" s="41">
        <f t="shared" si="540"/>
        <v>0</v>
      </c>
      <c r="AR471" s="36">
        <f t="shared" si="541"/>
        <v>0</v>
      </c>
      <c r="AS471" s="36">
        <f t="shared" si="542"/>
        <v>0</v>
      </c>
      <c r="AT471" s="42">
        <f t="shared" si="543"/>
        <v>0.4494949494949495</v>
      </c>
      <c r="AU471" s="36">
        <f t="shared" si="544"/>
        <v>5.0505050505050497E-2</v>
      </c>
      <c r="AV471" s="36">
        <f t="shared" si="545"/>
        <v>0</v>
      </c>
      <c r="AW471" s="36">
        <f t="shared" si="546"/>
        <v>0</v>
      </c>
      <c r="AX471" s="36">
        <f t="shared" si="512"/>
        <v>0.5</v>
      </c>
      <c r="AY471" s="41">
        <f t="shared" si="547"/>
        <v>0</v>
      </c>
      <c r="AZ471" s="36">
        <f t="shared" si="548"/>
        <v>0</v>
      </c>
      <c r="BA471" s="36">
        <f t="shared" si="549"/>
        <v>0</v>
      </c>
      <c r="BB471" s="36">
        <f t="shared" si="550"/>
        <v>0</v>
      </c>
      <c r="BC471" s="42">
        <f t="shared" si="551"/>
        <v>1.0000000000000009E-2</v>
      </c>
      <c r="BD471" s="87">
        <f t="shared" si="552"/>
        <v>0</v>
      </c>
      <c r="BE471" s="36">
        <f t="shared" si="553"/>
        <v>0</v>
      </c>
      <c r="BF471" s="43">
        <f t="shared" si="513"/>
        <v>0.99</v>
      </c>
      <c r="BG471" s="41">
        <f t="shared" si="554"/>
        <v>0</v>
      </c>
      <c r="BH471" s="36">
        <f t="shared" si="555"/>
        <v>0</v>
      </c>
      <c r="BI471" s="36">
        <f t="shared" si="556"/>
        <v>0</v>
      </c>
      <c r="BJ471" s="36">
        <f t="shared" si="557"/>
        <v>0</v>
      </c>
      <c r="BK471" s="36">
        <f t="shared" si="558"/>
        <v>0</v>
      </c>
      <c r="BL471" s="42">
        <f t="shared" si="559"/>
        <v>0.51</v>
      </c>
      <c r="BM471" s="36">
        <f t="shared" si="560"/>
        <v>0</v>
      </c>
      <c r="BN471" s="43">
        <f t="shared" si="514"/>
        <v>0.49</v>
      </c>
      <c r="BO471" s="41">
        <f t="shared" si="561"/>
        <v>0</v>
      </c>
      <c r="BP471" s="36">
        <f t="shared" si="562"/>
        <v>0</v>
      </c>
      <c r="BQ471" s="36">
        <f t="shared" si="563"/>
        <v>0</v>
      </c>
      <c r="BR471" s="36">
        <f t="shared" si="564"/>
        <v>0</v>
      </c>
      <c r="BS471" s="36">
        <f t="shared" si="565"/>
        <v>0</v>
      </c>
      <c r="BT471" s="36">
        <f t="shared" si="566"/>
        <v>0</v>
      </c>
      <c r="BU471" s="42">
        <f t="shared" si="567"/>
        <v>0.51</v>
      </c>
      <c r="BV471" s="43">
        <f t="shared" si="515"/>
        <v>0.49</v>
      </c>
      <c r="BX471" s="69">
        <f t="shared" si="493"/>
        <v>8.229075218798038E-117</v>
      </c>
      <c r="BY471" s="69">
        <f t="shared" si="494"/>
        <v>8.6371972468654788E-118</v>
      </c>
      <c r="BZ471" s="69">
        <f t="shared" si="495"/>
        <v>2.4963582048047214E-118</v>
      </c>
      <c r="CA471" s="69">
        <f t="shared" si="496"/>
        <v>5.4278211321298912E-118</v>
      </c>
      <c r="CB471" s="69">
        <f t="shared" si="497"/>
        <v>8.2356191147656022E-119</v>
      </c>
      <c r="CC471" s="69">
        <f t="shared" si="498"/>
        <v>0</v>
      </c>
      <c r="CD471" s="69">
        <f t="shared" si="499"/>
        <v>0</v>
      </c>
      <c r="CE471" s="69">
        <f t="shared" si="500"/>
        <v>1</v>
      </c>
    </row>
    <row r="472" spans="2:83" s="7" customFormat="1" ht="15.75" customHeight="1">
      <c r="B472" s="172">
        <v>445</v>
      </c>
      <c r="C472" s="173"/>
      <c r="D472" s="63">
        <f t="shared" si="501"/>
        <v>4.0812215129014E-114</v>
      </c>
      <c r="E472" s="64">
        <f t="shared" si="502"/>
        <v>4.2836302109083035E-115</v>
      </c>
      <c r="F472" s="64">
        <f t="shared" si="503"/>
        <v>1.2380723882658911E-115</v>
      </c>
      <c r="G472" s="64">
        <f t="shared" si="504"/>
        <v>2.6919355800790638E-115</v>
      </c>
      <c r="H472" s="64">
        <f t="shared" si="505"/>
        <v>4.0844669673772566E-116</v>
      </c>
      <c r="I472" s="64">
        <f t="shared" si="506"/>
        <v>0</v>
      </c>
      <c r="J472" s="64">
        <f t="shared" si="507"/>
        <v>0</v>
      </c>
      <c r="K472" s="65">
        <f t="shared" si="508"/>
        <v>999.99999999999977</v>
      </c>
      <c r="L472" s="59">
        <f t="shared" si="492"/>
        <v>999.99999999999977</v>
      </c>
      <c r="M472" s="1"/>
      <c r="N472" s="17">
        <f t="shared" si="516"/>
        <v>4.7651115177784706E-114</v>
      </c>
      <c r="O472" s="27">
        <f t="shared" si="517"/>
        <v>4.0360571855078344E-111</v>
      </c>
      <c r="P472" s="17"/>
      <c r="Q472" s="52">
        <v>445</v>
      </c>
      <c r="R472" s="149">
        <f t="shared" si="509"/>
        <v>0.5</v>
      </c>
      <c r="S472" s="35">
        <f t="shared" si="519"/>
        <v>0.4747474747474747</v>
      </c>
      <c r="T472" s="36">
        <f t="shared" si="520"/>
        <v>2.5252525252525249E-2</v>
      </c>
      <c r="U472" s="36">
        <f t="shared" si="521"/>
        <v>0</v>
      </c>
      <c r="V472" s="36">
        <f t="shared" si="522"/>
        <v>0</v>
      </c>
      <c r="W472" s="36">
        <f t="shared" si="523"/>
        <v>0</v>
      </c>
      <c r="X472" s="36">
        <f t="shared" si="524"/>
        <v>0</v>
      </c>
      <c r="Y472" s="36">
        <f t="shared" si="525"/>
        <v>0</v>
      </c>
      <c r="Z472" s="36">
        <f t="shared" si="518"/>
        <v>0.5</v>
      </c>
      <c r="AA472" s="41">
        <f t="shared" si="526"/>
        <v>0.20202020202020199</v>
      </c>
      <c r="AB472" s="42">
        <f t="shared" si="527"/>
        <v>0.19696969696969702</v>
      </c>
      <c r="AC472" s="36">
        <f t="shared" si="528"/>
        <v>0.10101010101010099</v>
      </c>
      <c r="AD472" s="36">
        <f t="shared" si="529"/>
        <v>0</v>
      </c>
      <c r="AE472" s="36">
        <f t="shared" si="530"/>
        <v>0</v>
      </c>
      <c r="AF472" s="36">
        <f t="shared" si="531"/>
        <v>0</v>
      </c>
      <c r="AG472" s="36">
        <f t="shared" si="532"/>
        <v>0</v>
      </c>
      <c r="AH472" s="36">
        <f t="shared" si="510"/>
        <v>0.5</v>
      </c>
      <c r="AI472" s="41">
        <f t="shared" si="533"/>
        <v>0</v>
      </c>
      <c r="AJ472" s="36">
        <f t="shared" si="534"/>
        <v>0.20202020202020199</v>
      </c>
      <c r="AK472" s="42">
        <f t="shared" si="535"/>
        <v>0.14646464646464652</v>
      </c>
      <c r="AL472" s="36">
        <f t="shared" si="536"/>
        <v>0.10101010101010099</v>
      </c>
      <c r="AM472" s="36">
        <f t="shared" si="537"/>
        <v>5.0505050505050497E-2</v>
      </c>
      <c r="AN472" s="36">
        <f t="shared" si="538"/>
        <v>0</v>
      </c>
      <c r="AO472" s="36">
        <f t="shared" si="539"/>
        <v>0</v>
      </c>
      <c r="AP472" s="36">
        <f t="shared" si="511"/>
        <v>0.5</v>
      </c>
      <c r="AQ472" s="41">
        <f t="shared" si="540"/>
        <v>0</v>
      </c>
      <c r="AR472" s="36">
        <f t="shared" si="541"/>
        <v>0</v>
      </c>
      <c r="AS472" s="36">
        <f t="shared" si="542"/>
        <v>0</v>
      </c>
      <c r="AT472" s="42">
        <f t="shared" si="543"/>
        <v>0.4494949494949495</v>
      </c>
      <c r="AU472" s="36">
        <f t="shared" si="544"/>
        <v>5.0505050505050497E-2</v>
      </c>
      <c r="AV472" s="36">
        <f t="shared" si="545"/>
        <v>0</v>
      </c>
      <c r="AW472" s="36">
        <f t="shared" si="546"/>
        <v>0</v>
      </c>
      <c r="AX472" s="36">
        <f t="shared" si="512"/>
        <v>0.5</v>
      </c>
      <c r="AY472" s="41">
        <f t="shared" si="547"/>
        <v>0</v>
      </c>
      <c r="AZ472" s="36">
        <f t="shared" si="548"/>
        <v>0</v>
      </c>
      <c r="BA472" s="36">
        <f t="shared" si="549"/>
        <v>0</v>
      </c>
      <c r="BB472" s="36">
        <f t="shared" si="550"/>
        <v>0</v>
      </c>
      <c r="BC472" s="42">
        <f t="shared" si="551"/>
        <v>1.0000000000000009E-2</v>
      </c>
      <c r="BD472" s="87">
        <f t="shared" si="552"/>
        <v>0</v>
      </c>
      <c r="BE472" s="36">
        <f t="shared" si="553"/>
        <v>0</v>
      </c>
      <c r="BF472" s="43">
        <f t="shared" si="513"/>
        <v>0.99</v>
      </c>
      <c r="BG472" s="41">
        <f t="shared" si="554"/>
        <v>0</v>
      </c>
      <c r="BH472" s="36">
        <f t="shared" si="555"/>
        <v>0</v>
      </c>
      <c r="BI472" s="36">
        <f t="shared" si="556"/>
        <v>0</v>
      </c>
      <c r="BJ472" s="36">
        <f t="shared" si="557"/>
        <v>0</v>
      </c>
      <c r="BK472" s="36">
        <f t="shared" si="558"/>
        <v>0</v>
      </c>
      <c r="BL472" s="42">
        <f t="shared" si="559"/>
        <v>0.51</v>
      </c>
      <c r="BM472" s="36">
        <f t="shared" si="560"/>
        <v>0</v>
      </c>
      <c r="BN472" s="43">
        <f t="shared" si="514"/>
        <v>0.49</v>
      </c>
      <c r="BO472" s="41">
        <f t="shared" si="561"/>
        <v>0</v>
      </c>
      <c r="BP472" s="36">
        <f t="shared" si="562"/>
        <v>0</v>
      </c>
      <c r="BQ472" s="36">
        <f t="shared" si="563"/>
        <v>0</v>
      </c>
      <c r="BR472" s="36">
        <f t="shared" si="564"/>
        <v>0</v>
      </c>
      <c r="BS472" s="36">
        <f t="shared" si="565"/>
        <v>0</v>
      </c>
      <c r="BT472" s="36">
        <f t="shared" si="566"/>
        <v>0</v>
      </c>
      <c r="BU472" s="42">
        <f t="shared" si="567"/>
        <v>0.51</v>
      </c>
      <c r="BV472" s="43">
        <f t="shared" si="515"/>
        <v>0.49</v>
      </c>
      <c r="BX472" s="69">
        <f t="shared" si="493"/>
        <v>4.0812215129014012E-117</v>
      </c>
      <c r="BY472" s="69">
        <f t="shared" si="494"/>
        <v>4.2836302109083046E-118</v>
      </c>
      <c r="BZ472" s="69">
        <f t="shared" si="495"/>
        <v>1.2380723882658914E-118</v>
      </c>
      <c r="CA472" s="69">
        <f t="shared" si="496"/>
        <v>2.6919355800790645E-118</v>
      </c>
      <c r="CB472" s="69">
        <f t="shared" si="497"/>
        <v>4.0844669673772574E-119</v>
      </c>
      <c r="CC472" s="69">
        <f t="shared" si="498"/>
        <v>0</v>
      </c>
      <c r="CD472" s="69">
        <f t="shared" si="499"/>
        <v>0</v>
      </c>
      <c r="CE472" s="69">
        <f t="shared" si="500"/>
        <v>1</v>
      </c>
    </row>
    <row r="473" spans="2:83" s="7" customFormat="1" ht="15.75" customHeight="1">
      <c r="B473" s="172">
        <v>446</v>
      </c>
      <c r="C473" s="173">
        <v>2</v>
      </c>
      <c r="D473" s="63">
        <f t="shared" si="501"/>
        <v>2.0240875911937613E-114</v>
      </c>
      <c r="E473" s="64">
        <f t="shared" si="502"/>
        <v>2.1244724717228762E-115</v>
      </c>
      <c r="F473" s="64">
        <f t="shared" si="503"/>
        <v>6.1402375493877231E-116</v>
      </c>
      <c r="G473" s="64">
        <f t="shared" si="504"/>
        <v>1.3350692646078509E-115</v>
      </c>
      <c r="H473" s="64">
        <f t="shared" si="505"/>
        <v>2.0256971789389008E-116</v>
      </c>
      <c r="I473" s="64">
        <f t="shared" si="506"/>
        <v>0</v>
      </c>
      <c r="J473" s="64">
        <f t="shared" si="507"/>
        <v>0</v>
      </c>
      <c r="K473" s="65">
        <f t="shared" si="508"/>
        <v>999.99999999999977</v>
      </c>
      <c r="L473" s="59">
        <f t="shared" si="492"/>
        <v>999.99999999999977</v>
      </c>
      <c r="M473" s="1"/>
      <c r="N473" s="17">
        <f t="shared" si="516"/>
        <v>2.3632638079801508E-114</v>
      </c>
      <c r="O473" s="27">
        <f t="shared" si="517"/>
        <v>2.0016882790385776E-111</v>
      </c>
      <c r="P473" s="17"/>
      <c r="Q473" s="52">
        <v>446</v>
      </c>
      <c r="R473" s="149">
        <f t="shared" si="509"/>
        <v>0.5</v>
      </c>
      <c r="S473" s="35">
        <f t="shared" si="519"/>
        <v>0.4747474747474747</v>
      </c>
      <c r="T473" s="36">
        <f t="shared" si="520"/>
        <v>2.5252525252525249E-2</v>
      </c>
      <c r="U473" s="36">
        <f t="shared" si="521"/>
        <v>0</v>
      </c>
      <c r="V473" s="36">
        <f t="shared" si="522"/>
        <v>0</v>
      </c>
      <c r="W473" s="36">
        <f t="shared" si="523"/>
        <v>0</v>
      </c>
      <c r="X473" s="36">
        <f t="shared" si="524"/>
        <v>0</v>
      </c>
      <c r="Y473" s="36">
        <f t="shared" si="525"/>
        <v>0</v>
      </c>
      <c r="Z473" s="36">
        <f t="shared" si="518"/>
        <v>0.5</v>
      </c>
      <c r="AA473" s="41">
        <f t="shared" si="526"/>
        <v>0.20202020202020199</v>
      </c>
      <c r="AB473" s="42">
        <f t="shared" si="527"/>
        <v>0.19696969696969702</v>
      </c>
      <c r="AC473" s="36">
        <f t="shared" si="528"/>
        <v>0.10101010101010099</v>
      </c>
      <c r="AD473" s="36">
        <f t="shared" si="529"/>
        <v>0</v>
      </c>
      <c r="AE473" s="36">
        <f t="shared" si="530"/>
        <v>0</v>
      </c>
      <c r="AF473" s="36">
        <f t="shared" si="531"/>
        <v>0</v>
      </c>
      <c r="AG473" s="36">
        <f t="shared" si="532"/>
        <v>0</v>
      </c>
      <c r="AH473" s="36">
        <f t="shared" si="510"/>
        <v>0.5</v>
      </c>
      <c r="AI473" s="41">
        <f t="shared" si="533"/>
        <v>0</v>
      </c>
      <c r="AJ473" s="36">
        <f t="shared" si="534"/>
        <v>0.20202020202020199</v>
      </c>
      <c r="AK473" s="42">
        <f t="shared" si="535"/>
        <v>0.14646464646464652</v>
      </c>
      <c r="AL473" s="36">
        <f t="shared" si="536"/>
        <v>0.10101010101010099</v>
      </c>
      <c r="AM473" s="36">
        <f t="shared" si="537"/>
        <v>5.0505050505050497E-2</v>
      </c>
      <c r="AN473" s="36">
        <f t="shared" si="538"/>
        <v>0</v>
      </c>
      <c r="AO473" s="36">
        <f t="shared" si="539"/>
        <v>0</v>
      </c>
      <c r="AP473" s="36">
        <f t="shared" si="511"/>
        <v>0.5</v>
      </c>
      <c r="AQ473" s="41">
        <f t="shared" si="540"/>
        <v>0</v>
      </c>
      <c r="AR473" s="36">
        <f t="shared" si="541"/>
        <v>0</v>
      </c>
      <c r="AS473" s="36">
        <f t="shared" si="542"/>
        <v>0</v>
      </c>
      <c r="AT473" s="42">
        <f t="shared" si="543"/>
        <v>0.4494949494949495</v>
      </c>
      <c r="AU473" s="36">
        <f t="shared" si="544"/>
        <v>5.0505050505050497E-2</v>
      </c>
      <c r="AV473" s="36">
        <f t="shared" si="545"/>
        <v>0</v>
      </c>
      <c r="AW473" s="36">
        <f t="shared" si="546"/>
        <v>0</v>
      </c>
      <c r="AX473" s="36">
        <f t="shared" si="512"/>
        <v>0.5</v>
      </c>
      <c r="AY473" s="41">
        <f t="shared" si="547"/>
        <v>0</v>
      </c>
      <c r="AZ473" s="36">
        <f t="shared" si="548"/>
        <v>0</v>
      </c>
      <c r="BA473" s="36">
        <f t="shared" si="549"/>
        <v>0</v>
      </c>
      <c r="BB473" s="36">
        <f t="shared" si="550"/>
        <v>0</v>
      </c>
      <c r="BC473" s="42">
        <f t="shared" si="551"/>
        <v>1.0000000000000009E-2</v>
      </c>
      <c r="BD473" s="87">
        <f t="shared" si="552"/>
        <v>0</v>
      </c>
      <c r="BE473" s="36">
        <f t="shared" si="553"/>
        <v>0</v>
      </c>
      <c r="BF473" s="43">
        <f t="shared" si="513"/>
        <v>0.99</v>
      </c>
      <c r="BG473" s="41">
        <f t="shared" si="554"/>
        <v>0</v>
      </c>
      <c r="BH473" s="36">
        <f t="shared" si="555"/>
        <v>0</v>
      </c>
      <c r="BI473" s="36">
        <f t="shared" si="556"/>
        <v>0</v>
      </c>
      <c r="BJ473" s="36">
        <f t="shared" si="557"/>
        <v>0</v>
      </c>
      <c r="BK473" s="36">
        <f t="shared" si="558"/>
        <v>0</v>
      </c>
      <c r="BL473" s="42">
        <f t="shared" si="559"/>
        <v>0.51</v>
      </c>
      <c r="BM473" s="36">
        <f t="shared" si="560"/>
        <v>0</v>
      </c>
      <c r="BN473" s="43">
        <f t="shared" si="514"/>
        <v>0.49</v>
      </c>
      <c r="BO473" s="41">
        <f t="shared" si="561"/>
        <v>0</v>
      </c>
      <c r="BP473" s="36">
        <f t="shared" si="562"/>
        <v>0</v>
      </c>
      <c r="BQ473" s="36">
        <f t="shared" si="563"/>
        <v>0</v>
      </c>
      <c r="BR473" s="36">
        <f t="shared" si="564"/>
        <v>0</v>
      </c>
      <c r="BS473" s="36">
        <f t="shared" si="565"/>
        <v>0</v>
      </c>
      <c r="BT473" s="36">
        <f t="shared" si="566"/>
        <v>0</v>
      </c>
      <c r="BU473" s="42">
        <f t="shared" si="567"/>
        <v>0.51</v>
      </c>
      <c r="BV473" s="43">
        <f t="shared" si="515"/>
        <v>0.49</v>
      </c>
      <c r="BX473" s="69">
        <f t="shared" si="493"/>
        <v>2.0240875911937617E-117</v>
      </c>
      <c r="BY473" s="69">
        <f t="shared" si="494"/>
        <v>2.1244724717228766E-118</v>
      </c>
      <c r="BZ473" s="69">
        <f t="shared" si="495"/>
        <v>6.140237549387724E-119</v>
      </c>
      <c r="CA473" s="69">
        <f t="shared" si="496"/>
        <v>1.3350692646078513E-118</v>
      </c>
      <c r="CB473" s="69">
        <f t="shared" si="497"/>
        <v>2.0256971789389011E-119</v>
      </c>
      <c r="CC473" s="69">
        <f t="shared" si="498"/>
        <v>0</v>
      </c>
      <c r="CD473" s="69">
        <f t="shared" si="499"/>
        <v>0</v>
      </c>
      <c r="CE473" s="69">
        <f t="shared" si="500"/>
        <v>1</v>
      </c>
    </row>
    <row r="474" spans="2:83" s="7" customFormat="1" ht="15.75" customHeight="1">
      <c r="B474" s="172">
        <v>447</v>
      </c>
      <c r="C474" s="173"/>
      <c r="D474" s="63">
        <f t="shared" si="501"/>
        <v>1.0038491083793184E-114</v>
      </c>
      <c r="E474" s="64">
        <f t="shared" si="502"/>
        <v>1.0536351320930865E-115</v>
      </c>
      <c r="F474" s="64">
        <f t="shared" si="503"/>
        <v>3.0452595114990868E-116</v>
      </c>
      <c r="G474" s="64">
        <f t="shared" si="504"/>
        <v>6.6212949317613217E-116</v>
      </c>
      <c r="H474" s="64">
        <f t="shared" si="505"/>
        <v>1.0046473857018247E-116</v>
      </c>
      <c r="I474" s="64">
        <f t="shared" si="506"/>
        <v>0</v>
      </c>
      <c r="J474" s="64">
        <f t="shared" si="507"/>
        <v>0</v>
      </c>
      <c r="K474" s="65">
        <f t="shared" si="508"/>
        <v>999.99999999999977</v>
      </c>
      <c r="L474" s="59">
        <f t="shared" si="492"/>
        <v>999.99999999999977</v>
      </c>
      <c r="M474" s="1"/>
      <c r="N474" s="17">
        <f t="shared" si="516"/>
        <v>1.1720640336057901E-114</v>
      </c>
      <c r="O474" s="27">
        <f t="shared" si="517"/>
        <v>9.9274013778282866E-112</v>
      </c>
      <c r="P474" s="17"/>
      <c r="Q474" s="52">
        <v>447</v>
      </c>
      <c r="R474" s="149">
        <f t="shared" si="509"/>
        <v>0.5</v>
      </c>
      <c r="S474" s="35">
        <f t="shared" si="519"/>
        <v>0.4747474747474747</v>
      </c>
      <c r="T474" s="36">
        <f t="shared" si="520"/>
        <v>2.5252525252525249E-2</v>
      </c>
      <c r="U474" s="36">
        <f t="shared" si="521"/>
        <v>0</v>
      </c>
      <c r="V474" s="36">
        <f t="shared" si="522"/>
        <v>0</v>
      </c>
      <c r="W474" s="36">
        <f t="shared" si="523"/>
        <v>0</v>
      </c>
      <c r="X474" s="36">
        <f t="shared" si="524"/>
        <v>0</v>
      </c>
      <c r="Y474" s="36">
        <f t="shared" si="525"/>
        <v>0</v>
      </c>
      <c r="Z474" s="36">
        <f t="shared" si="518"/>
        <v>0.5</v>
      </c>
      <c r="AA474" s="41">
        <f t="shared" si="526"/>
        <v>0.20202020202020199</v>
      </c>
      <c r="AB474" s="42">
        <f t="shared" si="527"/>
        <v>0.19696969696969702</v>
      </c>
      <c r="AC474" s="36">
        <f t="shared" si="528"/>
        <v>0.10101010101010099</v>
      </c>
      <c r="AD474" s="36">
        <f t="shared" si="529"/>
        <v>0</v>
      </c>
      <c r="AE474" s="36">
        <f t="shared" si="530"/>
        <v>0</v>
      </c>
      <c r="AF474" s="36">
        <f t="shared" si="531"/>
        <v>0</v>
      </c>
      <c r="AG474" s="36">
        <f t="shared" si="532"/>
        <v>0</v>
      </c>
      <c r="AH474" s="36">
        <f t="shared" si="510"/>
        <v>0.5</v>
      </c>
      <c r="AI474" s="41">
        <f t="shared" si="533"/>
        <v>0</v>
      </c>
      <c r="AJ474" s="36">
        <f t="shared" si="534"/>
        <v>0.20202020202020199</v>
      </c>
      <c r="AK474" s="42">
        <f t="shared" si="535"/>
        <v>0.14646464646464652</v>
      </c>
      <c r="AL474" s="36">
        <f t="shared" si="536"/>
        <v>0.10101010101010099</v>
      </c>
      <c r="AM474" s="36">
        <f t="shared" si="537"/>
        <v>5.0505050505050497E-2</v>
      </c>
      <c r="AN474" s="36">
        <f t="shared" si="538"/>
        <v>0</v>
      </c>
      <c r="AO474" s="36">
        <f t="shared" si="539"/>
        <v>0</v>
      </c>
      <c r="AP474" s="36">
        <f t="shared" si="511"/>
        <v>0.5</v>
      </c>
      <c r="AQ474" s="41">
        <f t="shared" si="540"/>
        <v>0</v>
      </c>
      <c r="AR474" s="36">
        <f t="shared" si="541"/>
        <v>0</v>
      </c>
      <c r="AS474" s="36">
        <f t="shared" si="542"/>
        <v>0</v>
      </c>
      <c r="AT474" s="42">
        <f t="shared" si="543"/>
        <v>0.4494949494949495</v>
      </c>
      <c r="AU474" s="36">
        <f t="shared" si="544"/>
        <v>5.0505050505050497E-2</v>
      </c>
      <c r="AV474" s="36">
        <f t="shared" si="545"/>
        <v>0</v>
      </c>
      <c r="AW474" s="36">
        <f t="shared" si="546"/>
        <v>0</v>
      </c>
      <c r="AX474" s="36">
        <f t="shared" si="512"/>
        <v>0.5</v>
      </c>
      <c r="AY474" s="41">
        <f t="shared" si="547"/>
        <v>0</v>
      </c>
      <c r="AZ474" s="36">
        <f t="shared" si="548"/>
        <v>0</v>
      </c>
      <c r="BA474" s="36">
        <f t="shared" si="549"/>
        <v>0</v>
      </c>
      <c r="BB474" s="36">
        <f t="shared" si="550"/>
        <v>0</v>
      </c>
      <c r="BC474" s="42">
        <f t="shared" si="551"/>
        <v>1.0000000000000009E-2</v>
      </c>
      <c r="BD474" s="87">
        <f t="shared" si="552"/>
        <v>0</v>
      </c>
      <c r="BE474" s="36">
        <f t="shared" si="553"/>
        <v>0</v>
      </c>
      <c r="BF474" s="43">
        <f t="shared" si="513"/>
        <v>0.99</v>
      </c>
      <c r="BG474" s="41">
        <f t="shared" si="554"/>
        <v>0</v>
      </c>
      <c r="BH474" s="36">
        <f t="shared" si="555"/>
        <v>0</v>
      </c>
      <c r="BI474" s="36">
        <f t="shared" si="556"/>
        <v>0</v>
      </c>
      <c r="BJ474" s="36">
        <f t="shared" si="557"/>
        <v>0</v>
      </c>
      <c r="BK474" s="36">
        <f t="shared" si="558"/>
        <v>0</v>
      </c>
      <c r="BL474" s="42">
        <f t="shared" si="559"/>
        <v>0.51</v>
      </c>
      <c r="BM474" s="36">
        <f t="shared" si="560"/>
        <v>0</v>
      </c>
      <c r="BN474" s="43">
        <f t="shared" si="514"/>
        <v>0.49</v>
      </c>
      <c r="BO474" s="41">
        <f t="shared" si="561"/>
        <v>0</v>
      </c>
      <c r="BP474" s="36">
        <f t="shared" si="562"/>
        <v>0</v>
      </c>
      <c r="BQ474" s="36">
        <f t="shared" si="563"/>
        <v>0</v>
      </c>
      <c r="BR474" s="36">
        <f t="shared" si="564"/>
        <v>0</v>
      </c>
      <c r="BS474" s="36">
        <f t="shared" si="565"/>
        <v>0</v>
      </c>
      <c r="BT474" s="36">
        <f t="shared" si="566"/>
        <v>0</v>
      </c>
      <c r="BU474" s="42">
        <f t="shared" si="567"/>
        <v>0.51</v>
      </c>
      <c r="BV474" s="43">
        <f t="shared" si="515"/>
        <v>0.49</v>
      </c>
      <c r="BX474" s="69">
        <f t="shared" si="493"/>
        <v>1.0038491083793186E-117</v>
      </c>
      <c r="BY474" s="69">
        <f t="shared" si="494"/>
        <v>1.0536351320930868E-118</v>
      </c>
      <c r="BZ474" s="69">
        <f t="shared" si="495"/>
        <v>3.0452595114990873E-119</v>
      </c>
      <c r="CA474" s="69">
        <f t="shared" si="496"/>
        <v>6.6212949317613237E-119</v>
      </c>
      <c r="CB474" s="69">
        <f t="shared" si="497"/>
        <v>1.004647385701825E-119</v>
      </c>
      <c r="CC474" s="69">
        <f t="shared" si="498"/>
        <v>0</v>
      </c>
      <c r="CD474" s="69">
        <f t="shared" si="499"/>
        <v>0</v>
      </c>
      <c r="CE474" s="69">
        <f t="shared" si="500"/>
        <v>1</v>
      </c>
    </row>
    <row r="475" spans="2:83" s="7" customFormat="1" ht="15.75" customHeight="1">
      <c r="B475" s="172">
        <v>448</v>
      </c>
      <c r="C475" s="173">
        <v>2</v>
      </c>
      <c r="D475" s="63">
        <f t="shared" si="501"/>
        <v>4.9786038745468822E-115</v>
      </c>
      <c r="E475" s="64">
        <f t="shared" si="502"/>
        <v>5.225518364474376E-116</v>
      </c>
      <c r="F475" s="64">
        <f t="shared" si="503"/>
        <v>1.5103007689499536E-116</v>
      </c>
      <c r="G475" s="64">
        <f t="shared" si="504"/>
        <v>3.2838406018017143E-116</v>
      </c>
      <c r="H475" s="64">
        <f t="shared" si="505"/>
        <v>4.9825629422370552E-117</v>
      </c>
      <c r="I475" s="64">
        <f t="shared" si="506"/>
        <v>0</v>
      </c>
      <c r="J475" s="64">
        <f t="shared" si="507"/>
        <v>0</v>
      </c>
      <c r="K475" s="65">
        <f t="shared" si="508"/>
        <v>999.99999999999977</v>
      </c>
      <c r="L475" s="59">
        <f t="shared" ref="L475:L527" si="568">SUM(D475:K475)</f>
        <v>999.99999999999977</v>
      </c>
      <c r="M475" s="1"/>
      <c r="N475" s="17">
        <f t="shared" si="516"/>
        <v>5.8128681793099772E-115</v>
      </c>
      <c r="O475" s="27">
        <f t="shared" si="517"/>
        <v>4.9235087774927021E-112</v>
      </c>
      <c r="P475" s="17"/>
      <c r="Q475" s="52">
        <v>448</v>
      </c>
      <c r="R475" s="149">
        <f t="shared" si="509"/>
        <v>0.5</v>
      </c>
      <c r="S475" s="35">
        <f t="shared" si="519"/>
        <v>0.4747474747474747</v>
      </c>
      <c r="T475" s="36">
        <f t="shared" si="520"/>
        <v>2.5252525252525249E-2</v>
      </c>
      <c r="U475" s="36">
        <f t="shared" si="521"/>
        <v>0</v>
      </c>
      <c r="V475" s="36">
        <f t="shared" si="522"/>
        <v>0</v>
      </c>
      <c r="W475" s="36">
        <f t="shared" si="523"/>
        <v>0</v>
      </c>
      <c r="X475" s="36">
        <f t="shared" si="524"/>
        <v>0</v>
      </c>
      <c r="Y475" s="36">
        <f t="shared" si="525"/>
        <v>0</v>
      </c>
      <c r="Z475" s="36">
        <f t="shared" si="518"/>
        <v>0.5</v>
      </c>
      <c r="AA475" s="41">
        <f t="shared" si="526"/>
        <v>0.20202020202020199</v>
      </c>
      <c r="AB475" s="42">
        <f t="shared" si="527"/>
        <v>0.19696969696969702</v>
      </c>
      <c r="AC475" s="36">
        <f t="shared" si="528"/>
        <v>0.10101010101010099</v>
      </c>
      <c r="AD475" s="36">
        <f t="shared" si="529"/>
        <v>0</v>
      </c>
      <c r="AE475" s="36">
        <f t="shared" si="530"/>
        <v>0</v>
      </c>
      <c r="AF475" s="36">
        <f t="shared" si="531"/>
        <v>0</v>
      </c>
      <c r="AG475" s="36">
        <f t="shared" si="532"/>
        <v>0</v>
      </c>
      <c r="AH475" s="36">
        <f t="shared" si="510"/>
        <v>0.5</v>
      </c>
      <c r="AI475" s="41">
        <f t="shared" si="533"/>
        <v>0</v>
      </c>
      <c r="AJ475" s="36">
        <f t="shared" si="534"/>
        <v>0.20202020202020199</v>
      </c>
      <c r="AK475" s="42">
        <f t="shared" si="535"/>
        <v>0.14646464646464652</v>
      </c>
      <c r="AL475" s="36">
        <f t="shared" si="536"/>
        <v>0.10101010101010099</v>
      </c>
      <c r="AM475" s="36">
        <f t="shared" si="537"/>
        <v>5.0505050505050497E-2</v>
      </c>
      <c r="AN475" s="36">
        <f t="shared" si="538"/>
        <v>0</v>
      </c>
      <c r="AO475" s="36">
        <f t="shared" si="539"/>
        <v>0</v>
      </c>
      <c r="AP475" s="36">
        <f t="shared" si="511"/>
        <v>0.5</v>
      </c>
      <c r="AQ475" s="41">
        <f t="shared" si="540"/>
        <v>0</v>
      </c>
      <c r="AR475" s="36">
        <f t="shared" si="541"/>
        <v>0</v>
      </c>
      <c r="AS475" s="36">
        <f t="shared" si="542"/>
        <v>0</v>
      </c>
      <c r="AT475" s="42">
        <f t="shared" si="543"/>
        <v>0.4494949494949495</v>
      </c>
      <c r="AU475" s="36">
        <f t="shared" si="544"/>
        <v>5.0505050505050497E-2</v>
      </c>
      <c r="AV475" s="36">
        <f t="shared" si="545"/>
        <v>0</v>
      </c>
      <c r="AW475" s="36">
        <f t="shared" si="546"/>
        <v>0</v>
      </c>
      <c r="AX475" s="36">
        <f t="shared" si="512"/>
        <v>0.5</v>
      </c>
      <c r="AY475" s="41">
        <f t="shared" si="547"/>
        <v>0</v>
      </c>
      <c r="AZ475" s="36">
        <f t="shared" si="548"/>
        <v>0</v>
      </c>
      <c r="BA475" s="36">
        <f t="shared" si="549"/>
        <v>0</v>
      </c>
      <c r="BB475" s="36">
        <f t="shared" si="550"/>
        <v>0</v>
      </c>
      <c r="BC475" s="42">
        <f t="shared" si="551"/>
        <v>1.0000000000000009E-2</v>
      </c>
      <c r="BD475" s="87">
        <f t="shared" si="552"/>
        <v>0</v>
      </c>
      <c r="BE475" s="36">
        <f t="shared" si="553"/>
        <v>0</v>
      </c>
      <c r="BF475" s="43">
        <f t="shared" si="513"/>
        <v>0.99</v>
      </c>
      <c r="BG475" s="41">
        <f t="shared" si="554"/>
        <v>0</v>
      </c>
      <c r="BH475" s="36">
        <f t="shared" si="555"/>
        <v>0</v>
      </c>
      <c r="BI475" s="36">
        <f t="shared" si="556"/>
        <v>0</v>
      </c>
      <c r="BJ475" s="36">
        <f t="shared" si="557"/>
        <v>0</v>
      </c>
      <c r="BK475" s="36">
        <f t="shared" si="558"/>
        <v>0</v>
      </c>
      <c r="BL475" s="42">
        <f t="shared" si="559"/>
        <v>0.51</v>
      </c>
      <c r="BM475" s="36">
        <f t="shared" si="560"/>
        <v>0</v>
      </c>
      <c r="BN475" s="43">
        <f t="shared" si="514"/>
        <v>0.49</v>
      </c>
      <c r="BO475" s="41">
        <f t="shared" si="561"/>
        <v>0</v>
      </c>
      <c r="BP475" s="36">
        <f t="shared" si="562"/>
        <v>0</v>
      </c>
      <c r="BQ475" s="36">
        <f t="shared" si="563"/>
        <v>0</v>
      </c>
      <c r="BR475" s="36">
        <f t="shared" si="564"/>
        <v>0</v>
      </c>
      <c r="BS475" s="36">
        <f t="shared" si="565"/>
        <v>0</v>
      </c>
      <c r="BT475" s="36">
        <f t="shared" si="566"/>
        <v>0</v>
      </c>
      <c r="BU475" s="42">
        <f t="shared" si="567"/>
        <v>0.51</v>
      </c>
      <c r="BV475" s="43">
        <f t="shared" si="515"/>
        <v>0.49</v>
      </c>
      <c r="BX475" s="69">
        <f t="shared" ref="BX475:BX527" si="569">D475/$L475</f>
        <v>4.9786038745468834E-118</v>
      </c>
      <c r="BY475" s="69">
        <f t="shared" ref="BY475:BY527" si="570">E475/$L475</f>
        <v>5.2255183644743771E-119</v>
      </c>
      <c r="BZ475" s="69">
        <f t="shared" ref="BZ475:BZ527" si="571">F475/$L475</f>
        <v>1.5103007689499539E-119</v>
      </c>
      <c r="CA475" s="69">
        <f t="shared" ref="CA475:CA527" si="572">G475/$L475</f>
        <v>3.2838406018017154E-119</v>
      </c>
      <c r="CB475" s="69">
        <f t="shared" ref="CB475:CB527" si="573">H475/$L475</f>
        <v>4.9825629422370561E-120</v>
      </c>
      <c r="CC475" s="69">
        <f t="shared" ref="CC475:CC527" si="574">I475/$L475</f>
        <v>0</v>
      </c>
      <c r="CD475" s="69">
        <f t="shared" ref="CD475:CD527" si="575">J475/$L475</f>
        <v>0</v>
      </c>
      <c r="CE475" s="69">
        <f t="shared" ref="CE475:CE527" si="576">K475/$L475</f>
        <v>1</v>
      </c>
    </row>
    <row r="476" spans="2:83" s="7" customFormat="1" ht="15.75" customHeight="1">
      <c r="B476" s="172">
        <v>449</v>
      </c>
      <c r="C476" s="173"/>
      <c r="D476" s="63">
        <f t="shared" ref="D476:D527" si="577">$D475*S476  +  $E475*AA476  +  $F475*AI476  +  $G475*AQ476  +  $H475*AY476  +  $I475*BG476  +  $J475*BO476</f>
        <v>2.4691456447742646E-115</v>
      </c>
      <c r="E476" s="64">
        <f t="shared" ref="E476:E527" si="578">$D475*T476  +  $E475*AB476  +  $F475*AJ476  +  $G475*AR476  +  $H475*AZ476  +  $I475*BH476  +  $J475*BP476</f>
        <v>2.5916032358577923E-116</v>
      </c>
      <c r="F476" s="64">
        <f t="shared" ref="F476:F527" si="579">$D475*U476  +  $E475*AC476  +  $F475*AK476  +  $G475*AS476  +  $H475*BA476  +  $I475*BI476  +  $J475*BQ476</f>
        <v>7.4903580600523321E-117</v>
      </c>
      <c r="G476" s="64">
        <f t="shared" ref="G476:G527" si="580">$D475*V476  +  $E475*AD476  +  $F475*AL476  +  $G475*AT476  +  $H475*BB476  +  $I475*BJ476  +  $J475*BR476</f>
        <v>1.6286253986835942E-116</v>
      </c>
      <c r="H476" s="64">
        <f t="shared" ref="H476:H527" si="581">$D475*W476  +  $E475*AE476  +  $F475*AM476  +  $G475*AU476  +  $H475*BC476  +  $I475*BK476  +  $J475*BS476</f>
        <v>2.4711091500040207E-117</v>
      </c>
      <c r="I476" s="64">
        <f t="shared" ref="I476:I527" si="582">$D475*X476  +  $E475*AF476  +  $F475*AN476  +  $G475*AV476  +  $H475*BD476  +  $I475*BL476  +  $J475*BT476</f>
        <v>0</v>
      </c>
      <c r="J476" s="64">
        <f t="shared" ref="J476:J527" si="583">$D475*Y476  +  $E475*AG476  +  $F475*AO476  +  $G475*AW476  +  $H475*BE476  +  $I475*BM476  +  $J475*BU476</f>
        <v>0</v>
      </c>
      <c r="K476" s="65">
        <f t="shared" ref="K476:K527" si="584">K475   +   $D475*Z476  +  $E475*AH476  +  $F475*AP476  +  $G475*AX476  +  $H475*BF476  +  $I475*BN476  +  $J475*BV476</f>
        <v>999.99999999999977</v>
      </c>
      <c r="L476" s="59">
        <f t="shared" si="568"/>
        <v>999.99999999999977</v>
      </c>
      <c r="M476" s="1"/>
      <c r="N476" s="17">
        <f t="shared" si="516"/>
        <v>2.882900208624538E-115</v>
      </c>
      <c r="O476" s="27">
        <f t="shared" si="517"/>
        <v>2.4418211533369694E-112</v>
      </c>
      <c r="P476" s="17"/>
      <c r="Q476" s="52">
        <v>449</v>
      </c>
      <c r="R476" s="149">
        <f t="shared" ref="R476:R527" si="585">MIN($R$22,$R$27*$R$21^(Q476-1))</f>
        <v>0.5</v>
      </c>
      <c r="S476" s="35">
        <f t="shared" si="519"/>
        <v>0.4747474747474747</v>
      </c>
      <c r="T476" s="36">
        <f t="shared" si="520"/>
        <v>2.5252525252525249E-2</v>
      </c>
      <c r="U476" s="36">
        <f t="shared" si="521"/>
        <v>0</v>
      </c>
      <c r="V476" s="36">
        <f t="shared" si="522"/>
        <v>0</v>
      </c>
      <c r="W476" s="36">
        <f t="shared" si="523"/>
        <v>0</v>
      </c>
      <c r="X476" s="36">
        <f t="shared" si="524"/>
        <v>0</v>
      </c>
      <c r="Y476" s="36">
        <f t="shared" si="525"/>
        <v>0</v>
      </c>
      <c r="Z476" s="36">
        <f t="shared" si="518"/>
        <v>0.5</v>
      </c>
      <c r="AA476" s="41">
        <f t="shared" si="526"/>
        <v>0.20202020202020199</v>
      </c>
      <c r="AB476" s="42">
        <f t="shared" si="527"/>
        <v>0.19696969696969702</v>
      </c>
      <c r="AC476" s="36">
        <f t="shared" si="528"/>
        <v>0.10101010101010099</v>
      </c>
      <c r="AD476" s="36">
        <f t="shared" si="529"/>
        <v>0</v>
      </c>
      <c r="AE476" s="36">
        <f t="shared" si="530"/>
        <v>0</v>
      </c>
      <c r="AF476" s="36">
        <f t="shared" si="531"/>
        <v>0</v>
      </c>
      <c r="AG476" s="36">
        <f t="shared" si="532"/>
        <v>0</v>
      </c>
      <c r="AH476" s="36">
        <f t="shared" ref="AH476:AH527" si="586">(AH$27-$R$27)+$R476</f>
        <v>0.5</v>
      </c>
      <c r="AI476" s="41">
        <f t="shared" si="533"/>
        <v>0</v>
      </c>
      <c r="AJ476" s="36">
        <f t="shared" si="534"/>
        <v>0.20202020202020199</v>
      </c>
      <c r="AK476" s="42">
        <f t="shared" si="535"/>
        <v>0.14646464646464652</v>
      </c>
      <c r="AL476" s="36">
        <f t="shared" si="536"/>
        <v>0.10101010101010099</v>
      </c>
      <c r="AM476" s="36">
        <f t="shared" si="537"/>
        <v>5.0505050505050497E-2</v>
      </c>
      <c r="AN476" s="36">
        <f t="shared" si="538"/>
        <v>0</v>
      </c>
      <c r="AO476" s="36">
        <f t="shared" si="539"/>
        <v>0</v>
      </c>
      <c r="AP476" s="36">
        <f t="shared" ref="AP476:AP527" si="587">(AP$27-$R$27)+$R476</f>
        <v>0.5</v>
      </c>
      <c r="AQ476" s="41">
        <f t="shared" si="540"/>
        <v>0</v>
      </c>
      <c r="AR476" s="36">
        <f t="shared" si="541"/>
        <v>0</v>
      </c>
      <c r="AS476" s="36">
        <f t="shared" si="542"/>
        <v>0</v>
      </c>
      <c r="AT476" s="42">
        <f t="shared" si="543"/>
        <v>0.4494949494949495</v>
      </c>
      <c r="AU476" s="36">
        <f t="shared" si="544"/>
        <v>5.0505050505050497E-2</v>
      </c>
      <c r="AV476" s="36">
        <f t="shared" si="545"/>
        <v>0</v>
      </c>
      <c r="AW476" s="36">
        <f t="shared" si="546"/>
        <v>0</v>
      </c>
      <c r="AX476" s="36">
        <f t="shared" ref="AX476:AX527" si="588">(AX$27-$R$27)+$R476</f>
        <v>0.5</v>
      </c>
      <c r="AY476" s="41">
        <f t="shared" si="547"/>
        <v>0</v>
      </c>
      <c r="AZ476" s="36">
        <f t="shared" si="548"/>
        <v>0</v>
      </c>
      <c r="BA476" s="36">
        <f t="shared" si="549"/>
        <v>0</v>
      </c>
      <c r="BB476" s="36">
        <f t="shared" si="550"/>
        <v>0</v>
      </c>
      <c r="BC476" s="42">
        <f t="shared" si="551"/>
        <v>1.0000000000000009E-2</v>
      </c>
      <c r="BD476" s="87">
        <f t="shared" si="552"/>
        <v>0</v>
      </c>
      <c r="BE476" s="36">
        <f t="shared" si="553"/>
        <v>0</v>
      </c>
      <c r="BF476" s="43">
        <f t="shared" ref="BF476:BF527" si="589">(BF$27-$R$27)+$R476</f>
        <v>0.99</v>
      </c>
      <c r="BG476" s="41">
        <f t="shared" si="554"/>
        <v>0</v>
      </c>
      <c r="BH476" s="36">
        <f t="shared" si="555"/>
        <v>0</v>
      </c>
      <c r="BI476" s="36">
        <f t="shared" si="556"/>
        <v>0</v>
      </c>
      <c r="BJ476" s="36">
        <f t="shared" si="557"/>
        <v>0</v>
      </c>
      <c r="BK476" s="36">
        <f t="shared" si="558"/>
        <v>0</v>
      </c>
      <c r="BL476" s="42">
        <f t="shared" si="559"/>
        <v>0.51</v>
      </c>
      <c r="BM476" s="36">
        <f t="shared" si="560"/>
        <v>0</v>
      </c>
      <c r="BN476" s="43">
        <f t="shared" ref="BN476:BN527" si="590">(BN$27-$R$27)+$R476</f>
        <v>0.49</v>
      </c>
      <c r="BO476" s="41">
        <f t="shared" si="561"/>
        <v>0</v>
      </c>
      <c r="BP476" s="36">
        <f t="shared" si="562"/>
        <v>0</v>
      </c>
      <c r="BQ476" s="36">
        <f t="shared" si="563"/>
        <v>0</v>
      </c>
      <c r="BR476" s="36">
        <f t="shared" si="564"/>
        <v>0</v>
      </c>
      <c r="BS476" s="36">
        <f t="shared" si="565"/>
        <v>0</v>
      </c>
      <c r="BT476" s="36">
        <f t="shared" si="566"/>
        <v>0</v>
      </c>
      <c r="BU476" s="42">
        <f t="shared" si="567"/>
        <v>0.51</v>
      </c>
      <c r="BV476" s="43">
        <f t="shared" ref="BV476:BV527" si="591">(BV$27-$R$27)+$R476</f>
        <v>0.49</v>
      </c>
      <c r="BX476" s="69">
        <f t="shared" si="569"/>
        <v>2.4691456447742654E-118</v>
      </c>
      <c r="BY476" s="69">
        <f t="shared" si="570"/>
        <v>2.5916032358577932E-119</v>
      </c>
      <c r="BZ476" s="69">
        <f t="shared" si="571"/>
        <v>7.4903580600523336E-120</v>
      </c>
      <c r="CA476" s="69">
        <f t="shared" si="572"/>
        <v>1.6286253986835945E-119</v>
      </c>
      <c r="CB476" s="69">
        <f t="shared" si="573"/>
        <v>2.4711091500040212E-120</v>
      </c>
      <c r="CC476" s="69">
        <f t="shared" si="574"/>
        <v>0</v>
      </c>
      <c r="CD476" s="69">
        <f t="shared" si="575"/>
        <v>0</v>
      </c>
      <c r="CE476" s="69">
        <f t="shared" si="576"/>
        <v>1</v>
      </c>
    </row>
    <row r="477" spans="2:83" s="7" customFormat="1" ht="15.75" customHeight="1">
      <c r="B477" s="172">
        <v>450</v>
      </c>
      <c r="C477" s="173">
        <v>2</v>
      </c>
      <c r="D477" s="63">
        <f t="shared" si="577"/>
        <v>1.2245762805667274E-115</v>
      </c>
      <c r="E477" s="64">
        <f t="shared" si="578"/>
        <v>1.2853092963503861E-116</v>
      </c>
      <c r="F477" s="64">
        <f t="shared" si="579"/>
        <v>3.7148536914801825E-117</v>
      </c>
      <c r="G477" s="64">
        <f t="shared" si="580"/>
        <v>8.0771907375224518E-117</v>
      </c>
      <c r="H477" s="64">
        <f t="shared" si="581"/>
        <v>1.2255500837671246E-117</v>
      </c>
      <c r="I477" s="64">
        <f t="shared" si="582"/>
        <v>0</v>
      </c>
      <c r="J477" s="64">
        <f t="shared" si="583"/>
        <v>0</v>
      </c>
      <c r="K477" s="65">
        <f t="shared" si="584"/>
        <v>999.99999999999977</v>
      </c>
      <c r="L477" s="59">
        <f t="shared" si="568"/>
        <v>999.99999999999977</v>
      </c>
      <c r="M477" s="1"/>
      <c r="N477" s="17">
        <f t="shared" ref="N477:N527" si="592">D477*$D$19 + E477*$E$19 + F477*$F$19 + G477*$G$19 +H477*$H$19 +  I477*$I$19  +  J477*$J$19  +  K477*$K$19
+ (D477 - D476*$S477)*$D$21 + (E477 - E476*$AB477)*$E$21 + (F477 - F476*$AK477)*$F$21 + (G477 - G476*$AT477)*$G$21 + (H477 - H476*$BC477)*$H$21  + (I477 - I476*$BL477)*$I$21  + (J477 - J476*$BU477)*$J$21 + (K477 - K476*1)*$K$21</f>
        <v>1.4297784426747458E-115</v>
      </c>
      <c r="O477" s="27">
        <f t="shared" ref="O477:O527" si="593">D477*$D$20 + E477*$E$20 + F477*$F$20 + G477*$G$20 +H477*$H$20 +  I477*$I$20  +  J477*$J$20  +  K477*$K$20
+ (D477 - D476*$S477)*$D$22 + (E477 - E476*$AB477)*$E$22 + (F477 - F476*$AK477)*$F$22 + (G477 - G476*$AT477)*$G$22 + (H477 - H476*$BC477)*$H$22  + (I477 - I476*$BL477)*$I$22  + (J477 - J476*$BU477)*$J$22 + (K477 - K476*1)*$K$22</f>
        <v>1.2110246603277682E-112</v>
      </c>
      <c r="P477" s="17"/>
      <c r="Q477" s="52">
        <v>450</v>
      </c>
      <c r="R477" s="149">
        <f t="shared" si="585"/>
        <v>0.5</v>
      </c>
      <c r="S477" s="35">
        <f t="shared" si="519"/>
        <v>0.4747474747474747</v>
      </c>
      <c r="T477" s="36">
        <f t="shared" si="520"/>
        <v>2.5252525252525249E-2</v>
      </c>
      <c r="U477" s="36">
        <f t="shared" si="521"/>
        <v>0</v>
      </c>
      <c r="V477" s="36">
        <f t="shared" si="522"/>
        <v>0</v>
      </c>
      <c r="W477" s="36">
        <f t="shared" si="523"/>
        <v>0</v>
      </c>
      <c r="X477" s="36">
        <f t="shared" si="524"/>
        <v>0</v>
      </c>
      <c r="Y477" s="36">
        <f t="shared" si="525"/>
        <v>0</v>
      </c>
      <c r="Z477" s="36">
        <f t="shared" ref="Z477:Z527" si="594">(Z$27-$R$27)+$R477</f>
        <v>0.5</v>
      </c>
      <c r="AA477" s="41">
        <f t="shared" si="526"/>
        <v>0.20202020202020199</v>
      </c>
      <c r="AB477" s="42">
        <f t="shared" si="527"/>
        <v>0.19696969696969702</v>
      </c>
      <c r="AC477" s="36">
        <f t="shared" si="528"/>
        <v>0.10101010101010099</v>
      </c>
      <c r="AD477" s="36">
        <f t="shared" si="529"/>
        <v>0</v>
      </c>
      <c r="AE477" s="36">
        <f t="shared" si="530"/>
        <v>0</v>
      </c>
      <c r="AF477" s="36">
        <f t="shared" si="531"/>
        <v>0</v>
      </c>
      <c r="AG477" s="36">
        <f t="shared" si="532"/>
        <v>0</v>
      </c>
      <c r="AH477" s="36">
        <f t="shared" si="586"/>
        <v>0.5</v>
      </c>
      <c r="AI477" s="41">
        <f t="shared" si="533"/>
        <v>0</v>
      </c>
      <c r="AJ477" s="36">
        <f t="shared" si="534"/>
        <v>0.20202020202020199</v>
      </c>
      <c r="AK477" s="42">
        <f t="shared" si="535"/>
        <v>0.14646464646464652</v>
      </c>
      <c r="AL477" s="36">
        <f t="shared" si="536"/>
        <v>0.10101010101010099</v>
      </c>
      <c r="AM477" s="36">
        <f t="shared" si="537"/>
        <v>5.0505050505050497E-2</v>
      </c>
      <c r="AN477" s="36">
        <f t="shared" si="538"/>
        <v>0</v>
      </c>
      <c r="AO477" s="36">
        <f t="shared" si="539"/>
        <v>0</v>
      </c>
      <c r="AP477" s="36">
        <f t="shared" si="587"/>
        <v>0.5</v>
      </c>
      <c r="AQ477" s="41">
        <f t="shared" si="540"/>
        <v>0</v>
      </c>
      <c r="AR477" s="36">
        <f t="shared" si="541"/>
        <v>0</v>
      </c>
      <c r="AS477" s="36">
        <f t="shared" si="542"/>
        <v>0</v>
      </c>
      <c r="AT477" s="42">
        <f t="shared" si="543"/>
        <v>0.4494949494949495</v>
      </c>
      <c r="AU477" s="36">
        <f t="shared" si="544"/>
        <v>5.0505050505050497E-2</v>
      </c>
      <c r="AV477" s="36">
        <f t="shared" si="545"/>
        <v>0</v>
      </c>
      <c r="AW477" s="36">
        <f t="shared" si="546"/>
        <v>0</v>
      </c>
      <c r="AX477" s="36">
        <f t="shared" si="588"/>
        <v>0.5</v>
      </c>
      <c r="AY477" s="41">
        <f t="shared" si="547"/>
        <v>0</v>
      </c>
      <c r="AZ477" s="36">
        <f t="shared" si="548"/>
        <v>0</v>
      </c>
      <c r="BA477" s="36">
        <f t="shared" si="549"/>
        <v>0</v>
      </c>
      <c r="BB477" s="36">
        <f t="shared" si="550"/>
        <v>0</v>
      </c>
      <c r="BC477" s="42">
        <f t="shared" si="551"/>
        <v>1.0000000000000009E-2</v>
      </c>
      <c r="BD477" s="87">
        <f t="shared" si="552"/>
        <v>0</v>
      </c>
      <c r="BE477" s="36">
        <f t="shared" si="553"/>
        <v>0</v>
      </c>
      <c r="BF477" s="43">
        <f t="shared" si="589"/>
        <v>0.99</v>
      </c>
      <c r="BG477" s="41">
        <f t="shared" si="554"/>
        <v>0</v>
      </c>
      <c r="BH477" s="36">
        <f t="shared" si="555"/>
        <v>0</v>
      </c>
      <c r="BI477" s="36">
        <f t="shared" si="556"/>
        <v>0</v>
      </c>
      <c r="BJ477" s="36">
        <f t="shared" si="557"/>
        <v>0</v>
      </c>
      <c r="BK477" s="36">
        <f t="shared" si="558"/>
        <v>0</v>
      </c>
      <c r="BL477" s="42">
        <f t="shared" si="559"/>
        <v>0.51</v>
      </c>
      <c r="BM477" s="36">
        <f t="shared" si="560"/>
        <v>0</v>
      </c>
      <c r="BN477" s="43">
        <f t="shared" si="590"/>
        <v>0.49</v>
      </c>
      <c r="BO477" s="41">
        <f t="shared" si="561"/>
        <v>0</v>
      </c>
      <c r="BP477" s="36">
        <f t="shared" si="562"/>
        <v>0</v>
      </c>
      <c r="BQ477" s="36">
        <f t="shared" si="563"/>
        <v>0</v>
      </c>
      <c r="BR477" s="36">
        <f t="shared" si="564"/>
        <v>0</v>
      </c>
      <c r="BS477" s="36">
        <f t="shared" si="565"/>
        <v>0</v>
      </c>
      <c r="BT477" s="36">
        <f t="shared" si="566"/>
        <v>0</v>
      </c>
      <c r="BU477" s="42">
        <f t="shared" si="567"/>
        <v>0.51</v>
      </c>
      <c r="BV477" s="43">
        <f t="shared" si="591"/>
        <v>0.49</v>
      </c>
      <c r="BX477" s="69">
        <f t="shared" si="569"/>
        <v>1.2245762805667277E-118</v>
      </c>
      <c r="BY477" s="69">
        <f t="shared" si="570"/>
        <v>1.2853092963503864E-119</v>
      </c>
      <c r="BZ477" s="69">
        <f t="shared" si="571"/>
        <v>3.7148536914801834E-120</v>
      </c>
      <c r="CA477" s="69">
        <f t="shared" si="572"/>
        <v>8.0771907375224531E-120</v>
      </c>
      <c r="CB477" s="69">
        <f t="shared" si="573"/>
        <v>1.2255500837671249E-120</v>
      </c>
      <c r="CC477" s="69">
        <f t="shared" si="574"/>
        <v>0</v>
      </c>
      <c r="CD477" s="69">
        <f t="shared" si="575"/>
        <v>0</v>
      </c>
      <c r="CE477" s="69">
        <f t="shared" si="576"/>
        <v>1</v>
      </c>
    </row>
    <row r="478" spans="2:83" s="7" customFormat="1" ht="15.75" customHeight="1">
      <c r="B478" s="172">
        <v>451</v>
      </c>
      <c r="C478" s="173"/>
      <c r="D478" s="63">
        <f t="shared" si="577"/>
        <v>6.0733034120542379E-116</v>
      </c>
      <c r="E478" s="64">
        <f t="shared" si="578"/>
        <v>6.3745096642384929E-117</v>
      </c>
      <c r="F478" s="64">
        <f t="shared" si="579"/>
        <v>1.8423869511262754E-117</v>
      </c>
      <c r="G478" s="64">
        <f t="shared" si="580"/>
        <v>4.005894189237888E-117</v>
      </c>
      <c r="H478" s="64">
        <f t="shared" si="581"/>
        <v>6.0781330028224862E-118</v>
      </c>
      <c r="I478" s="64">
        <f t="shared" si="582"/>
        <v>0</v>
      </c>
      <c r="J478" s="64">
        <f t="shared" si="583"/>
        <v>0</v>
      </c>
      <c r="K478" s="65">
        <f t="shared" si="584"/>
        <v>999.99999999999977</v>
      </c>
      <c r="L478" s="59">
        <f t="shared" si="568"/>
        <v>999.99999999999977</v>
      </c>
      <c r="M478" s="1"/>
      <c r="N478" s="17">
        <f t="shared" si="592"/>
        <v>7.0910064421298932E-116</v>
      </c>
      <c r="O478" s="27">
        <f t="shared" si="593"/>
        <v>6.0060939594931891E-113</v>
      </c>
      <c r="P478" s="17"/>
      <c r="Q478" s="52">
        <v>451</v>
      </c>
      <c r="R478" s="149">
        <f t="shared" si="585"/>
        <v>0.5</v>
      </c>
      <c r="S478" s="35">
        <f t="shared" ref="S478:S527" si="595">1-SUM(T478:Z478)</f>
        <v>0.4747474747474747</v>
      </c>
      <c r="T478" s="36">
        <f t="shared" ref="T478:T527" si="596">T$27*(1 - (Z478-Z$27)/SUM(S$27:Y$27))</f>
        <v>2.5252525252525249E-2</v>
      </c>
      <c r="U478" s="36">
        <f t="shared" ref="U478:U527" si="597">U$27*(1 - (Z478-Z$27)/SUM(S$27:Y$27))</f>
        <v>0</v>
      </c>
      <c r="V478" s="36">
        <f t="shared" ref="V478:V527" si="598">V$27*(1 - (Z478-Z$27)/SUM(S$27:Y$27))</f>
        <v>0</v>
      </c>
      <c r="W478" s="36">
        <f t="shared" ref="W478:W527" si="599">W$27*(1 - (Z478-Z$27)/SUM(S$27:Y$27))</f>
        <v>0</v>
      </c>
      <c r="X478" s="36">
        <f t="shared" ref="X478:X527" si="600">X$27*(1 - (Z478-Z$27)/SUM(S$27:Y$27))</f>
        <v>0</v>
      </c>
      <c r="Y478" s="36">
        <f t="shared" ref="Y478:Y527" si="601">Y$27*(1 - (Z478-Z$27)/SUM(S$27:Y$27))</f>
        <v>0</v>
      </c>
      <c r="Z478" s="36">
        <f t="shared" si="594"/>
        <v>0.5</v>
      </c>
      <c r="AA478" s="41">
        <f t="shared" ref="AA478:AA527" si="602">AA$27*(1 - (AH478-AH$27)/SUM(AA$27:AG$27))</f>
        <v>0.20202020202020199</v>
      </c>
      <c r="AB478" s="42">
        <f t="shared" ref="AB478:AB527" si="603">1-SUM(AA478,AC478:AH478)</f>
        <v>0.19696969696969702</v>
      </c>
      <c r="AC478" s="36">
        <f t="shared" ref="AC478:AC527" si="604">AC$27*(1 - (AH478-AH$27)/SUM(AA$27:AG$27))</f>
        <v>0.10101010101010099</v>
      </c>
      <c r="AD478" s="36">
        <f t="shared" ref="AD478:AD527" si="605">AD$27*(1 - (AH478-AH$27)/SUM(AA$27:AG$27))</f>
        <v>0</v>
      </c>
      <c r="AE478" s="36">
        <f t="shared" ref="AE478:AE527" si="606">AE$27*(1 - (AH478-AH$27)/SUM(AA$27:AG$27))</f>
        <v>0</v>
      </c>
      <c r="AF478" s="36">
        <f t="shared" ref="AF478:AF527" si="607">AF$27*(1 - (AH478-AH$27)/SUM(AA$27:AG$27))</f>
        <v>0</v>
      </c>
      <c r="AG478" s="36">
        <f t="shared" ref="AG478:AG527" si="608">AG$27*(1 - (AH478-AH$27)/SUM(AA$27:AG$27))</f>
        <v>0</v>
      </c>
      <c r="AH478" s="36">
        <f t="shared" si="586"/>
        <v>0.5</v>
      </c>
      <c r="AI478" s="41">
        <f t="shared" ref="AI478:AI527" si="609">AI$27*(1 - (AP478-AP$27)/SUM(AI$27:AO$27))</f>
        <v>0</v>
      </c>
      <c r="AJ478" s="36">
        <f t="shared" ref="AJ478:AJ527" si="610">AJ$27*(1 - (AP478-AP$27)/SUM(AI$27:AO$27))</f>
        <v>0.20202020202020199</v>
      </c>
      <c r="AK478" s="42">
        <f t="shared" ref="AK478:AK527" si="611">1-AI478-AJ478-SUM(AL478:AP478)</f>
        <v>0.14646464646464652</v>
      </c>
      <c r="AL478" s="36">
        <f t="shared" ref="AL478:AL527" si="612">AL$27*(1 - (AP478-AP$27)/SUM(AI$27:AO$27))</f>
        <v>0.10101010101010099</v>
      </c>
      <c r="AM478" s="36">
        <f t="shared" ref="AM478:AM527" si="613">AM$27*(1 - (AP478-AP$27)/SUM(AI$27:AO$27))</f>
        <v>5.0505050505050497E-2</v>
      </c>
      <c r="AN478" s="36">
        <f t="shared" ref="AN478:AN527" si="614">AN$27*(1 - (AP478-AP$27)/SUM(AI$27:AO$27))</f>
        <v>0</v>
      </c>
      <c r="AO478" s="36">
        <f t="shared" ref="AO478:AO527" si="615">AO$27*(1 - (AP478-AP$27)/SUM(AI$27:AO$27))</f>
        <v>0</v>
      </c>
      <c r="AP478" s="36">
        <f t="shared" si="587"/>
        <v>0.5</v>
      </c>
      <c r="AQ478" s="41">
        <f t="shared" ref="AQ478:AQ527" si="616">AQ$27*(1 - (AX478-AX$27)/SUM(AQ$27:AW$27))</f>
        <v>0</v>
      </c>
      <c r="AR478" s="36">
        <f t="shared" ref="AR478:AR527" si="617">AR$27*(1 - (AX478-AX$27)/SUM(AQ$27:AW$27))</f>
        <v>0</v>
      </c>
      <c r="AS478" s="36">
        <f t="shared" ref="AS478:AS527" si="618">AS$27*(1 - (AX478-AX$27)/SUM(AQ$27:AW$27))</f>
        <v>0</v>
      </c>
      <c r="AT478" s="42">
        <f t="shared" ref="AT478:AT527" si="619">1-SUM(AQ478:AS478,AU478:AX478)</f>
        <v>0.4494949494949495</v>
      </c>
      <c r="AU478" s="36">
        <f t="shared" ref="AU478:AU527" si="620">AU$27*(1 - (AX478-AX$27)/SUM(AQ$27:AW$27))</f>
        <v>5.0505050505050497E-2</v>
      </c>
      <c r="AV478" s="36">
        <f t="shared" ref="AV478:AV527" si="621">AV$27*(1 - (AX478-AX$27)/SUM(AQ$27:AW$27))</f>
        <v>0</v>
      </c>
      <c r="AW478" s="36">
        <f t="shared" ref="AW478:AW527" si="622">AW$27*(1 - (AX478-AX$27)/SUM(AQ$27:AW$27))</f>
        <v>0</v>
      </c>
      <c r="AX478" s="36">
        <f t="shared" si="588"/>
        <v>0.5</v>
      </c>
      <c r="AY478" s="41">
        <f t="shared" ref="AY478:AY527" si="623">AY$27*(1 - (BF478-BF$27)/SUM(AY$27:BE$27))</f>
        <v>0</v>
      </c>
      <c r="AZ478" s="36">
        <f t="shared" ref="AZ478:AZ527" si="624">AZ$27*(1 - (BF478-BF$27)/SUM(AY$27:BE$27))</f>
        <v>0</v>
      </c>
      <c r="BA478" s="36">
        <f t="shared" ref="BA478:BA527" si="625">BA$27*(1 - (BF478-BF$27)/SUM(AY$27:BE$27))</f>
        <v>0</v>
      </c>
      <c r="BB478" s="36">
        <f t="shared" ref="BB478:BB527" si="626">BB$27*(1 - (BF478-BF$27)/SUM(AY$27:BE$27))</f>
        <v>0</v>
      </c>
      <c r="BC478" s="42">
        <f t="shared" ref="BC478:BC527" si="627">1-SUM(AY478:BB478,BD478:BF478)</f>
        <v>1.0000000000000009E-2</v>
      </c>
      <c r="BD478" s="87">
        <f t="shared" ref="BD478:BD527" si="628">BD$27*(1 - (BF478-BF$27)/SUM(AY$27:BE$27))</f>
        <v>0</v>
      </c>
      <c r="BE478" s="36">
        <f t="shared" ref="BE478:BE527" si="629">BE$27*(1 - (BF478-BF$27)/SUM(AZ$27:BE$27))</f>
        <v>0</v>
      </c>
      <c r="BF478" s="43">
        <f t="shared" si="589"/>
        <v>0.99</v>
      </c>
      <c r="BG478" s="41">
        <f t="shared" ref="BG478:BG527" si="630">BG$27*(1 - (BN478-BN$27)/SUM(BG$27:BM$27))</f>
        <v>0</v>
      </c>
      <c r="BH478" s="36">
        <f t="shared" ref="BH478:BH527" si="631">BH$27*(1 - (BN478-BN$27)/SUM(BG$27:BM$27))</f>
        <v>0</v>
      </c>
      <c r="BI478" s="36">
        <f t="shared" ref="BI478:BI527" si="632">BI$27*(1 - (BN478-BN$27)/SUM(BG$27:BM$27))</f>
        <v>0</v>
      </c>
      <c r="BJ478" s="36">
        <f t="shared" ref="BJ478:BJ527" si="633">BJ$27*(1 - (BN478-BN$27)/SUM(BG$27:BM$27))</f>
        <v>0</v>
      </c>
      <c r="BK478" s="36">
        <f t="shared" ref="BK478:BK527" si="634">BK$27*(1 - (BN478-BN$27)/SUM(BG$27:BM$27))</f>
        <v>0</v>
      </c>
      <c r="BL478" s="42">
        <f t="shared" ref="BL478:BL527" si="635">1-SUM(BG478:BK478,BM478:BN478)</f>
        <v>0.51</v>
      </c>
      <c r="BM478" s="36">
        <f t="shared" ref="BM478:BM527" si="636">BM$27*(1 - (BN478-BN$27)/SUM(BH$27:BM$27))</f>
        <v>0</v>
      </c>
      <c r="BN478" s="43">
        <f t="shared" si="590"/>
        <v>0.49</v>
      </c>
      <c r="BO478" s="41">
        <f t="shared" ref="BO478:BO527" si="637">BO$27*(1 - (BV478-BV$27)/SUM(BO$27:BU$27))</f>
        <v>0</v>
      </c>
      <c r="BP478" s="36">
        <f t="shared" ref="BP478:BP527" si="638">BP$27*(1 - (BV478-BV$27)/SUM(BO$27:BU$27))</f>
        <v>0</v>
      </c>
      <c r="BQ478" s="36">
        <f t="shared" ref="BQ478:BQ527" si="639">BQ$27*(1 - (BV478-BV$27)/SUM(BO$27:BU$27))</f>
        <v>0</v>
      </c>
      <c r="BR478" s="36">
        <f t="shared" ref="BR478:BR527" si="640">BR$27*(1 - (BV478-BV$27)/SUM(BO$27:BU$27))</f>
        <v>0</v>
      </c>
      <c r="BS478" s="36">
        <f t="shared" ref="BS478:BS527" si="641">BS$27*(1 - (BV478-BV$27)/SUM(BO$27:BU$27))</f>
        <v>0</v>
      </c>
      <c r="BT478" s="36">
        <f t="shared" ref="BT478:BT527" si="642">BT$27*(1 - (BV478-BV$27)/SUM(BO$27:BU$27))</f>
        <v>0</v>
      </c>
      <c r="BU478" s="42">
        <f t="shared" ref="BU478:BU527" si="643">1-SUM(BO478:BT478,BV478)</f>
        <v>0.51</v>
      </c>
      <c r="BV478" s="43">
        <f t="shared" si="591"/>
        <v>0.49</v>
      </c>
      <c r="BX478" s="69">
        <f t="shared" si="569"/>
        <v>6.0733034120542395E-119</v>
      </c>
      <c r="BY478" s="69">
        <f t="shared" si="570"/>
        <v>6.3745096642384948E-120</v>
      </c>
      <c r="BZ478" s="69">
        <f t="shared" si="571"/>
        <v>1.8423869511262759E-120</v>
      </c>
      <c r="CA478" s="69">
        <f t="shared" si="572"/>
        <v>4.0058941892378887E-120</v>
      </c>
      <c r="CB478" s="69">
        <f t="shared" si="573"/>
        <v>6.0781330028224874E-121</v>
      </c>
      <c r="CC478" s="69">
        <f t="shared" si="574"/>
        <v>0</v>
      </c>
      <c r="CD478" s="69">
        <f t="shared" si="575"/>
        <v>0</v>
      </c>
      <c r="CE478" s="69">
        <f t="shared" si="576"/>
        <v>1</v>
      </c>
    </row>
    <row r="479" spans="2:83" s="7" customFormat="1" ht="15.75" customHeight="1">
      <c r="B479" s="172">
        <v>452</v>
      </c>
      <c r="C479" s="173">
        <v>2</v>
      </c>
      <c r="D479" s="63">
        <f t="shared" si="577"/>
        <v>3.0120634312628898E-116</v>
      </c>
      <c r="E479" s="64">
        <f t="shared" si="578"/>
        <v>3.1614470987528493E-117</v>
      </c>
      <c r="F479" s="64">
        <f t="shared" si="579"/>
        <v>9.1373441852238297E-118</v>
      </c>
      <c r="G479" s="64">
        <f t="shared" si="580"/>
        <v>1.9867288983065532E-117</v>
      </c>
      <c r="H479" s="64">
        <f t="shared" si="581"/>
        <v>3.014458673646489E-118</v>
      </c>
      <c r="I479" s="64">
        <f t="shared" si="582"/>
        <v>0</v>
      </c>
      <c r="J479" s="64">
        <f t="shared" si="583"/>
        <v>0</v>
      </c>
      <c r="K479" s="65">
        <f t="shared" si="584"/>
        <v>999.99999999999977</v>
      </c>
      <c r="L479" s="59">
        <f t="shared" si="568"/>
        <v>999.99999999999977</v>
      </c>
      <c r="M479" s="1"/>
      <c r="N479" s="17">
        <f t="shared" si="592"/>
        <v>3.5167946908097398E-116</v>
      </c>
      <c r="O479" s="27">
        <f t="shared" si="593"/>
        <v>2.9787308080495443E-113</v>
      </c>
      <c r="P479" s="17"/>
      <c r="Q479" s="52">
        <v>452</v>
      </c>
      <c r="R479" s="149">
        <f t="shared" si="585"/>
        <v>0.5</v>
      </c>
      <c r="S479" s="35">
        <f t="shared" si="595"/>
        <v>0.4747474747474747</v>
      </c>
      <c r="T479" s="36">
        <f t="shared" si="596"/>
        <v>2.5252525252525249E-2</v>
      </c>
      <c r="U479" s="36">
        <f t="shared" si="597"/>
        <v>0</v>
      </c>
      <c r="V479" s="36">
        <f t="shared" si="598"/>
        <v>0</v>
      </c>
      <c r="W479" s="36">
        <f t="shared" si="599"/>
        <v>0</v>
      </c>
      <c r="X479" s="36">
        <f t="shared" si="600"/>
        <v>0</v>
      </c>
      <c r="Y479" s="36">
        <f t="shared" si="601"/>
        <v>0</v>
      </c>
      <c r="Z479" s="36">
        <f t="shared" si="594"/>
        <v>0.5</v>
      </c>
      <c r="AA479" s="41">
        <f t="shared" si="602"/>
        <v>0.20202020202020199</v>
      </c>
      <c r="AB479" s="42">
        <f t="shared" si="603"/>
        <v>0.19696969696969702</v>
      </c>
      <c r="AC479" s="36">
        <f t="shared" si="604"/>
        <v>0.10101010101010099</v>
      </c>
      <c r="AD479" s="36">
        <f t="shared" si="605"/>
        <v>0</v>
      </c>
      <c r="AE479" s="36">
        <f t="shared" si="606"/>
        <v>0</v>
      </c>
      <c r="AF479" s="36">
        <f t="shared" si="607"/>
        <v>0</v>
      </c>
      <c r="AG479" s="36">
        <f t="shared" si="608"/>
        <v>0</v>
      </c>
      <c r="AH479" s="36">
        <f t="shared" si="586"/>
        <v>0.5</v>
      </c>
      <c r="AI479" s="41">
        <f t="shared" si="609"/>
        <v>0</v>
      </c>
      <c r="AJ479" s="36">
        <f t="shared" si="610"/>
        <v>0.20202020202020199</v>
      </c>
      <c r="AK479" s="42">
        <f t="shared" si="611"/>
        <v>0.14646464646464652</v>
      </c>
      <c r="AL479" s="36">
        <f t="shared" si="612"/>
        <v>0.10101010101010099</v>
      </c>
      <c r="AM479" s="36">
        <f t="shared" si="613"/>
        <v>5.0505050505050497E-2</v>
      </c>
      <c r="AN479" s="36">
        <f t="shared" si="614"/>
        <v>0</v>
      </c>
      <c r="AO479" s="36">
        <f t="shared" si="615"/>
        <v>0</v>
      </c>
      <c r="AP479" s="36">
        <f t="shared" si="587"/>
        <v>0.5</v>
      </c>
      <c r="AQ479" s="41">
        <f t="shared" si="616"/>
        <v>0</v>
      </c>
      <c r="AR479" s="36">
        <f t="shared" si="617"/>
        <v>0</v>
      </c>
      <c r="AS479" s="36">
        <f t="shared" si="618"/>
        <v>0</v>
      </c>
      <c r="AT479" s="42">
        <f t="shared" si="619"/>
        <v>0.4494949494949495</v>
      </c>
      <c r="AU479" s="36">
        <f t="shared" si="620"/>
        <v>5.0505050505050497E-2</v>
      </c>
      <c r="AV479" s="36">
        <f t="shared" si="621"/>
        <v>0</v>
      </c>
      <c r="AW479" s="36">
        <f t="shared" si="622"/>
        <v>0</v>
      </c>
      <c r="AX479" s="36">
        <f t="shared" si="588"/>
        <v>0.5</v>
      </c>
      <c r="AY479" s="41">
        <f t="shared" si="623"/>
        <v>0</v>
      </c>
      <c r="AZ479" s="36">
        <f t="shared" si="624"/>
        <v>0</v>
      </c>
      <c r="BA479" s="36">
        <f t="shared" si="625"/>
        <v>0</v>
      </c>
      <c r="BB479" s="36">
        <f t="shared" si="626"/>
        <v>0</v>
      </c>
      <c r="BC479" s="42">
        <f t="shared" si="627"/>
        <v>1.0000000000000009E-2</v>
      </c>
      <c r="BD479" s="87">
        <f t="shared" si="628"/>
        <v>0</v>
      </c>
      <c r="BE479" s="36">
        <f t="shared" si="629"/>
        <v>0</v>
      </c>
      <c r="BF479" s="43">
        <f t="shared" si="589"/>
        <v>0.99</v>
      </c>
      <c r="BG479" s="41">
        <f t="shared" si="630"/>
        <v>0</v>
      </c>
      <c r="BH479" s="36">
        <f t="shared" si="631"/>
        <v>0</v>
      </c>
      <c r="BI479" s="36">
        <f t="shared" si="632"/>
        <v>0</v>
      </c>
      <c r="BJ479" s="36">
        <f t="shared" si="633"/>
        <v>0</v>
      </c>
      <c r="BK479" s="36">
        <f t="shared" si="634"/>
        <v>0</v>
      </c>
      <c r="BL479" s="42">
        <f t="shared" si="635"/>
        <v>0.51</v>
      </c>
      <c r="BM479" s="36">
        <f t="shared" si="636"/>
        <v>0</v>
      </c>
      <c r="BN479" s="43">
        <f t="shared" si="590"/>
        <v>0.49</v>
      </c>
      <c r="BO479" s="41">
        <f t="shared" si="637"/>
        <v>0</v>
      </c>
      <c r="BP479" s="36">
        <f t="shared" si="638"/>
        <v>0</v>
      </c>
      <c r="BQ479" s="36">
        <f t="shared" si="639"/>
        <v>0</v>
      </c>
      <c r="BR479" s="36">
        <f t="shared" si="640"/>
        <v>0</v>
      </c>
      <c r="BS479" s="36">
        <f t="shared" si="641"/>
        <v>0</v>
      </c>
      <c r="BT479" s="36">
        <f t="shared" si="642"/>
        <v>0</v>
      </c>
      <c r="BU479" s="42">
        <f t="shared" si="643"/>
        <v>0.51</v>
      </c>
      <c r="BV479" s="43">
        <f t="shared" si="591"/>
        <v>0.49</v>
      </c>
      <c r="BX479" s="69">
        <f t="shared" si="569"/>
        <v>3.0120634312628903E-119</v>
      </c>
      <c r="BY479" s="69">
        <f t="shared" si="570"/>
        <v>3.16144709875285E-120</v>
      </c>
      <c r="BZ479" s="69">
        <f t="shared" si="571"/>
        <v>9.1373441852238315E-121</v>
      </c>
      <c r="CA479" s="69">
        <f t="shared" si="572"/>
        <v>1.9867288983065537E-120</v>
      </c>
      <c r="CB479" s="69">
        <f t="shared" si="573"/>
        <v>3.0144586736464899E-121</v>
      </c>
      <c r="CC479" s="69">
        <f t="shared" si="574"/>
        <v>0</v>
      </c>
      <c r="CD479" s="69">
        <f t="shared" si="575"/>
        <v>0</v>
      </c>
      <c r="CE479" s="69">
        <f t="shared" si="576"/>
        <v>1</v>
      </c>
    </row>
    <row r="480" spans="2:83" s="7" customFormat="1" ht="15.75" customHeight="1">
      <c r="B480" s="172">
        <v>453</v>
      </c>
      <c r="C480" s="173"/>
      <c r="D480" s="63">
        <f t="shared" si="577"/>
        <v>1.493837125927894E-116</v>
      </c>
      <c r="E480" s="64">
        <f t="shared" si="578"/>
        <v>1.5679241674515199E-117</v>
      </c>
      <c r="F480" s="64">
        <f t="shared" si="579"/>
        <v>4.5316787935457621E-118</v>
      </c>
      <c r="G480" s="64">
        <f t="shared" si="580"/>
        <v>9.8532101171581246E-118</v>
      </c>
      <c r="H480" s="64">
        <f t="shared" si="581"/>
        <v>1.4950250497813819E-118</v>
      </c>
      <c r="I480" s="64">
        <f t="shared" si="582"/>
        <v>0</v>
      </c>
      <c r="J480" s="64">
        <f t="shared" si="583"/>
        <v>0</v>
      </c>
      <c r="K480" s="65">
        <f t="shared" si="584"/>
        <v>999.99999999999977</v>
      </c>
      <c r="L480" s="59">
        <f t="shared" si="568"/>
        <v>999.99999999999977</v>
      </c>
      <c r="M480" s="1"/>
      <c r="N480" s="17">
        <f t="shared" si="592"/>
        <v>1.744159309153399E-116</v>
      </c>
      <c r="O480" s="27">
        <f t="shared" si="593"/>
        <v>1.4773057642228769E-113</v>
      </c>
      <c r="P480" s="17"/>
      <c r="Q480" s="52">
        <v>453</v>
      </c>
      <c r="R480" s="149">
        <f t="shared" si="585"/>
        <v>0.5</v>
      </c>
      <c r="S480" s="35">
        <f t="shared" si="595"/>
        <v>0.4747474747474747</v>
      </c>
      <c r="T480" s="36">
        <f t="shared" si="596"/>
        <v>2.5252525252525249E-2</v>
      </c>
      <c r="U480" s="36">
        <f t="shared" si="597"/>
        <v>0</v>
      </c>
      <c r="V480" s="36">
        <f t="shared" si="598"/>
        <v>0</v>
      </c>
      <c r="W480" s="36">
        <f t="shared" si="599"/>
        <v>0</v>
      </c>
      <c r="X480" s="36">
        <f t="shared" si="600"/>
        <v>0</v>
      </c>
      <c r="Y480" s="36">
        <f t="shared" si="601"/>
        <v>0</v>
      </c>
      <c r="Z480" s="36">
        <f t="shared" si="594"/>
        <v>0.5</v>
      </c>
      <c r="AA480" s="41">
        <f t="shared" si="602"/>
        <v>0.20202020202020199</v>
      </c>
      <c r="AB480" s="42">
        <f t="shared" si="603"/>
        <v>0.19696969696969702</v>
      </c>
      <c r="AC480" s="36">
        <f t="shared" si="604"/>
        <v>0.10101010101010099</v>
      </c>
      <c r="AD480" s="36">
        <f t="shared" si="605"/>
        <v>0</v>
      </c>
      <c r="AE480" s="36">
        <f t="shared" si="606"/>
        <v>0</v>
      </c>
      <c r="AF480" s="36">
        <f t="shared" si="607"/>
        <v>0</v>
      </c>
      <c r="AG480" s="36">
        <f t="shared" si="608"/>
        <v>0</v>
      </c>
      <c r="AH480" s="36">
        <f t="shared" si="586"/>
        <v>0.5</v>
      </c>
      <c r="AI480" s="41">
        <f t="shared" si="609"/>
        <v>0</v>
      </c>
      <c r="AJ480" s="36">
        <f t="shared" si="610"/>
        <v>0.20202020202020199</v>
      </c>
      <c r="AK480" s="42">
        <f t="shared" si="611"/>
        <v>0.14646464646464652</v>
      </c>
      <c r="AL480" s="36">
        <f t="shared" si="612"/>
        <v>0.10101010101010099</v>
      </c>
      <c r="AM480" s="36">
        <f t="shared" si="613"/>
        <v>5.0505050505050497E-2</v>
      </c>
      <c r="AN480" s="36">
        <f t="shared" si="614"/>
        <v>0</v>
      </c>
      <c r="AO480" s="36">
        <f t="shared" si="615"/>
        <v>0</v>
      </c>
      <c r="AP480" s="36">
        <f t="shared" si="587"/>
        <v>0.5</v>
      </c>
      <c r="AQ480" s="41">
        <f t="shared" si="616"/>
        <v>0</v>
      </c>
      <c r="AR480" s="36">
        <f t="shared" si="617"/>
        <v>0</v>
      </c>
      <c r="AS480" s="36">
        <f t="shared" si="618"/>
        <v>0</v>
      </c>
      <c r="AT480" s="42">
        <f t="shared" si="619"/>
        <v>0.4494949494949495</v>
      </c>
      <c r="AU480" s="36">
        <f t="shared" si="620"/>
        <v>5.0505050505050497E-2</v>
      </c>
      <c r="AV480" s="36">
        <f t="shared" si="621"/>
        <v>0</v>
      </c>
      <c r="AW480" s="36">
        <f t="shared" si="622"/>
        <v>0</v>
      </c>
      <c r="AX480" s="36">
        <f t="shared" si="588"/>
        <v>0.5</v>
      </c>
      <c r="AY480" s="41">
        <f t="shared" si="623"/>
        <v>0</v>
      </c>
      <c r="AZ480" s="36">
        <f t="shared" si="624"/>
        <v>0</v>
      </c>
      <c r="BA480" s="36">
        <f t="shared" si="625"/>
        <v>0</v>
      </c>
      <c r="BB480" s="36">
        <f t="shared" si="626"/>
        <v>0</v>
      </c>
      <c r="BC480" s="42">
        <f t="shared" si="627"/>
        <v>1.0000000000000009E-2</v>
      </c>
      <c r="BD480" s="87">
        <f t="shared" si="628"/>
        <v>0</v>
      </c>
      <c r="BE480" s="36">
        <f t="shared" si="629"/>
        <v>0</v>
      </c>
      <c r="BF480" s="43">
        <f t="shared" si="589"/>
        <v>0.99</v>
      </c>
      <c r="BG480" s="41">
        <f t="shared" si="630"/>
        <v>0</v>
      </c>
      <c r="BH480" s="36">
        <f t="shared" si="631"/>
        <v>0</v>
      </c>
      <c r="BI480" s="36">
        <f t="shared" si="632"/>
        <v>0</v>
      </c>
      <c r="BJ480" s="36">
        <f t="shared" si="633"/>
        <v>0</v>
      </c>
      <c r="BK480" s="36">
        <f t="shared" si="634"/>
        <v>0</v>
      </c>
      <c r="BL480" s="42">
        <f t="shared" si="635"/>
        <v>0.51</v>
      </c>
      <c r="BM480" s="36">
        <f t="shared" si="636"/>
        <v>0</v>
      </c>
      <c r="BN480" s="43">
        <f t="shared" si="590"/>
        <v>0.49</v>
      </c>
      <c r="BO480" s="41">
        <f t="shared" si="637"/>
        <v>0</v>
      </c>
      <c r="BP480" s="36">
        <f t="shared" si="638"/>
        <v>0</v>
      </c>
      <c r="BQ480" s="36">
        <f t="shared" si="639"/>
        <v>0</v>
      </c>
      <c r="BR480" s="36">
        <f t="shared" si="640"/>
        <v>0</v>
      </c>
      <c r="BS480" s="36">
        <f t="shared" si="641"/>
        <v>0</v>
      </c>
      <c r="BT480" s="36">
        <f t="shared" si="642"/>
        <v>0</v>
      </c>
      <c r="BU480" s="42">
        <f t="shared" si="643"/>
        <v>0.51</v>
      </c>
      <c r="BV480" s="43">
        <f t="shared" si="591"/>
        <v>0.49</v>
      </c>
      <c r="BX480" s="69">
        <f t="shared" si="569"/>
        <v>1.4938371259278944E-119</v>
      </c>
      <c r="BY480" s="69">
        <f t="shared" si="570"/>
        <v>1.5679241674515203E-120</v>
      </c>
      <c r="BZ480" s="69">
        <f t="shared" si="571"/>
        <v>4.5316787935457633E-121</v>
      </c>
      <c r="CA480" s="69">
        <f t="shared" si="572"/>
        <v>9.8532101171581265E-121</v>
      </c>
      <c r="CB480" s="69">
        <f t="shared" si="573"/>
        <v>1.4950250497813823E-121</v>
      </c>
      <c r="CC480" s="69">
        <f t="shared" si="574"/>
        <v>0</v>
      </c>
      <c r="CD480" s="69">
        <f t="shared" si="575"/>
        <v>0</v>
      </c>
      <c r="CE480" s="69">
        <f t="shared" si="576"/>
        <v>1</v>
      </c>
    </row>
    <row r="481" spans="2:83" s="7" customFormat="1" ht="15.75" customHeight="1">
      <c r="B481" s="172">
        <v>454</v>
      </c>
      <c r="C481" s="173">
        <v>2</v>
      </c>
      <c r="D481" s="63">
        <f t="shared" si="577"/>
        <v>7.4087063892438428E-117</v>
      </c>
      <c r="E481" s="64">
        <f t="shared" si="578"/>
        <v>7.7761421212720708E-118</v>
      </c>
      <c r="F481" s="64">
        <f t="shared" si="579"/>
        <v>2.2474925176925812E-118</v>
      </c>
      <c r="G481" s="64">
        <f t="shared" si="580"/>
        <v>4.8867135166565067E-118</v>
      </c>
      <c r="H481" s="64">
        <f t="shared" si="581"/>
        <v>7.4145979144245454E-119</v>
      </c>
      <c r="I481" s="64">
        <f t="shared" si="582"/>
        <v>0</v>
      </c>
      <c r="J481" s="64">
        <f t="shared" si="583"/>
        <v>0</v>
      </c>
      <c r="K481" s="65">
        <f t="shared" si="584"/>
        <v>999.99999999999977</v>
      </c>
      <c r="L481" s="59">
        <f t="shared" si="568"/>
        <v>999.99999999999977</v>
      </c>
      <c r="M481" s="1"/>
      <c r="N481" s="17">
        <f t="shared" si="592"/>
        <v>8.6501828032674338E-117</v>
      </c>
      <c r="O481" s="27">
        <f t="shared" si="593"/>
        <v>7.3267188666678561E-114</v>
      </c>
      <c r="P481" s="17"/>
      <c r="Q481" s="52">
        <v>454</v>
      </c>
      <c r="R481" s="149">
        <f t="shared" si="585"/>
        <v>0.5</v>
      </c>
      <c r="S481" s="35">
        <f t="shared" si="595"/>
        <v>0.4747474747474747</v>
      </c>
      <c r="T481" s="36">
        <f t="shared" si="596"/>
        <v>2.5252525252525249E-2</v>
      </c>
      <c r="U481" s="36">
        <f t="shared" si="597"/>
        <v>0</v>
      </c>
      <c r="V481" s="36">
        <f t="shared" si="598"/>
        <v>0</v>
      </c>
      <c r="W481" s="36">
        <f t="shared" si="599"/>
        <v>0</v>
      </c>
      <c r="X481" s="36">
        <f t="shared" si="600"/>
        <v>0</v>
      </c>
      <c r="Y481" s="36">
        <f t="shared" si="601"/>
        <v>0</v>
      </c>
      <c r="Z481" s="36">
        <f t="shared" si="594"/>
        <v>0.5</v>
      </c>
      <c r="AA481" s="41">
        <f t="shared" si="602"/>
        <v>0.20202020202020199</v>
      </c>
      <c r="AB481" s="42">
        <f t="shared" si="603"/>
        <v>0.19696969696969702</v>
      </c>
      <c r="AC481" s="36">
        <f t="shared" si="604"/>
        <v>0.10101010101010099</v>
      </c>
      <c r="AD481" s="36">
        <f t="shared" si="605"/>
        <v>0</v>
      </c>
      <c r="AE481" s="36">
        <f t="shared" si="606"/>
        <v>0</v>
      </c>
      <c r="AF481" s="36">
        <f t="shared" si="607"/>
        <v>0</v>
      </c>
      <c r="AG481" s="36">
        <f t="shared" si="608"/>
        <v>0</v>
      </c>
      <c r="AH481" s="36">
        <f t="shared" si="586"/>
        <v>0.5</v>
      </c>
      <c r="AI481" s="41">
        <f t="shared" si="609"/>
        <v>0</v>
      </c>
      <c r="AJ481" s="36">
        <f t="shared" si="610"/>
        <v>0.20202020202020199</v>
      </c>
      <c r="AK481" s="42">
        <f t="shared" si="611"/>
        <v>0.14646464646464652</v>
      </c>
      <c r="AL481" s="36">
        <f t="shared" si="612"/>
        <v>0.10101010101010099</v>
      </c>
      <c r="AM481" s="36">
        <f t="shared" si="613"/>
        <v>5.0505050505050497E-2</v>
      </c>
      <c r="AN481" s="36">
        <f t="shared" si="614"/>
        <v>0</v>
      </c>
      <c r="AO481" s="36">
        <f t="shared" si="615"/>
        <v>0</v>
      </c>
      <c r="AP481" s="36">
        <f t="shared" si="587"/>
        <v>0.5</v>
      </c>
      <c r="AQ481" s="41">
        <f t="shared" si="616"/>
        <v>0</v>
      </c>
      <c r="AR481" s="36">
        <f t="shared" si="617"/>
        <v>0</v>
      </c>
      <c r="AS481" s="36">
        <f t="shared" si="618"/>
        <v>0</v>
      </c>
      <c r="AT481" s="42">
        <f t="shared" si="619"/>
        <v>0.4494949494949495</v>
      </c>
      <c r="AU481" s="36">
        <f t="shared" si="620"/>
        <v>5.0505050505050497E-2</v>
      </c>
      <c r="AV481" s="36">
        <f t="shared" si="621"/>
        <v>0</v>
      </c>
      <c r="AW481" s="36">
        <f t="shared" si="622"/>
        <v>0</v>
      </c>
      <c r="AX481" s="36">
        <f t="shared" si="588"/>
        <v>0.5</v>
      </c>
      <c r="AY481" s="41">
        <f t="shared" si="623"/>
        <v>0</v>
      </c>
      <c r="AZ481" s="36">
        <f t="shared" si="624"/>
        <v>0</v>
      </c>
      <c r="BA481" s="36">
        <f t="shared" si="625"/>
        <v>0</v>
      </c>
      <c r="BB481" s="36">
        <f t="shared" si="626"/>
        <v>0</v>
      </c>
      <c r="BC481" s="42">
        <f t="shared" si="627"/>
        <v>1.0000000000000009E-2</v>
      </c>
      <c r="BD481" s="87">
        <f t="shared" si="628"/>
        <v>0</v>
      </c>
      <c r="BE481" s="36">
        <f t="shared" si="629"/>
        <v>0</v>
      </c>
      <c r="BF481" s="43">
        <f t="shared" si="589"/>
        <v>0.99</v>
      </c>
      <c r="BG481" s="41">
        <f t="shared" si="630"/>
        <v>0</v>
      </c>
      <c r="BH481" s="36">
        <f t="shared" si="631"/>
        <v>0</v>
      </c>
      <c r="BI481" s="36">
        <f t="shared" si="632"/>
        <v>0</v>
      </c>
      <c r="BJ481" s="36">
        <f t="shared" si="633"/>
        <v>0</v>
      </c>
      <c r="BK481" s="36">
        <f t="shared" si="634"/>
        <v>0</v>
      </c>
      <c r="BL481" s="42">
        <f t="shared" si="635"/>
        <v>0.51</v>
      </c>
      <c r="BM481" s="36">
        <f t="shared" si="636"/>
        <v>0</v>
      </c>
      <c r="BN481" s="43">
        <f t="shared" si="590"/>
        <v>0.49</v>
      </c>
      <c r="BO481" s="41">
        <f t="shared" si="637"/>
        <v>0</v>
      </c>
      <c r="BP481" s="36">
        <f t="shared" si="638"/>
        <v>0</v>
      </c>
      <c r="BQ481" s="36">
        <f t="shared" si="639"/>
        <v>0</v>
      </c>
      <c r="BR481" s="36">
        <f t="shared" si="640"/>
        <v>0</v>
      </c>
      <c r="BS481" s="36">
        <f t="shared" si="641"/>
        <v>0</v>
      </c>
      <c r="BT481" s="36">
        <f t="shared" si="642"/>
        <v>0</v>
      </c>
      <c r="BU481" s="42">
        <f t="shared" si="643"/>
        <v>0.51</v>
      </c>
      <c r="BV481" s="43">
        <f t="shared" si="591"/>
        <v>0.49</v>
      </c>
      <c r="BX481" s="69">
        <f t="shared" si="569"/>
        <v>7.4087063892438446E-120</v>
      </c>
      <c r="BY481" s="69">
        <f t="shared" si="570"/>
        <v>7.7761421212720723E-121</v>
      </c>
      <c r="BZ481" s="69">
        <f t="shared" si="571"/>
        <v>2.2474925176925817E-121</v>
      </c>
      <c r="CA481" s="69">
        <f t="shared" si="572"/>
        <v>4.8867135166565077E-121</v>
      </c>
      <c r="CB481" s="69">
        <f t="shared" si="573"/>
        <v>7.4145979144245474E-122</v>
      </c>
      <c r="CC481" s="69">
        <f t="shared" si="574"/>
        <v>0</v>
      </c>
      <c r="CD481" s="69">
        <f t="shared" si="575"/>
        <v>0</v>
      </c>
      <c r="CE481" s="69">
        <f t="shared" si="576"/>
        <v>1</v>
      </c>
    </row>
    <row r="482" spans="2:83" s="7" customFormat="1" ht="15.75" customHeight="1">
      <c r="B482" s="172">
        <v>455</v>
      </c>
      <c r="C482" s="173"/>
      <c r="D482" s="63">
        <f t="shared" si="577"/>
        <v>3.6743584296667142E-117</v>
      </c>
      <c r="E482" s="64">
        <f t="shared" si="578"/>
        <v>3.8565887015126575E-118</v>
      </c>
      <c r="F482" s="64">
        <f t="shared" si="579"/>
        <v>1.1146470981743751E-118</v>
      </c>
      <c r="G482" s="64">
        <f t="shared" si="580"/>
        <v>2.4235724915973773E-118</v>
      </c>
      <c r="H482" s="64">
        <f t="shared" si="581"/>
        <v>3.6772803399266121E-119</v>
      </c>
      <c r="I482" s="64">
        <f t="shared" si="582"/>
        <v>0</v>
      </c>
      <c r="J482" s="64">
        <f t="shared" si="583"/>
        <v>0</v>
      </c>
      <c r="K482" s="65">
        <f t="shared" si="584"/>
        <v>999.99999999999977</v>
      </c>
      <c r="L482" s="59">
        <f t="shared" si="568"/>
        <v>999.99999999999977</v>
      </c>
      <c r="M482" s="1"/>
      <c r="N482" s="17">
        <f t="shared" si="592"/>
        <v>4.2900704160025041E-117</v>
      </c>
      <c r="O482" s="27">
        <f t="shared" si="593"/>
        <v>3.6336966016933539E-114</v>
      </c>
      <c r="P482" s="17"/>
      <c r="Q482" s="52">
        <v>455</v>
      </c>
      <c r="R482" s="149">
        <f t="shared" si="585"/>
        <v>0.5</v>
      </c>
      <c r="S482" s="35">
        <f t="shared" si="595"/>
        <v>0.4747474747474747</v>
      </c>
      <c r="T482" s="36">
        <f t="shared" si="596"/>
        <v>2.5252525252525249E-2</v>
      </c>
      <c r="U482" s="36">
        <f t="shared" si="597"/>
        <v>0</v>
      </c>
      <c r="V482" s="36">
        <f t="shared" si="598"/>
        <v>0</v>
      </c>
      <c r="W482" s="36">
        <f t="shared" si="599"/>
        <v>0</v>
      </c>
      <c r="X482" s="36">
        <f t="shared" si="600"/>
        <v>0</v>
      </c>
      <c r="Y482" s="36">
        <f t="shared" si="601"/>
        <v>0</v>
      </c>
      <c r="Z482" s="36">
        <f t="shared" si="594"/>
        <v>0.5</v>
      </c>
      <c r="AA482" s="41">
        <f t="shared" si="602"/>
        <v>0.20202020202020199</v>
      </c>
      <c r="AB482" s="42">
        <f t="shared" si="603"/>
        <v>0.19696969696969702</v>
      </c>
      <c r="AC482" s="36">
        <f t="shared" si="604"/>
        <v>0.10101010101010099</v>
      </c>
      <c r="AD482" s="36">
        <f t="shared" si="605"/>
        <v>0</v>
      </c>
      <c r="AE482" s="36">
        <f t="shared" si="606"/>
        <v>0</v>
      </c>
      <c r="AF482" s="36">
        <f t="shared" si="607"/>
        <v>0</v>
      </c>
      <c r="AG482" s="36">
        <f t="shared" si="608"/>
        <v>0</v>
      </c>
      <c r="AH482" s="36">
        <f t="shared" si="586"/>
        <v>0.5</v>
      </c>
      <c r="AI482" s="41">
        <f t="shared" si="609"/>
        <v>0</v>
      </c>
      <c r="AJ482" s="36">
        <f t="shared" si="610"/>
        <v>0.20202020202020199</v>
      </c>
      <c r="AK482" s="42">
        <f t="shared" si="611"/>
        <v>0.14646464646464652</v>
      </c>
      <c r="AL482" s="36">
        <f t="shared" si="612"/>
        <v>0.10101010101010099</v>
      </c>
      <c r="AM482" s="36">
        <f t="shared" si="613"/>
        <v>5.0505050505050497E-2</v>
      </c>
      <c r="AN482" s="36">
        <f t="shared" si="614"/>
        <v>0</v>
      </c>
      <c r="AO482" s="36">
        <f t="shared" si="615"/>
        <v>0</v>
      </c>
      <c r="AP482" s="36">
        <f t="shared" si="587"/>
        <v>0.5</v>
      </c>
      <c r="AQ482" s="41">
        <f t="shared" si="616"/>
        <v>0</v>
      </c>
      <c r="AR482" s="36">
        <f t="shared" si="617"/>
        <v>0</v>
      </c>
      <c r="AS482" s="36">
        <f t="shared" si="618"/>
        <v>0</v>
      </c>
      <c r="AT482" s="42">
        <f t="shared" si="619"/>
        <v>0.4494949494949495</v>
      </c>
      <c r="AU482" s="36">
        <f t="shared" si="620"/>
        <v>5.0505050505050497E-2</v>
      </c>
      <c r="AV482" s="36">
        <f t="shared" si="621"/>
        <v>0</v>
      </c>
      <c r="AW482" s="36">
        <f t="shared" si="622"/>
        <v>0</v>
      </c>
      <c r="AX482" s="36">
        <f t="shared" si="588"/>
        <v>0.5</v>
      </c>
      <c r="AY482" s="41">
        <f t="shared" si="623"/>
        <v>0</v>
      </c>
      <c r="AZ482" s="36">
        <f t="shared" si="624"/>
        <v>0</v>
      </c>
      <c r="BA482" s="36">
        <f t="shared" si="625"/>
        <v>0</v>
      </c>
      <c r="BB482" s="36">
        <f t="shared" si="626"/>
        <v>0</v>
      </c>
      <c r="BC482" s="42">
        <f t="shared" si="627"/>
        <v>1.0000000000000009E-2</v>
      </c>
      <c r="BD482" s="87">
        <f t="shared" si="628"/>
        <v>0</v>
      </c>
      <c r="BE482" s="36">
        <f t="shared" si="629"/>
        <v>0</v>
      </c>
      <c r="BF482" s="43">
        <f t="shared" si="589"/>
        <v>0.99</v>
      </c>
      <c r="BG482" s="41">
        <f t="shared" si="630"/>
        <v>0</v>
      </c>
      <c r="BH482" s="36">
        <f t="shared" si="631"/>
        <v>0</v>
      </c>
      <c r="BI482" s="36">
        <f t="shared" si="632"/>
        <v>0</v>
      </c>
      <c r="BJ482" s="36">
        <f t="shared" si="633"/>
        <v>0</v>
      </c>
      <c r="BK482" s="36">
        <f t="shared" si="634"/>
        <v>0</v>
      </c>
      <c r="BL482" s="42">
        <f t="shared" si="635"/>
        <v>0.51</v>
      </c>
      <c r="BM482" s="36">
        <f t="shared" si="636"/>
        <v>0</v>
      </c>
      <c r="BN482" s="43">
        <f t="shared" si="590"/>
        <v>0.49</v>
      </c>
      <c r="BO482" s="41">
        <f t="shared" si="637"/>
        <v>0</v>
      </c>
      <c r="BP482" s="36">
        <f t="shared" si="638"/>
        <v>0</v>
      </c>
      <c r="BQ482" s="36">
        <f t="shared" si="639"/>
        <v>0</v>
      </c>
      <c r="BR482" s="36">
        <f t="shared" si="640"/>
        <v>0</v>
      </c>
      <c r="BS482" s="36">
        <f t="shared" si="641"/>
        <v>0</v>
      </c>
      <c r="BT482" s="36">
        <f t="shared" si="642"/>
        <v>0</v>
      </c>
      <c r="BU482" s="42">
        <f t="shared" si="643"/>
        <v>0.51</v>
      </c>
      <c r="BV482" s="43">
        <f t="shared" si="591"/>
        <v>0.49</v>
      </c>
      <c r="BX482" s="69">
        <f t="shared" si="569"/>
        <v>3.6743584296667149E-120</v>
      </c>
      <c r="BY482" s="69">
        <f t="shared" si="570"/>
        <v>3.8565887015126582E-121</v>
      </c>
      <c r="BZ482" s="69">
        <f t="shared" si="571"/>
        <v>1.1146470981743754E-121</v>
      </c>
      <c r="CA482" s="69">
        <f t="shared" si="572"/>
        <v>2.4235724915973781E-121</v>
      </c>
      <c r="CB482" s="69">
        <f t="shared" si="573"/>
        <v>3.6772803399266129E-122</v>
      </c>
      <c r="CC482" s="69">
        <f t="shared" si="574"/>
        <v>0</v>
      </c>
      <c r="CD482" s="69">
        <f t="shared" si="575"/>
        <v>0</v>
      </c>
      <c r="CE482" s="69">
        <f t="shared" si="576"/>
        <v>1</v>
      </c>
    </row>
    <row r="483" spans="2:83" s="7" customFormat="1" ht="15.75" customHeight="1">
      <c r="B483" s="172">
        <v>456</v>
      </c>
      <c r="C483" s="173">
        <v>2</v>
      </c>
      <c r="D483" s="63">
        <f t="shared" si="577"/>
        <v>1.8223032686602108E-117</v>
      </c>
      <c r="E483" s="64">
        <f t="shared" si="578"/>
        <v>1.9126806301480019E-118</v>
      </c>
      <c r="F483" s="64">
        <f t="shared" si="579"/>
        <v>5.5281080746116179E-119</v>
      </c>
      <c r="G483" s="64">
        <f t="shared" si="580"/>
        <v>1.2019742106851216E-118</v>
      </c>
      <c r="H483" s="64">
        <f t="shared" si="581"/>
        <v>1.8237523941930802E-119</v>
      </c>
      <c r="I483" s="64">
        <f t="shared" si="582"/>
        <v>0</v>
      </c>
      <c r="J483" s="64">
        <f t="shared" si="583"/>
        <v>0</v>
      </c>
      <c r="K483" s="65">
        <f t="shared" si="584"/>
        <v>999.99999999999977</v>
      </c>
      <c r="L483" s="59">
        <f t="shared" si="568"/>
        <v>999.99999999999977</v>
      </c>
      <c r="M483" s="1"/>
      <c r="N483" s="17">
        <f t="shared" si="592"/>
        <v>2.1276665005631893E-117</v>
      </c>
      <c r="O483" s="27">
        <f t="shared" si="593"/>
        <v>1.8021369774711726E-114</v>
      </c>
      <c r="P483" s="17"/>
      <c r="Q483" s="52">
        <v>456</v>
      </c>
      <c r="R483" s="149">
        <f t="shared" si="585"/>
        <v>0.5</v>
      </c>
      <c r="S483" s="35">
        <f t="shared" si="595"/>
        <v>0.4747474747474747</v>
      </c>
      <c r="T483" s="36">
        <f t="shared" si="596"/>
        <v>2.5252525252525249E-2</v>
      </c>
      <c r="U483" s="36">
        <f t="shared" si="597"/>
        <v>0</v>
      </c>
      <c r="V483" s="36">
        <f t="shared" si="598"/>
        <v>0</v>
      </c>
      <c r="W483" s="36">
        <f t="shared" si="599"/>
        <v>0</v>
      </c>
      <c r="X483" s="36">
        <f t="shared" si="600"/>
        <v>0</v>
      </c>
      <c r="Y483" s="36">
        <f t="shared" si="601"/>
        <v>0</v>
      </c>
      <c r="Z483" s="36">
        <f t="shared" si="594"/>
        <v>0.5</v>
      </c>
      <c r="AA483" s="41">
        <f t="shared" si="602"/>
        <v>0.20202020202020199</v>
      </c>
      <c r="AB483" s="42">
        <f t="shared" si="603"/>
        <v>0.19696969696969702</v>
      </c>
      <c r="AC483" s="36">
        <f t="shared" si="604"/>
        <v>0.10101010101010099</v>
      </c>
      <c r="AD483" s="36">
        <f t="shared" si="605"/>
        <v>0</v>
      </c>
      <c r="AE483" s="36">
        <f t="shared" si="606"/>
        <v>0</v>
      </c>
      <c r="AF483" s="36">
        <f t="shared" si="607"/>
        <v>0</v>
      </c>
      <c r="AG483" s="36">
        <f t="shared" si="608"/>
        <v>0</v>
      </c>
      <c r="AH483" s="36">
        <f t="shared" si="586"/>
        <v>0.5</v>
      </c>
      <c r="AI483" s="41">
        <f t="shared" si="609"/>
        <v>0</v>
      </c>
      <c r="AJ483" s="36">
        <f t="shared" si="610"/>
        <v>0.20202020202020199</v>
      </c>
      <c r="AK483" s="42">
        <f t="shared" si="611"/>
        <v>0.14646464646464652</v>
      </c>
      <c r="AL483" s="36">
        <f t="shared" si="612"/>
        <v>0.10101010101010099</v>
      </c>
      <c r="AM483" s="36">
        <f t="shared" si="613"/>
        <v>5.0505050505050497E-2</v>
      </c>
      <c r="AN483" s="36">
        <f t="shared" si="614"/>
        <v>0</v>
      </c>
      <c r="AO483" s="36">
        <f t="shared" si="615"/>
        <v>0</v>
      </c>
      <c r="AP483" s="36">
        <f t="shared" si="587"/>
        <v>0.5</v>
      </c>
      <c r="AQ483" s="41">
        <f t="shared" si="616"/>
        <v>0</v>
      </c>
      <c r="AR483" s="36">
        <f t="shared" si="617"/>
        <v>0</v>
      </c>
      <c r="AS483" s="36">
        <f t="shared" si="618"/>
        <v>0</v>
      </c>
      <c r="AT483" s="42">
        <f t="shared" si="619"/>
        <v>0.4494949494949495</v>
      </c>
      <c r="AU483" s="36">
        <f t="shared" si="620"/>
        <v>5.0505050505050497E-2</v>
      </c>
      <c r="AV483" s="36">
        <f t="shared" si="621"/>
        <v>0</v>
      </c>
      <c r="AW483" s="36">
        <f t="shared" si="622"/>
        <v>0</v>
      </c>
      <c r="AX483" s="36">
        <f t="shared" si="588"/>
        <v>0.5</v>
      </c>
      <c r="AY483" s="41">
        <f t="shared" si="623"/>
        <v>0</v>
      </c>
      <c r="AZ483" s="36">
        <f t="shared" si="624"/>
        <v>0</v>
      </c>
      <c r="BA483" s="36">
        <f t="shared" si="625"/>
        <v>0</v>
      </c>
      <c r="BB483" s="36">
        <f t="shared" si="626"/>
        <v>0</v>
      </c>
      <c r="BC483" s="42">
        <f t="shared" si="627"/>
        <v>1.0000000000000009E-2</v>
      </c>
      <c r="BD483" s="87">
        <f t="shared" si="628"/>
        <v>0</v>
      </c>
      <c r="BE483" s="36">
        <f t="shared" si="629"/>
        <v>0</v>
      </c>
      <c r="BF483" s="43">
        <f t="shared" si="589"/>
        <v>0.99</v>
      </c>
      <c r="BG483" s="41">
        <f t="shared" si="630"/>
        <v>0</v>
      </c>
      <c r="BH483" s="36">
        <f t="shared" si="631"/>
        <v>0</v>
      </c>
      <c r="BI483" s="36">
        <f t="shared" si="632"/>
        <v>0</v>
      </c>
      <c r="BJ483" s="36">
        <f t="shared" si="633"/>
        <v>0</v>
      </c>
      <c r="BK483" s="36">
        <f t="shared" si="634"/>
        <v>0</v>
      </c>
      <c r="BL483" s="42">
        <f t="shared" si="635"/>
        <v>0.51</v>
      </c>
      <c r="BM483" s="36">
        <f t="shared" si="636"/>
        <v>0</v>
      </c>
      <c r="BN483" s="43">
        <f t="shared" si="590"/>
        <v>0.49</v>
      </c>
      <c r="BO483" s="41">
        <f t="shared" si="637"/>
        <v>0</v>
      </c>
      <c r="BP483" s="36">
        <f t="shared" si="638"/>
        <v>0</v>
      </c>
      <c r="BQ483" s="36">
        <f t="shared" si="639"/>
        <v>0</v>
      </c>
      <c r="BR483" s="36">
        <f t="shared" si="640"/>
        <v>0</v>
      </c>
      <c r="BS483" s="36">
        <f t="shared" si="641"/>
        <v>0</v>
      </c>
      <c r="BT483" s="36">
        <f t="shared" si="642"/>
        <v>0</v>
      </c>
      <c r="BU483" s="42">
        <f t="shared" si="643"/>
        <v>0.51</v>
      </c>
      <c r="BV483" s="43">
        <f t="shared" si="591"/>
        <v>0.49</v>
      </c>
      <c r="BX483" s="69">
        <f t="shared" si="569"/>
        <v>1.8223032686602112E-120</v>
      </c>
      <c r="BY483" s="69">
        <f t="shared" si="570"/>
        <v>1.9126806301480024E-121</v>
      </c>
      <c r="BZ483" s="69">
        <f t="shared" si="571"/>
        <v>5.5281080746116195E-122</v>
      </c>
      <c r="CA483" s="69">
        <f t="shared" si="572"/>
        <v>1.2019742106851218E-121</v>
      </c>
      <c r="CB483" s="69">
        <f t="shared" si="573"/>
        <v>1.8237523941930805E-122</v>
      </c>
      <c r="CC483" s="69">
        <f t="shared" si="574"/>
        <v>0</v>
      </c>
      <c r="CD483" s="69">
        <f t="shared" si="575"/>
        <v>0</v>
      </c>
      <c r="CE483" s="69">
        <f t="shared" si="576"/>
        <v>1</v>
      </c>
    </row>
    <row r="484" spans="2:83" s="7" customFormat="1" ht="15.75" customHeight="1">
      <c r="B484" s="172">
        <v>457</v>
      </c>
      <c r="C484" s="173"/>
      <c r="D484" s="63">
        <f t="shared" si="577"/>
        <v>9.0377388775076666E-118</v>
      </c>
      <c r="E484" s="64">
        <f t="shared" si="578"/>
        <v>9.4859666821832873E-119</v>
      </c>
      <c r="F484" s="64">
        <f t="shared" si="579"/>
        <v>2.7416730312794811E-119</v>
      </c>
      <c r="G484" s="64">
        <f t="shared" si="580"/>
        <v>5.9612081262726803E-119</v>
      </c>
      <c r="H484" s="64">
        <f t="shared" si="581"/>
        <v>9.0449258361177075E-120</v>
      </c>
      <c r="I484" s="64">
        <f t="shared" si="582"/>
        <v>0</v>
      </c>
      <c r="J484" s="64">
        <f t="shared" si="583"/>
        <v>0</v>
      </c>
      <c r="K484" s="65">
        <f t="shared" si="584"/>
        <v>999.99999999999977</v>
      </c>
      <c r="L484" s="59">
        <f t="shared" si="568"/>
        <v>999.99999999999977</v>
      </c>
      <c r="M484" s="1"/>
      <c r="N484" s="17">
        <f t="shared" si="592"/>
        <v>1.0552192152214235E-117</v>
      </c>
      <c r="O484" s="27">
        <f t="shared" si="593"/>
        <v>8.9377238706595987E-115</v>
      </c>
      <c r="P484" s="17"/>
      <c r="Q484" s="52">
        <v>457</v>
      </c>
      <c r="R484" s="149">
        <f t="shared" si="585"/>
        <v>0.5</v>
      </c>
      <c r="S484" s="35">
        <f t="shared" si="595"/>
        <v>0.4747474747474747</v>
      </c>
      <c r="T484" s="36">
        <f t="shared" si="596"/>
        <v>2.5252525252525249E-2</v>
      </c>
      <c r="U484" s="36">
        <f t="shared" si="597"/>
        <v>0</v>
      </c>
      <c r="V484" s="36">
        <f t="shared" si="598"/>
        <v>0</v>
      </c>
      <c r="W484" s="36">
        <f t="shared" si="599"/>
        <v>0</v>
      </c>
      <c r="X484" s="36">
        <f t="shared" si="600"/>
        <v>0</v>
      </c>
      <c r="Y484" s="36">
        <f t="shared" si="601"/>
        <v>0</v>
      </c>
      <c r="Z484" s="36">
        <f t="shared" si="594"/>
        <v>0.5</v>
      </c>
      <c r="AA484" s="41">
        <f t="shared" si="602"/>
        <v>0.20202020202020199</v>
      </c>
      <c r="AB484" s="42">
        <f t="shared" si="603"/>
        <v>0.19696969696969702</v>
      </c>
      <c r="AC484" s="36">
        <f t="shared" si="604"/>
        <v>0.10101010101010099</v>
      </c>
      <c r="AD484" s="36">
        <f t="shared" si="605"/>
        <v>0</v>
      </c>
      <c r="AE484" s="36">
        <f t="shared" si="606"/>
        <v>0</v>
      </c>
      <c r="AF484" s="36">
        <f t="shared" si="607"/>
        <v>0</v>
      </c>
      <c r="AG484" s="36">
        <f t="shared" si="608"/>
        <v>0</v>
      </c>
      <c r="AH484" s="36">
        <f t="shared" si="586"/>
        <v>0.5</v>
      </c>
      <c r="AI484" s="41">
        <f t="shared" si="609"/>
        <v>0</v>
      </c>
      <c r="AJ484" s="36">
        <f t="shared" si="610"/>
        <v>0.20202020202020199</v>
      </c>
      <c r="AK484" s="42">
        <f t="shared" si="611"/>
        <v>0.14646464646464652</v>
      </c>
      <c r="AL484" s="36">
        <f t="shared" si="612"/>
        <v>0.10101010101010099</v>
      </c>
      <c r="AM484" s="36">
        <f t="shared" si="613"/>
        <v>5.0505050505050497E-2</v>
      </c>
      <c r="AN484" s="36">
        <f t="shared" si="614"/>
        <v>0</v>
      </c>
      <c r="AO484" s="36">
        <f t="shared" si="615"/>
        <v>0</v>
      </c>
      <c r="AP484" s="36">
        <f t="shared" si="587"/>
        <v>0.5</v>
      </c>
      <c r="AQ484" s="41">
        <f t="shared" si="616"/>
        <v>0</v>
      </c>
      <c r="AR484" s="36">
        <f t="shared" si="617"/>
        <v>0</v>
      </c>
      <c r="AS484" s="36">
        <f t="shared" si="618"/>
        <v>0</v>
      </c>
      <c r="AT484" s="42">
        <f t="shared" si="619"/>
        <v>0.4494949494949495</v>
      </c>
      <c r="AU484" s="36">
        <f t="shared" si="620"/>
        <v>5.0505050505050497E-2</v>
      </c>
      <c r="AV484" s="36">
        <f t="shared" si="621"/>
        <v>0</v>
      </c>
      <c r="AW484" s="36">
        <f t="shared" si="622"/>
        <v>0</v>
      </c>
      <c r="AX484" s="36">
        <f t="shared" si="588"/>
        <v>0.5</v>
      </c>
      <c r="AY484" s="41">
        <f t="shared" si="623"/>
        <v>0</v>
      </c>
      <c r="AZ484" s="36">
        <f t="shared" si="624"/>
        <v>0</v>
      </c>
      <c r="BA484" s="36">
        <f t="shared" si="625"/>
        <v>0</v>
      </c>
      <c r="BB484" s="36">
        <f t="shared" si="626"/>
        <v>0</v>
      </c>
      <c r="BC484" s="42">
        <f t="shared" si="627"/>
        <v>1.0000000000000009E-2</v>
      </c>
      <c r="BD484" s="87">
        <f t="shared" si="628"/>
        <v>0</v>
      </c>
      <c r="BE484" s="36">
        <f t="shared" si="629"/>
        <v>0</v>
      </c>
      <c r="BF484" s="43">
        <f t="shared" si="589"/>
        <v>0.99</v>
      </c>
      <c r="BG484" s="41">
        <f t="shared" si="630"/>
        <v>0</v>
      </c>
      <c r="BH484" s="36">
        <f t="shared" si="631"/>
        <v>0</v>
      </c>
      <c r="BI484" s="36">
        <f t="shared" si="632"/>
        <v>0</v>
      </c>
      <c r="BJ484" s="36">
        <f t="shared" si="633"/>
        <v>0</v>
      </c>
      <c r="BK484" s="36">
        <f t="shared" si="634"/>
        <v>0</v>
      </c>
      <c r="BL484" s="42">
        <f t="shared" si="635"/>
        <v>0.51</v>
      </c>
      <c r="BM484" s="36">
        <f t="shared" si="636"/>
        <v>0</v>
      </c>
      <c r="BN484" s="43">
        <f t="shared" si="590"/>
        <v>0.49</v>
      </c>
      <c r="BO484" s="41">
        <f t="shared" si="637"/>
        <v>0</v>
      </c>
      <c r="BP484" s="36">
        <f t="shared" si="638"/>
        <v>0</v>
      </c>
      <c r="BQ484" s="36">
        <f t="shared" si="639"/>
        <v>0</v>
      </c>
      <c r="BR484" s="36">
        <f t="shared" si="640"/>
        <v>0</v>
      </c>
      <c r="BS484" s="36">
        <f t="shared" si="641"/>
        <v>0</v>
      </c>
      <c r="BT484" s="36">
        <f t="shared" si="642"/>
        <v>0</v>
      </c>
      <c r="BU484" s="42">
        <f t="shared" si="643"/>
        <v>0.51</v>
      </c>
      <c r="BV484" s="43">
        <f t="shared" si="591"/>
        <v>0.49</v>
      </c>
      <c r="BX484" s="69">
        <f t="shared" si="569"/>
        <v>9.0377388775076682E-121</v>
      </c>
      <c r="BY484" s="69">
        <f t="shared" si="570"/>
        <v>9.4859666821832895E-122</v>
      </c>
      <c r="BZ484" s="69">
        <f t="shared" si="571"/>
        <v>2.7416730312794818E-122</v>
      </c>
      <c r="CA484" s="69">
        <f t="shared" si="572"/>
        <v>5.9612081262726811E-122</v>
      </c>
      <c r="CB484" s="69">
        <f t="shared" si="573"/>
        <v>9.04492583611771E-123</v>
      </c>
      <c r="CC484" s="69">
        <f t="shared" si="574"/>
        <v>0</v>
      </c>
      <c r="CD484" s="69">
        <f t="shared" si="575"/>
        <v>0</v>
      </c>
      <c r="CE484" s="69">
        <f t="shared" si="576"/>
        <v>1</v>
      </c>
    </row>
    <row r="485" spans="2:83" s="7" customFormat="1" ht="15.75" customHeight="1">
      <c r="B485" s="172">
        <v>458</v>
      </c>
      <c r="C485" s="173">
        <v>2</v>
      </c>
      <c r="D485" s="63">
        <f t="shared" si="577"/>
        <v>4.4822794000729988E-118</v>
      </c>
      <c r="E485" s="64">
        <f t="shared" si="578"/>
        <v>4.7045786148066208E-119</v>
      </c>
      <c r="F485" s="64">
        <f t="shared" si="579"/>
        <v>1.3597366239937916E-119</v>
      </c>
      <c r="G485" s="64">
        <f t="shared" si="580"/>
        <v>2.9564696154740314E-119</v>
      </c>
      <c r="H485" s="64">
        <f t="shared" si="581"/>
        <v>4.48584378237742E-120</v>
      </c>
      <c r="I485" s="64">
        <f t="shared" si="582"/>
        <v>0</v>
      </c>
      <c r="J485" s="64">
        <f t="shared" si="583"/>
        <v>0</v>
      </c>
      <c r="K485" s="65">
        <f t="shared" si="584"/>
        <v>999.99999999999977</v>
      </c>
      <c r="L485" s="59">
        <f t="shared" si="568"/>
        <v>999.99999999999977</v>
      </c>
      <c r="M485" s="1"/>
      <c r="N485" s="17">
        <f t="shared" si="592"/>
        <v>5.2333746471910834E-118</v>
      </c>
      <c r="O485" s="27">
        <f t="shared" si="593"/>
        <v>4.4326768157353471E-115</v>
      </c>
      <c r="P485" s="17"/>
      <c r="Q485" s="52">
        <v>458</v>
      </c>
      <c r="R485" s="149">
        <f t="shared" si="585"/>
        <v>0.5</v>
      </c>
      <c r="S485" s="35">
        <f t="shared" si="595"/>
        <v>0.4747474747474747</v>
      </c>
      <c r="T485" s="36">
        <f t="shared" si="596"/>
        <v>2.5252525252525249E-2</v>
      </c>
      <c r="U485" s="36">
        <f t="shared" si="597"/>
        <v>0</v>
      </c>
      <c r="V485" s="36">
        <f t="shared" si="598"/>
        <v>0</v>
      </c>
      <c r="W485" s="36">
        <f t="shared" si="599"/>
        <v>0</v>
      </c>
      <c r="X485" s="36">
        <f t="shared" si="600"/>
        <v>0</v>
      </c>
      <c r="Y485" s="36">
        <f t="shared" si="601"/>
        <v>0</v>
      </c>
      <c r="Z485" s="36">
        <f t="shared" si="594"/>
        <v>0.5</v>
      </c>
      <c r="AA485" s="41">
        <f t="shared" si="602"/>
        <v>0.20202020202020199</v>
      </c>
      <c r="AB485" s="42">
        <f t="shared" si="603"/>
        <v>0.19696969696969702</v>
      </c>
      <c r="AC485" s="36">
        <f t="shared" si="604"/>
        <v>0.10101010101010099</v>
      </c>
      <c r="AD485" s="36">
        <f t="shared" si="605"/>
        <v>0</v>
      </c>
      <c r="AE485" s="36">
        <f t="shared" si="606"/>
        <v>0</v>
      </c>
      <c r="AF485" s="36">
        <f t="shared" si="607"/>
        <v>0</v>
      </c>
      <c r="AG485" s="36">
        <f t="shared" si="608"/>
        <v>0</v>
      </c>
      <c r="AH485" s="36">
        <f t="shared" si="586"/>
        <v>0.5</v>
      </c>
      <c r="AI485" s="41">
        <f t="shared" si="609"/>
        <v>0</v>
      </c>
      <c r="AJ485" s="36">
        <f t="shared" si="610"/>
        <v>0.20202020202020199</v>
      </c>
      <c r="AK485" s="42">
        <f t="shared" si="611"/>
        <v>0.14646464646464652</v>
      </c>
      <c r="AL485" s="36">
        <f t="shared" si="612"/>
        <v>0.10101010101010099</v>
      </c>
      <c r="AM485" s="36">
        <f t="shared" si="613"/>
        <v>5.0505050505050497E-2</v>
      </c>
      <c r="AN485" s="36">
        <f t="shared" si="614"/>
        <v>0</v>
      </c>
      <c r="AO485" s="36">
        <f t="shared" si="615"/>
        <v>0</v>
      </c>
      <c r="AP485" s="36">
        <f t="shared" si="587"/>
        <v>0.5</v>
      </c>
      <c r="AQ485" s="41">
        <f t="shared" si="616"/>
        <v>0</v>
      </c>
      <c r="AR485" s="36">
        <f t="shared" si="617"/>
        <v>0</v>
      </c>
      <c r="AS485" s="36">
        <f t="shared" si="618"/>
        <v>0</v>
      </c>
      <c r="AT485" s="42">
        <f t="shared" si="619"/>
        <v>0.4494949494949495</v>
      </c>
      <c r="AU485" s="36">
        <f t="shared" si="620"/>
        <v>5.0505050505050497E-2</v>
      </c>
      <c r="AV485" s="36">
        <f t="shared" si="621"/>
        <v>0</v>
      </c>
      <c r="AW485" s="36">
        <f t="shared" si="622"/>
        <v>0</v>
      </c>
      <c r="AX485" s="36">
        <f t="shared" si="588"/>
        <v>0.5</v>
      </c>
      <c r="AY485" s="41">
        <f t="shared" si="623"/>
        <v>0</v>
      </c>
      <c r="AZ485" s="36">
        <f t="shared" si="624"/>
        <v>0</v>
      </c>
      <c r="BA485" s="36">
        <f t="shared" si="625"/>
        <v>0</v>
      </c>
      <c r="BB485" s="36">
        <f t="shared" si="626"/>
        <v>0</v>
      </c>
      <c r="BC485" s="42">
        <f t="shared" si="627"/>
        <v>1.0000000000000009E-2</v>
      </c>
      <c r="BD485" s="87">
        <f t="shared" si="628"/>
        <v>0</v>
      </c>
      <c r="BE485" s="36">
        <f t="shared" si="629"/>
        <v>0</v>
      </c>
      <c r="BF485" s="43">
        <f t="shared" si="589"/>
        <v>0.99</v>
      </c>
      <c r="BG485" s="41">
        <f t="shared" si="630"/>
        <v>0</v>
      </c>
      <c r="BH485" s="36">
        <f t="shared" si="631"/>
        <v>0</v>
      </c>
      <c r="BI485" s="36">
        <f t="shared" si="632"/>
        <v>0</v>
      </c>
      <c r="BJ485" s="36">
        <f t="shared" si="633"/>
        <v>0</v>
      </c>
      <c r="BK485" s="36">
        <f t="shared" si="634"/>
        <v>0</v>
      </c>
      <c r="BL485" s="42">
        <f t="shared" si="635"/>
        <v>0.51</v>
      </c>
      <c r="BM485" s="36">
        <f t="shared" si="636"/>
        <v>0</v>
      </c>
      <c r="BN485" s="43">
        <f t="shared" si="590"/>
        <v>0.49</v>
      </c>
      <c r="BO485" s="41">
        <f t="shared" si="637"/>
        <v>0</v>
      </c>
      <c r="BP485" s="36">
        <f t="shared" si="638"/>
        <v>0</v>
      </c>
      <c r="BQ485" s="36">
        <f t="shared" si="639"/>
        <v>0</v>
      </c>
      <c r="BR485" s="36">
        <f t="shared" si="640"/>
        <v>0</v>
      </c>
      <c r="BS485" s="36">
        <f t="shared" si="641"/>
        <v>0</v>
      </c>
      <c r="BT485" s="36">
        <f t="shared" si="642"/>
        <v>0</v>
      </c>
      <c r="BU485" s="42">
        <f t="shared" si="643"/>
        <v>0.51</v>
      </c>
      <c r="BV485" s="43">
        <f t="shared" si="591"/>
        <v>0.49</v>
      </c>
      <c r="BX485" s="69">
        <f t="shared" si="569"/>
        <v>4.482279400073E-121</v>
      </c>
      <c r="BY485" s="69">
        <f t="shared" si="570"/>
        <v>4.7045786148066217E-122</v>
      </c>
      <c r="BZ485" s="69">
        <f t="shared" si="571"/>
        <v>1.359736623993792E-122</v>
      </c>
      <c r="CA485" s="69">
        <f t="shared" si="572"/>
        <v>2.9564696154740318E-122</v>
      </c>
      <c r="CB485" s="69">
        <f t="shared" si="573"/>
        <v>4.4858437823774214E-123</v>
      </c>
      <c r="CC485" s="69">
        <f t="shared" si="574"/>
        <v>0</v>
      </c>
      <c r="CD485" s="69">
        <f t="shared" si="575"/>
        <v>0</v>
      </c>
      <c r="CE485" s="69">
        <f t="shared" si="576"/>
        <v>1</v>
      </c>
    </row>
    <row r="486" spans="2:83" s="7" customFormat="1" ht="15.75" customHeight="1">
      <c r="B486" s="172">
        <v>459</v>
      </c>
      <c r="C486" s="173"/>
      <c r="D486" s="63">
        <f t="shared" si="577"/>
        <v>2.222992818515598E-118</v>
      </c>
      <c r="E486" s="64">
        <f t="shared" si="578"/>
        <v>2.3332424289942415E-119</v>
      </c>
      <c r="F486" s="64">
        <f t="shared" si="579"/>
        <v>6.7436330500986043E-120</v>
      </c>
      <c r="G486" s="64">
        <f t="shared" si="580"/>
        <v>1.4662652942275991E-119</v>
      </c>
      <c r="H486" s="64">
        <f t="shared" si="581"/>
        <v>2.224760578969139E-120</v>
      </c>
      <c r="I486" s="64">
        <f t="shared" si="582"/>
        <v>0</v>
      </c>
      <c r="J486" s="64">
        <f t="shared" si="583"/>
        <v>0</v>
      </c>
      <c r="K486" s="65">
        <f t="shared" si="584"/>
        <v>999.99999999999977</v>
      </c>
      <c r="L486" s="59">
        <f t="shared" si="568"/>
        <v>999.99999999999977</v>
      </c>
      <c r="M486" s="1"/>
      <c r="N486" s="17">
        <f t="shared" si="592"/>
        <v>2.595499570401147E-118</v>
      </c>
      <c r="O486" s="27">
        <f t="shared" si="593"/>
        <v>2.1983923465413125E-115</v>
      </c>
      <c r="P486" s="17"/>
      <c r="Q486" s="52">
        <v>459</v>
      </c>
      <c r="R486" s="149">
        <f t="shared" si="585"/>
        <v>0.5</v>
      </c>
      <c r="S486" s="35">
        <f t="shared" si="595"/>
        <v>0.4747474747474747</v>
      </c>
      <c r="T486" s="36">
        <f t="shared" si="596"/>
        <v>2.5252525252525249E-2</v>
      </c>
      <c r="U486" s="36">
        <f t="shared" si="597"/>
        <v>0</v>
      </c>
      <c r="V486" s="36">
        <f t="shared" si="598"/>
        <v>0</v>
      </c>
      <c r="W486" s="36">
        <f t="shared" si="599"/>
        <v>0</v>
      </c>
      <c r="X486" s="36">
        <f t="shared" si="600"/>
        <v>0</v>
      </c>
      <c r="Y486" s="36">
        <f t="shared" si="601"/>
        <v>0</v>
      </c>
      <c r="Z486" s="36">
        <f t="shared" si="594"/>
        <v>0.5</v>
      </c>
      <c r="AA486" s="41">
        <f t="shared" si="602"/>
        <v>0.20202020202020199</v>
      </c>
      <c r="AB486" s="42">
        <f t="shared" si="603"/>
        <v>0.19696969696969702</v>
      </c>
      <c r="AC486" s="36">
        <f t="shared" si="604"/>
        <v>0.10101010101010099</v>
      </c>
      <c r="AD486" s="36">
        <f t="shared" si="605"/>
        <v>0</v>
      </c>
      <c r="AE486" s="36">
        <f t="shared" si="606"/>
        <v>0</v>
      </c>
      <c r="AF486" s="36">
        <f t="shared" si="607"/>
        <v>0</v>
      </c>
      <c r="AG486" s="36">
        <f t="shared" si="608"/>
        <v>0</v>
      </c>
      <c r="AH486" s="36">
        <f t="shared" si="586"/>
        <v>0.5</v>
      </c>
      <c r="AI486" s="41">
        <f t="shared" si="609"/>
        <v>0</v>
      </c>
      <c r="AJ486" s="36">
        <f t="shared" si="610"/>
        <v>0.20202020202020199</v>
      </c>
      <c r="AK486" s="42">
        <f t="shared" si="611"/>
        <v>0.14646464646464652</v>
      </c>
      <c r="AL486" s="36">
        <f t="shared" si="612"/>
        <v>0.10101010101010099</v>
      </c>
      <c r="AM486" s="36">
        <f t="shared" si="613"/>
        <v>5.0505050505050497E-2</v>
      </c>
      <c r="AN486" s="36">
        <f t="shared" si="614"/>
        <v>0</v>
      </c>
      <c r="AO486" s="36">
        <f t="shared" si="615"/>
        <v>0</v>
      </c>
      <c r="AP486" s="36">
        <f t="shared" si="587"/>
        <v>0.5</v>
      </c>
      <c r="AQ486" s="41">
        <f t="shared" si="616"/>
        <v>0</v>
      </c>
      <c r="AR486" s="36">
        <f t="shared" si="617"/>
        <v>0</v>
      </c>
      <c r="AS486" s="36">
        <f t="shared" si="618"/>
        <v>0</v>
      </c>
      <c r="AT486" s="42">
        <f t="shared" si="619"/>
        <v>0.4494949494949495</v>
      </c>
      <c r="AU486" s="36">
        <f t="shared" si="620"/>
        <v>5.0505050505050497E-2</v>
      </c>
      <c r="AV486" s="36">
        <f t="shared" si="621"/>
        <v>0</v>
      </c>
      <c r="AW486" s="36">
        <f t="shared" si="622"/>
        <v>0</v>
      </c>
      <c r="AX486" s="36">
        <f t="shared" si="588"/>
        <v>0.5</v>
      </c>
      <c r="AY486" s="41">
        <f t="shared" si="623"/>
        <v>0</v>
      </c>
      <c r="AZ486" s="36">
        <f t="shared" si="624"/>
        <v>0</v>
      </c>
      <c r="BA486" s="36">
        <f t="shared" si="625"/>
        <v>0</v>
      </c>
      <c r="BB486" s="36">
        <f t="shared" si="626"/>
        <v>0</v>
      </c>
      <c r="BC486" s="42">
        <f t="shared" si="627"/>
        <v>1.0000000000000009E-2</v>
      </c>
      <c r="BD486" s="87">
        <f t="shared" si="628"/>
        <v>0</v>
      </c>
      <c r="BE486" s="36">
        <f t="shared" si="629"/>
        <v>0</v>
      </c>
      <c r="BF486" s="43">
        <f t="shared" si="589"/>
        <v>0.99</v>
      </c>
      <c r="BG486" s="41">
        <f t="shared" si="630"/>
        <v>0</v>
      </c>
      <c r="BH486" s="36">
        <f t="shared" si="631"/>
        <v>0</v>
      </c>
      <c r="BI486" s="36">
        <f t="shared" si="632"/>
        <v>0</v>
      </c>
      <c r="BJ486" s="36">
        <f t="shared" si="633"/>
        <v>0</v>
      </c>
      <c r="BK486" s="36">
        <f t="shared" si="634"/>
        <v>0</v>
      </c>
      <c r="BL486" s="42">
        <f t="shared" si="635"/>
        <v>0.51</v>
      </c>
      <c r="BM486" s="36">
        <f t="shared" si="636"/>
        <v>0</v>
      </c>
      <c r="BN486" s="43">
        <f t="shared" si="590"/>
        <v>0.49</v>
      </c>
      <c r="BO486" s="41">
        <f t="shared" si="637"/>
        <v>0</v>
      </c>
      <c r="BP486" s="36">
        <f t="shared" si="638"/>
        <v>0</v>
      </c>
      <c r="BQ486" s="36">
        <f t="shared" si="639"/>
        <v>0</v>
      </c>
      <c r="BR486" s="36">
        <f t="shared" si="640"/>
        <v>0</v>
      </c>
      <c r="BS486" s="36">
        <f t="shared" si="641"/>
        <v>0</v>
      </c>
      <c r="BT486" s="36">
        <f t="shared" si="642"/>
        <v>0</v>
      </c>
      <c r="BU486" s="42">
        <f t="shared" si="643"/>
        <v>0.51</v>
      </c>
      <c r="BV486" s="43">
        <f t="shared" si="591"/>
        <v>0.49</v>
      </c>
      <c r="BX486" s="69">
        <f t="shared" si="569"/>
        <v>2.2229928185155984E-121</v>
      </c>
      <c r="BY486" s="69">
        <f t="shared" si="570"/>
        <v>2.333242428994242E-122</v>
      </c>
      <c r="BZ486" s="69">
        <f t="shared" si="571"/>
        <v>6.743633050098606E-123</v>
      </c>
      <c r="CA486" s="69">
        <f t="shared" si="572"/>
        <v>1.4662652942275995E-122</v>
      </c>
      <c r="CB486" s="69">
        <f t="shared" si="573"/>
        <v>2.2247605789691396E-123</v>
      </c>
      <c r="CC486" s="69">
        <f t="shared" si="574"/>
        <v>0</v>
      </c>
      <c r="CD486" s="69">
        <f t="shared" si="575"/>
        <v>0</v>
      </c>
      <c r="CE486" s="69">
        <f t="shared" si="576"/>
        <v>1</v>
      </c>
    </row>
    <row r="487" spans="2:83" s="7" customFormat="1" ht="15.75" customHeight="1">
      <c r="B487" s="172">
        <v>460</v>
      </c>
      <c r="C487" s="173">
        <v>2</v>
      </c>
      <c r="D487" s="63">
        <f t="shared" si="577"/>
        <v>1.1024964376588037E-118</v>
      </c>
      <c r="E487" s="64">
        <f t="shared" si="578"/>
        <v>1.1571748881664129E-119</v>
      </c>
      <c r="F487" s="64">
        <f t="shared" si="579"/>
        <v>3.3445143649076153E-120</v>
      </c>
      <c r="G487" s="64">
        <f t="shared" si="580"/>
        <v>7.2719634993158338E-120</v>
      </c>
      <c r="H487" s="64">
        <f t="shared" si="581"/>
        <v>1.1033731609601254E-120</v>
      </c>
      <c r="I487" s="64">
        <f t="shared" si="582"/>
        <v>0</v>
      </c>
      <c r="J487" s="64">
        <f t="shared" si="583"/>
        <v>0</v>
      </c>
      <c r="K487" s="65">
        <f t="shared" si="584"/>
        <v>999.99999999999977</v>
      </c>
      <c r="L487" s="59">
        <f t="shared" si="568"/>
        <v>999.99999999999977</v>
      </c>
      <c r="M487" s="1"/>
      <c r="N487" s="17">
        <f t="shared" si="592"/>
        <v>1.2872416889871037E-118</v>
      </c>
      <c r="O487" s="27">
        <f t="shared" si="593"/>
        <v>1.0902957987316451E-115</v>
      </c>
      <c r="P487" s="17"/>
      <c r="Q487" s="52">
        <v>460</v>
      </c>
      <c r="R487" s="149">
        <f t="shared" si="585"/>
        <v>0.5</v>
      </c>
      <c r="S487" s="35">
        <f t="shared" si="595"/>
        <v>0.4747474747474747</v>
      </c>
      <c r="T487" s="36">
        <f t="shared" si="596"/>
        <v>2.5252525252525249E-2</v>
      </c>
      <c r="U487" s="36">
        <f t="shared" si="597"/>
        <v>0</v>
      </c>
      <c r="V487" s="36">
        <f t="shared" si="598"/>
        <v>0</v>
      </c>
      <c r="W487" s="36">
        <f t="shared" si="599"/>
        <v>0</v>
      </c>
      <c r="X487" s="36">
        <f t="shared" si="600"/>
        <v>0</v>
      </c>
      <c r="Y487" s="36">
        <f t="shared" si="601"/>
        <v>0</v>
      </c>
      <c r="Z487" s="36">
        <f t="shared" si="594"/>
        <v>0.5</v>
      </c>
      <c r="AA487" s="41">
        <f t="shared" si="602"/>
        <v>0.20202020202020199</v>
      </c>
      <c r="AB487" s="42">
        <f t="shared" si="603"/>
        <v>0.19696969696969702</v>
      </c>
      <c r="AC487" s="36">
        <f t="shared" si="604"/>
        <v>0.10101010101010099</v>
      </c>
      <c r="AD487" s="36">
        <f t="shared" si="605"/>
        <v>0</v>
      </c>
      <c r="AE487" s="36">
        <f t="shared" si="606"/>
        <v>0</v>
      </c>
      <c r="AF487" s="36">
        <f t="shared" si="607"/>
        <v>0</v>
      </c>
      <c r="AG487" s="36">
        <f t="shared" si="608"/>
        <v>0</v>
      </c>
      <c r="AH487" s="36">
        <f t="shared" si="586"/>
        <v>0.5</v>
      </c>
      <c r="AI487" s="41">
        <f t="shared" si="609"/>
        <v>0</v>
      </c>
      <c r="AJ487" s="36">
        <f t="shared" si="610"/>
        <v>0.20202020202020199</v>
      </c>
      <c r="AK487" s="42">
        <f t="shared" si="611"/>
        <v>0.14646464646464652</v>
      </c>
      <c r="AL487" s="36">
        <f t="shared" si="612"/>
        <v>0.10101010101010099</v>
      </c>
      <c r="AM487" s="36">
        <f t="shared" si="613"/>
        <v>5.0505050505050497E-2</v>
      </c>
      <c r="AN487" s="36">
        <f t="shared" si="614"/>
        <v>0</v>
      </c>
      <c r="AO487" s="36">
        <f t="shared" si="615"/>
        <v>0</v>
      </c>
      <c r="AP487" s="36">
        <f t="shared" si="587"/>
        <v>0.5</v>
      </c>
      <c r="AQ487" s="41">
        <f t="shared" si="616"/>
        <v>0</v>
      </c>
      <c r="AR487" s="36">
        <f t="shared" si="617"/>
        <v>0</v>
      </c>
      <c r="AS487" s="36">
        <f t="shared" si="618"/>
        <v>0</v>
      </c>
      <c r="AT487" s="42">
        <f t="shared" si="619"/>
        <v>0.4494949494949495</v>
      </c>
      <c r="AU487" s="36">
        <f t="shared" si="620"/>
        <v>5.0505050505050497E-2</v>
      </c>
      <c r="AV487" s="36">
        <f t="shared" si="621"/>
        <v>0</v>
      </c>
      <c r="AW487" s="36">
        <f t="shared" si="622"/>
        <v>0</v>
      </c>
      <c r="AX487" s="36">
        <f t="shared" si="588"/>
        <v>0.5</v>
      </c>
      <c r="AY487" s="41">
        <f t="shared" si="623"/>
        <v>0</v>
      </c>
      <c r="AZ487" s="36">
        <f t="shared" si="624"/>
        <v>0</v>
      </c>
      <c r="BA487" s="36">
        <f t="shared" si="625"/>
        <v>0</v>
      </c>
      <c r="BB487" s="36">
        <f t="shared" si="626"/>
        <v>0</v>
      </c>
      <c r="BC487" s="42">
        <f t="shared" si="627"/>
        <v>1.0000000000000009E-2</v>
      </c>
      <c r="BD487" s="87">
        <f t="shared" si="628"/>
        <v>0</v>
      </c>
      <c r="BE487" s="36">
        <f t="shared" si="629"/>
        <v>0</v>
      </c>
      <c r="BF487" s="43">
        <f t="shared" si="589"/>
        <v>0.99</v>
      </c>
      <c r="BG487" s="41">
        <f t="shared" si="630"/>
        <v>0</v>
      </c>
      <c r="BH487" s="36">
        <f t="shared" si="631"/>
        <v>0</v>
      </c>
      <c r="BI487" s="36">
        <f t="shared" si="632"/>
        <v>0</v>
      </c>
      <c r="BJ487" s="36">
        <f t="shared" si="633"/>
        <v>0</v>
      </c>
      <c r="BK487" s="36">
        <f t="shared" si="634"/>
        <v>0</v>
      </c>
      <c r="BL487" s="42">
        <f t="shared" si="635"/>
        <v>0.51</v>
      </c>
      <c r="BM487" s="36">
        <f t="shared" si="636"/>
        <v>0</v>
      </c>
      <c r="BN487" s="43">
        <f t="shared" si="590"/>
        <v>0.49</v>
      </c>
      <c r="BO487" s="41">
        <f t="shared" si="637"/>
        <v>0</v>
      </c>
      <c r="BP487" s="36">
        <f t="shared" si="638"/>
        <v>0</v>
      </c>
      <c r="BQ487" s="36">
        <f t="shared" si="639"/>
        <v>0</v>
      </c>
      <c r="BR487" s="36">
        <f t="shared" si="640"/>
        <v>0</v>
      </c>
      <c r="BS487" s="36">
        <f t="shared" si="641"/>
        <v>0</v>
      </c>
      <c r="BT487" s="36">
        <f t="shared" si="642"/>
        <v>0</v>
      </c>
      <c r="BU487" s="42">
        <f t="shared" si="643"/>
        <v>0.51</v>
      </c>
      <c r="BV487" s="43">
        <f t="shared" si="591"/>
        <v>0.49</v>
      </c>
      <c r="BX487" s="69">
        <f t="shared" si="569"/>
        <v>1.1024964376588041E-121</v>
      </c>
      <c r="BY487" s="69">
        <f t="shared" si="570"/>
        <v>1.1571748881664132E-122</v>
      </c>
      <c r="BZ487" s="69">
        <f t="shared" si="571"/>
        <v>3.3445143649076163E-123</v>
      </c>
      <c r="CA487" s="69">
        <f t="shared" si="572"/>
        <v>7.2719634993158358E-123</v>
      </c>
      <c r="CB487" s="69">
        <f t="shared" si="573"/>
        <v>1.1033731609601256E-123</v>
      </c>
      <c r="CC487" s="69">
        <f t="shared" si="574"/>
        <v>0</v>
      </c>
      <c r="CD487" s="69">
        <f t="shared" si="575"/>
        <v>0</v>
      </c>
      <c r="CE487" s="69">
        <f t="shared" si="576"/>
        <v>1</v>
      </c>
    </row>
    <row r="488" spans="2:83" s="7" customFormat="1" ht="15.75" customHeight="1">
      <c r="B488" s="172">
        <v>461</v>
      </c>
      <c r="C488" s="173"/>
      <c r="D488" s="63">
        <f t="shared" si="577"/>
        <v>5.4678467016461215E-119</v>
      </c>
      <c r="E488" s="64">
        <f t="shared" si="578"/>
        <v>5.7390252515687243E-120</v>
      </c>
      <c r="F488" s="64">
        <f t="shared" si="579"/>
        <v>1.6587166374525426E-120</v>
      </c>
      <c r="G488" s="64">
        <f t="shared" si="580"/>
        <v>3.6065405996831386E-120</v>
      </c>
      <c r="H488" s="64">
        <f t="shared" si="581"/>
        <v>5.472194823279572E-121</v>
      </c>
      <c r="I488" s="64">
        <f t="shared" si="582"/>
        <v>0</v>
      </c>
      <c r="J488" s="64">
        <f t="shared" si="583"/>
        <v>0</v>
      </c>
      <c r="K488" s="65">
        <f t="shared" si="584"/>
        <v>999.99999999999977</v>
      </c>
      <c r="L488" s="59">
        <f t="shared" si="568"/>
        <v>999.99999999999977</v>
      </c>
      <c r="M488" s="1"/>
      <c r="N488" s="17">
        <f t="shared" si="592"/>
        <v>6.3840933928965177E-119</v>
      </c>
      <c r="O488" s="27">
        <f t="shared" si="593"/>
        <v>5.4073374600403124E-116</v>
      </c>
      <c r="P488" s="17"/>
      <c r="Q488" s="52">
        <v>461</v>
      </c>
      <c r="R488" s="149">
        <f t="shared" si="585"/>
        <v>0.5</v>
      </c>
      <c r="S488" s="35">
        <f t="shared" si="595"/>
        <v>0.4747474747474747</v>
      </c>
      <c r="T488" s="36">
        <f t="shared" si="596"/>
        <v>2.5252525252525249E-2</v>
      </c>
      <c r="U488" s="36">
        <f t="shared" si="597"/>
        <v>0</v>
      </c>
      <c r="V488" s="36">
        <f t="shared" si="598"/>
        <v>0</v>
      </c>
      <c r="W488" s="36">
        <f t="shared" si="599"/>
        <v>0</v>
      </c>
      <c r="X488" s="36">
        <f t="shared" si="600"/>
        <v>0</v>
      </c>
      <c r="Y488" s="36">
        <f t="shared" si="601"/>
        <v>0</v>
      </c>
      <c r="Z488" s="36">
        <f t="shared" si="594"/>
        <v>0.5</v>
      </c>
      <c r="AA488" s="41">
        <f t="shared" si="602"/>
        <v>0.20202020202020199</v>
      </c>
      <c r="AB488" s="42">
        <f t="shared" si="603"/>
        <v>0.19696969696969702</v>
      </c>
      <c r="AC488" s="36">
        <f t="shared" si="604"/>
        <v>0.10101010101010099</v>
      </c>
      <c r="AD488" s="36">
        <f t="shared" si="605"/>
        <v>0</v>
      </c>
      <c r="AE488" s="36">
        <f t="shared" si="606"/>
        <v>0</v>
      </c>
      <c r="AF488" s="36">
        <f t="shared" si="607"/>
        <v>0</v>
      </c>
      <c r="AG488" s="36">
        <f t="shared" si="608"/>
        <v>0</v>
      </c>
      <c r="AH488" s="36">
        <f t="shared" si="586"/>
        <v>0.5</v>
      </c>
      <c r="AI488" s="41">
        <f t="shared" si="609"/>
        <v>0</v>
      </c>
      <c r="AJ488" s="36">
        <f t="shared" si="610"/>
        <v>0.20202020202020199</v>
      </c>
      <c r="AK488" s="42">
        <f t="shared" si="611"/>
        <v>0.14646464646464652</v>
      </c>
      <c r="AL488" s="36">
        <f t="shared" si="612"/>
        <v>0.10101010101010099</v>
      </c>
      <c r="AM488" s="36">
        <f t="shared" si="613"/>
        <v>5.0505050505050497E-2</v>
      </c>
      <c r="AN488" s="36">
        <f t="shared" si="614"/>
        <v>0</v>
      </c>
      <c r="AO488" s="36">
        <f t="shared" si="615"/>
        <v>0</v>
      </c>
      <c r="AP488" s="36">
        <f t="shared" si="587"/>
        <v>0.5</v>
      </c>
      <c r="AQ488" s="41">
        <f t="shared" si="616"/>
        <v>0</v>
      </c>
      <c r="AR488" s="36">
        <f t="shared" si="617"/>
        <v>0</v>
      </c>
      <c r="AS488" s="36">
        <f t="shared" si="618"/>
        <v>0</v>
      </c>
      <c r="AT488" s="42">
        <f t="shared" si="619"/>
        <v>0.4494949494949495</v>
      </c>
      <c r="AU488" s="36">
        <f t="shared" si="620"/>
        <v>5.0505050505050497E-2</v>
      </c>
      <c r="AV488" s="36">
        <f t="shared" si="621"/>
        <v>0</v>
      </c>
      <c r="AW488" s="36">
        <f t="shared" si="622"/>
        <v>0</v>
      </c>
      <c r="AX488" s="36">
        <f t="shared" si="588"/>
        <v>0.5</v>
      </c>
      <c r="AY488" s="41">
        <f t="shared" si="623"/>
        <v>0</v>
      </c>
      <c r="AZ488" s="36">
        <f t="shared" si="624"/>
        <v>0</v>
      </c>
      <c r="BA488" s="36">
        <f t="shared" si="625"/>
        <v>0</v>
      </c>
      <c r="BB488" s="36">
        <f t="shared" si="626"/>
        <v>0</v>
      </c>
      <c r="BC488" s="42">
        <f t="shared" si="627"/>
        <v>1.0000000000000009E-2</v>
      </c>
      <c r="BD488" s="87">
        <f t="shared" si="628"/>
        <v>0</v>
      </c>
      <c r="BE488" s="36">
        <f t="shared" si="629"/>
        <v>0</v>
      </c>
      <c r="BF488" s="43">
        <f t="shared" si="589"/>
        <v>0.99</v>
      </c>
      <c r="BG488" s="41">
        <f t="shared" si="630"/>
        <v>0</v>
      </c>
      <c r="BH488" s="36">
        <f t="shared" si="631"/>
        <v>0</v>
      </c>
      <c r="BI488" s="36">
        <f t="shared" si="632"/>
        <v>0</v>
      </c>
      <c r="BJ488" s="36">
        <f t="shared" si="633"/>
        <v>0</v>
      </c>
      <c r="BK488" s="36">
        <f t="shared" si="634"/>
        <v>0</v>
      </c>
      <c r="BL488" s="42">
        <f t="shared" si="635"/>
        <v>0.51</v>
      </c>
      <c r="BM488" s="36">
        <f t="shared" si="636"/>
        <v>0</v>
      </c>
      <c r="BN488" s="43">
        <f t="shared" si="590"/>
        <v>0.49</v>
      </c>
      <c r="BO488" s="41">
        <f t="shared" si="637"/>
        <v>0</v>
      </c>
      <c r="BP488" s="36">
        <f t="shared" si="638"/>
        <v>0</v>
      </c>
      <c r="BQ488" s="36">
        <f t="shared" si="639"/>
        <v>0</v>
      </c>
      <c r="BR488" s="36">
        <f t="shared" si="640"/>
        <v>0</v>
      </c>
      <c r="BS488" s="36">
        <f t="shared" si="641"/>
        <v>0</v>
      </c>
      <c r="BT488" s="36">
        <f t="shared" si="642"/>
        <v>0</v>
      </c>
      <c r="BU488" s="42">
        <f t="shared" si="643"/>
        <v>0.51</v>
      </c>
      <c r="BV488" s="43">
        <f t="shared" si="591"/>
        <v>0.49</v>
      </c>
      <c r="BX488" s="69">
        <f t="shared" si="569"/>
        <v>5.4678467016461223E-122</v>
      </c>
      <c r="BY488" s="69">
        <f t="shared" si="570"/>
        <v>5.7390252515687255E-123</v>
      </c>
      <c r="BZ488" s="69">
        <f t="shared" si="571"/>
        <v>1.658716637452543E-123</v>
      </c>
      <c r="CA488" s="69">
        <f t="shared" si="572"/>
        <v>3.6065405996831391E-123</v>
      </c>
      <c r="CB488" s="69">
        <f t="shared" si="573"/>
        <v>5.4721948232795732E-124</v>
      </c>
      <c r="CC488" s="69">
        <f t="shared" si="574"/>
        <v>0</v>
      </c>
      <c r="CD488" s="69">
        <f t="shared" si="575"/>
        <v>0</v>
      </c>
      <c r="CE488" s="69">
        <f t="shared" si="576"/>
        <v>1</v>
      </c>
    </row>
    <row r="489" spans="2:83" s="7" customFormat="1" ht="15.75" customHeight="1">
      <c r="B489" s="172">
        <v>462</v>
      </c>
      <c r="C489" s="173">
        <v>2</v>
      </c>
      <c r="D489" s="63">
        <f t="shared" si="577"/>
        <v>2.7117863179849004E-119</v>
      </c>
      <c r="E489" s="64">
        <f t="shared" si="578"/>
        <v>2.8462777039979194E-120</v>
      </c>
      <c r="F489" s="64">
        <f t="shared" si="579"/>
        <v>8.2264286624999097E-121</v>
      </c>
      <c r="G489" s="64">
        <f t="shared" si="580"/>
        <v>1.788668919802274E-120</v>
      </c>
      <c r="H489" s="64">
        <f t="shared" si="581"/>
        <v>2.713942775068998E-121</v>
      </c>
      <c r="I489" s="64">
        <f t="shared" si="582"/>
        <v>0</v>
      </c>
      <c r="J489" s="64">
        <f t="shared" si="583"/>
        <v>0</v>
      </c>
      <c r="K489" s="65">
        <f t="shared" si="584"/>
        <v>999.99999999999977</v>
      </c>
      <c r="L489" s="59">
        <f t="shared" si="568"/>
        <v>999.99999999999977</v>
      </c>
      <c r="M489" s="1"/>
      <c r="N489" s="17">
        <f t="shared" si="592"/>
        <v>3.1662001625580739E-119</v>
      </c>
      <c r="O489" s="27">
        <f t="shared" si="593"/>
        <v>2.681776673887E-116</v>
      </c>
      <c r="P489" s="17"/>
      <c r="Q489" s="52">
        <v>462</v>
      </c>
      <c r="R489" s="149">
        <f t="shared" si="585"/>
        <v>0.5</v>
      </c>
      <c r="S489" s="35">
        <f t="shared" si="595"/>
        <v>0.4747474747474747</v>
      </c>
      <c r="T489" s="36">
        <f t="shared" si="596"/>
        <v>2.5252525252525249E-2</v>
      </c>
      <c r="U489" s="36">
        <f t="shared" si="597"/>
        <v>0</v>
      </c>
      <c r="V489" s="36">
        <f t="shared" si="598"/>
        <v>0</v>
      </c>
      <c r="W489" s="36">
        <f t="shared" si="599"/>
        <v>0</v>
      </c>
      <c r="X489" s="36">
        <f t="shared" si="600"/>
        <v>0</v>
      </c>
      <c r="Y489" s="36">
        <f t="shared" si="601"/>
        <v>0</v>
      </c>
      <c r="Z489" s="36">
        <f t="shared" si="594"/>
        <v>0.5</v>
      </c>
      <c r="AA489" s="41">
        <f t="shared" si="602"/>
        <v>0.20202020202020199</v>
      </c>
      <c r="AB489" s="42">
        <f t="shared" si="603"/>
        <v>0.19696969696969702</v>
      </c>
      <c r="AC489" s="36">
        <f t="shared" si="604"/>
        <v>0.10101010101010099</v>
      </c>
      <c r="AD489" s="36">
        <f t="shared" si="605"/>
        <v>0</v>
      </c>
      <c r="AE489" s="36">
        <f t="shared" si="606"/>
        <v>0</v>
      </c>
      <c r="AF489" s="36">
        <f t="shared" si="607"/>
        <v>0</v>
      </c>
      <c r="AG489" s="36">
        <f t="shared" si="608"/>
        <v>0</v>
      </c>
      <c r="AH489" s="36">
        <f t="shared" si="586"/>
        <v>0.5</v>
      </c>
      <c r="AI489" s="41">
        <f t="shared" si="609"/>
        <v>0</v>
      </c>
      <c r="AJ489" s="36">
        <f t="shared" si="610"/>
        <v>0.20202020202020199</v>
      </c>
      <c r="AK489" s="42">
        <f t="shared" si="611"/>
        <v>0.14646464646464652</v>
      </c>
      <c r="AL489" s="36">
        <f t="shared" si="612"/>
        <v>0.10101010101010099</v>
      </c>
      <c r="AM489" s="36">
        <f t="shared" si="613"/>
        <v>5.0505050505050497E-2</v>
      </c>
      <c r="AN489" s="36">
        <f t="shared" si="614"/>
        <v>0</v>
      </c>
      <c r="AO489" s="36">
        <f t="shared" si="615"/>
        <v>0</v>
      </c>
      <c r="AP489" s="36">
        <f t="shared" si="587"/>
        <v>0.5</v>
      </c>
      <c r="AQ489" s="41">
        <f t="shared" si="616"/>
        <v>0</v>
      </c>
      <c r="AR489" s="36">
        <f t="shared" si="617"/>
        <v>0</v>
      </c>
      <c r="AS489" s="36">
        <f t="shared" si="618"/>
        <v>0</v>
      </c>
      <c r="AT489" s="42">
        <f t="shared" si="619"/>
        <v>0.4494949494949495</v>
      </c>
      <c r="AU489" s="36">
        <f t="shared" si="620"/>
        <v>5.0505050505050497E-2</v>
      </c>
      <c r="AV489" s="36">
        <f t="shared" si="621"/>
        <v>0</v>
      </c>
      <c r="AW489" s="36">
        <f t="shared" si="622"/>
        <v>0</v>
      </c>
      <c r="AX489" s="36">
        <f t="shared" si="588"/>
        <v>0.5</v>
      </c>
      <c r="AY489" s="41">
        <f t="shared" si="623"/>
        <v>0</v>
      </c>
      <c r="AZ489" s="36">
        <f t="shared" si="624"/>
        <v>0</v>
      </c>
      <c r="BA489" s="36">
        <f t="shared" si="625"/>
        <v>0</v>
      </c>
      <c r="BB489" s="36">
        <f t="shared" si="626"/>
        <v>0</v>
      </c>
      <c r="BC489" s="42">
        <f t="shared" si="627"/>
        <v>1.0000000000000009E-2</v>
      </c>
      <c r="BD489" s="87">
        <f t="shared" si="628"/>
        <v>0</v>
      </c>
      <c r="BE489" s="36">
        <f t="shared" si="629"/>
        <v>0</v>
      </c>
      <c r="BF489" s="43">
        <f t="shared" si="589"/>
        <v>0.99</v>
      </c>
      <c r="BG489" s="41">
        <f t="shared" si="630"/>
        <v>0</v>
      </c>
      <c r="BH489" s="36">
        <f t="shared" si="631"/>
        <v>0</v>
      </c>
      <c r="BI489" s="36">
        <f t="shared" si="632"/>
        <v>0</v>
      </c>
      <c r="BJ489" s="36">
        <f t="shared" si="633"/>
        <v>0</v>
      </c>
      <c r="BK489" s="36">
        <f t="shared" si="634"/>
        <v>0</v>
      </c>
      <c r="BL489" s="42">
        <f t="shared" si="635"/>
        <v>0.51</v>
      </c>
      <c r="BM489" s="36">
        <f t="shared" si="636"/>
        <v>0</v>
      </c>
      <c r="BN489" s="43">
        <f t="shared" si="590"/>
        <v>0.49</v>
      </c>
      <c r="BO489" s="41">
        <f t="shared" si="637"/>
        <v>0</v>
      </c>
      <c r="BP489" s="36">
        <f t="shared" si="638"/>
        <v>0</v>
      </c>
      <c r="BQ489" s="36">
        <f t="shared" si="639"/>
        <v>0</v>
      </c>
      <c r="BR489" s="36">
        <f t="shared" si="640"/>
        <v>0</v>
      </c>
      <c r="BS489" s="36">
        <f t="shared" si="641"/>
        <v>0</v>
      </c>
      <c r="BT489" s="36">
        <f t="shared" si="642"/>
        <v>0</v>
      </c>
      <c r="BU489" s="42">
        <f t="shared" si="643"/>
        <v>0.51</v>
      </c>
      <c r="BV489" s="43">
        <f t="shared" si="591"/>
        <v>0.49</v>
      </c>
      <c r="BX489" s="69">
        <f t="shared" si="569"/>
        <v>2.7117863179849012E-122</v>
      </c>
      <c r="BY489" s="69">
        <f t="shared" si="570"/>
        <v>2.84627770399792E-123</v>
      </c>
      <c r="BZ489" s="69">
        <f t="shared" si="571"/>
        <v>8.2264286624999117E-124</v>
      </c>
      <c r="CA489" s="69">
        <f t="shared" si="572"/>
        <v>1.7886689198022745E-123</v>
      </c>
      <c r="CB489" s="69">
        <f t="shared" si="573"/>
        <v>2.7139427750689986E-124</v>
      </c>
      <c r="CC489" s="69">
        <f t="shared" si="574"/>
        <v>0</v>
      </c>
      <c r="CD489" s="69">
        <f t="shared" si="575"/>
        <v>0</v>
      </c>
      <c r="CE489" s="69">
        <f t="shared" si="576"/>
        <v>1</v>
      </c>
    </row>
    <row r="490" spans="2:83" s="7" customFormat="1" ht="15.75" customHeight="1">
      <c r="B490" s="172">
        <v>463</v>
      </c>
      <c r="C490" s="173"/>
      <c r="D490" s="63">
        <f t="shared" si="577"/>
        <v>1.3449142661948095E-119</v>
      </c>
      <c r="E490" s="64">
        <f t="shared" si="578"/>
        <v>1.4116154596220382E-120</v>
      </c>
      <c r="F490" s="64">
        <f t="shared" si="579"/>
        <v>4.0799089495559655E-121</v>
      </c>
      <c r="G490" s="64">
        <f t="shared" si="580"/>
        <v>8.8709288478485959E-121</v>
      </c>
      <c r="H490" s="64">
        <f t="shared" si="581"/>
        <v>1.3459837641407226E-121</v>
      </c>
      <c r="I490" s="64">
        <f t="shared" si="582"/>
        <v>0</v>
      </c>
      <c r="J490" s="64">
        <f t="shared" si="583"/>
        <v>0</v>
      </c>
      <c r="K490" s="65">
        <f t="shared" si="584"/>
        <v>999.99999999999977</v>
      </c>
      <c r="L490" s="59">
        <f t="shared" si="568"/>
        <v>999.99999999999977</v>
      </c>
      <c r="M490" s="1"/>
      <c r="N490" s="17">
        <f t="shared" si="592"/>
        <v>1.5702814561793912E-119</v>
      </c>
      <c r="O490" s="27">
        <f t="shared" si="593"/>
        <v>1.3300309406897652E-116</v>
      </c>
      <c r="P490" s="17"/>
      <c r="Q490" s="52">
        <v>463</v>
      </c>
      <c r="R490" s="149">
        <f t="shared" si="585"/>
        <v>0.5</v>
      </c>
      <c r="S490" s="35">
        <f t="shared" si="595"/>
        <v>0.4747474747474747</v>
      </c>
      <c r="T490" s="36">
        <f t="shared" si="596"/>
        <v>2.5252525252525249E-2</v>
      </c>
      <c r="U490" s="36">
        <f t="shared" si="597"/>
        <v>0</v>
      </c>
      <c r="V490" s="36">
        <f t="shared" si="598"/>
        <v>0</v>
      </c>
      <c r="W490" s="36">
        <f t="shared" si="599"/>
        <v>0</v>
      </c>
      <c r="X490" s="36">
        <f t="shared" si="600"/>
        <v>0</v>
      </c>
      <c r="Y490" s="36">
        <f t="shared" si="601"/>
        <v>0</v>
      </c>
      <c r="Z490" s="36">
        <f t="shared" si="594"/>
        <v>0.5</v>
      </c>
      <c r="AA490" s="41">
        <f t="shared" si="602"/>
        <v>0.20202020202020199</v>
      </c>
      <c r="AB490" s="42">
        <f t="shared" si="603"/>
        <v>0.19696969696969702</v>
      </c>
      <c r="AC490" s="36">
        <f t="shared" si="604"/>
        <v>0.10101010101010099</v>
      </c>
      <c r="AD490" s="36">
        <f t="shared" si="605"/>
        <v>0</v>
      </c>
      <c r="AE490" s="36">
        <f t="shared" si="606"/>
        <v>0</v>
      </c>
      <c r="AF490" s="36">
        <f t="shared" si="607"/>
        <v>0</v>
      </c>
      <c r="AG490" s="36">
        <f t="shared" si="608"/>
        <v>0</v>
      </c>
      <c r="AH490" s="36">
        <f t="shared" si="586"/>
        <v>0.5</v>
      </c>
      <c r="AI490" s="41">
        <f t="shared" si="609"/>
        <v>0</v>
      </c>
      <c r="AJ490" s="36">
        <f t="shared" si="610"/>
        <v>0.20202020202020199</v>
      </c>
      <c r="AK490" s="42">
        <f t="shared" si="611"/>
        <v>0.14646464646464652</v>
      </c>
      <c r="AL490" s="36">
        <f t="shared" si="612"/>
        <v>0.10101010101010099</v>
      </c>
      <c r="AM490" s="36">
        <f t="shared" si="613"/>
        <v>5.0505050505050497E-2</v>
      </c>
      <c r="AN490" s="36">
        <f t="shared" si="614"/>
        <v>0</v>
      </c>
      <c r="AO490" s="36">
        <f t="shared" si="615"/>
        <v>0</v>
      </c>
      <c r="AP490" s="36">
        <f t="shared" si="587"/>
        <v>0.5</v>
      </c>
      <c r="AQ490" s="41">
        <f t="shared" si="616"/>
        <v>0</v>
      </c>
      <c r="AR490" s="36">
        <f t="shared" si="617"/>
        <v>0</v>
      </c>
      <c r="AS490" s="36">
        <f t="shared" si="618"/>
        <v>0</v>
      </c>
      <c r="AT490" s="42">
        <f t="shared" si="619"/>
        <v>0.4494949494949495</v>
      </c>
      <c r="AU490" s="36">
        <f t="shared" si="620"/>
        <v>5.0505050505050497E-2</v>
      </c>
      <c r="AV490" s="36">
        <f t="shared" si="621"/>
        <v>0</v>
      </c>
      <c r="AW490" s="36">
        <f t="shared" si="622"/>
        <v>0</v>
      </c>
      <c r="AX490" s="36">
        <f t="shared" si="588"/>
        <v>0.5</v>
      </c>
      <c r="AY490" s="41">
        <f t="shared" si="623"/>
        <v>0</v>
      </c>
      <c r="AZ490" s="36">
        <f t="shared" si="624"/>
        <v>0</v>
      </c>
      <c r="BA490" s="36">
        <f t="shared" si="625"/>
        <v>0</v>
      </c>
      <c r="BB490" s="36">
        <f t="shared" si="626"/>
        <v>0</v>
      </c>
      <c r="BC490" s="42">
        <f t="shared" si="627"/>
        <v>1.0000000000000009E-2</v>
      </c>
      <c r="BD490" s="87">
        <f t="shared" si="628"/>
        <v>0</v>
      </c>
      <c r="BE490" s="36">
        <f t="shared" si="629"/>
        <v>0</v>
      </c>
      <c r="BF490" s="43">
        <f t="shared" si="589"/>
        <v>0.99</v>
      </c>
      <c r="BG490" s="41">
        <f t="shared" si="630"/>
        <v>0</v>
      </c>
      <c r="BH490" s="36">
        <f t="shared" si="631"/>
        <v>0</v>
      </c>
      <c r="BI490" s="36">
        <f t="shared" si="632"/>
        <v>0</v>
      </c>
      <c r="BJ490" s="36">
        <f t="shared" si="633"/>
        <v>0</v>
      </c>
      <c r="BK490" s="36">
        <f t="shared" si="634"/>
        <v>0</v>
      </c>
      <c r="BL490" s="42">
        <f t="shared" si="635"/>
        <v>0.51</v>
      </c>
      <c r="BM490" s="36">
        <f t="shared" si="636"/>
        <v>0</v>
      </c>
      <c r="BN490" s="43">
        <f t="shared" si="590"/>
        <v>0.49</v>
      </c>
      <c r="BO490" s="41">
        <f t="shared" si="637"/>
        <v>0</v>
      </c>
      <c r="BP490" s="36">
        <f t="shared" si="638"/>
        <v>0</v>
      </c>
      <c r="BQ490" s="36">
        <f t="shared" si="639"/>
        <v>0</v>
      </c>
      <c r="BR490" s="36">
        <f t="shared" si="640"/>
        <v>0</v>
      </c>
      <c r="BS490" s="36">
        <f t="shared" si="641"/>
        <v>0</v>
      </c>
      <c r="BT490" s="36">
        <f t="shared" si="642"/>
        <v>0</v>
      </c>
      <c r="BU490" s="42">
        <f t="shared" si="643"/>
        <v>0.51</v>
      </c>
      <c r="BV490" s="43">
        <f t="shared" si="591"/>
        <v>0.49</v>
      </c>
      <c r="BX490" s="69">
        <f t="shared" si="569"/>
        <v>1.3449142661948099E-122</v>
      </c>
      <c r="BY490" s="69">
        <f t="shared" si="570"/>
        <v>1.4116154596220386E-123</v>
      </c>
      <c r="BZ490" s="69">
        <f t="shared" si="571"/>
        <v>4.0799089495559667E-124</v>
      </c>
      <c r="CA490" s="69">
        <f t="shared" si="572"/>
        <v>8.8709288478485983E-124</v>
      </c>
      <c r="CB490" s="69">
        <f t="shared" si="573"/>
        <v>1.3459837641407229E-124</v>
      </c>
      <c r="CC490" s="69">
        <f t="shared" si="574"/>
        <v>0</v>
      </c>
      <c r="CD490" s="69">
        <f t="shared" si="575"/>
        <v>0</v>
      </c>
      <c r="CE490" s="69">
        <f t="shared" si="576"/>
        <v>1</v>
      </c>
    </row>
    <row r="491" spans="2:83" s="7" customFormat="1" ht="15.75" customHeight="1">
      <c r="B491" s="172">
        <v>464</v>
      </c>
      <c r="C491" s="173">
        <v>2</v>
      </c>
      <c r="D491" s="63">
        <f t="shared" si="577"/>
        <v>6.6701213566060731E-120</v>
      </c>
      <c r="E491" s="64">
        <f t="shared" si="578"/>
        <v>7.0009268703648387E-121</v>
      </c>
      <c r="F491" s="64">
        <f t="shared" si="579"/>
        <v>2.023436623543084E-121</v>
      </c>
      <c r="G491" s="64">
        <f t="shared" si="580"/>
        <v>4.3995497295436584E-121</v>
      </c>
      <c r="H491" s="64">
        <f t="shared" si="581"/>
        <v>6.6754255468204153E-122</v>
      </c>
      <c r="I491" s="64">
        <f t="shared" si="582"/>
        <v>0</v>
      </c>
      <c r="J491" s="64">
        <f t="shared" si="583"/>
        <v>0</v>
      </c>
      <c r="K491" s="65">
        <f t="shared" si="584"/>
        <v>999.99999999999977</v>
      </c>
      <c r="L491" s="59">
        <f t="shared" si="568"/>
        <v>999.99999999999977</v>
      </c>
      <c r="M491" s="1"/>
      <c r="N491" s="17">
        <f t="shared" si="592"/>
        <v>7.7878331281136816E-120</v>
      </c>
      <c r="O491" s="27">
        <f t="shared" si="593"/>
        <v>6.5963072929115955E-117</v>
      </c>
      <c r="P491" s="17"/>
      <c r="Q491" s="52">
        <v>464</v>
      </c>
      <c r="R491" s="149">
        <f t="shared" si="585"/>
        <v>0.5</v>
      </c>
      <c r="S491" s="35">
        <f t="shared" si="595"/>
        <v>0.4747474747474747</v>
      </c>
      <c r="T491" s="36">
        <f t="shared" si="596"/>
        <v>2.5252525252525249E-2</v>
      </c>
      <c r="U491" s="36">
        <f t="shared" si="597"/>
        <v>0</v>
      </c>
      <c r="V491" s="36">
        <f t="shared" si="598"/>
        <v>0</v>
      </c>
      <c r="W491" s="36">
        <f t="shared" si="599"/>
        <v>0</v>
      </c>
      <c r="X491" s="36">
        <f t="shared" si="600"/>
        <v>0</v>
      </c>
      <c r="Y491" s="36">
        <f t="shared" si="601"/>
        <v>0</v>
      </c>
      <c r="Z491" s="36">
        <f t="shared" si="594"/>
        <v>0.5</v>
      </c>
      <c r="AA491" s="41">
        <f t="shared" si="602"/>
        <v>0.20202020202020199</v>
      </c>
      <c r="AB491" s="42">
        <f t="shared" si="603"/>
        <v>0.19696969696969702</v>
      </c>
      <c r="AC491" s="36">
        <f t="shared" si="604"/>
        <v>0.10101010101010099</v>
      </c>
      <c r="AD491" s="36">
        <f t="shared" si="605"/>
        <v>0</v>
      </c>
      <c r="AE491" s="36">
        <f t="shared" si="606"/>
        <v>0</v>
      </c>
      <c r="AF491" s="36">
        <f t="shared" si="607"/>
        <v>0</v>
      </c>
      <c r="AG491" s="36">
        <f t="shared" si="608"/>
        <v>0</v>
      </c>
      <c r="AH491" s="36">
        <f t="shared" si="586"/>
        <v>0.5</v>
      </c>
      <c r="AI491" s="41">
        <f t="shared" si="609"/>
        <v>0</v>
      </c>
      <c r="AJ491" s="36">
        <f t="shared" si="610"/>
        <v>0.20202020202020199</v>
      </c>
      <c r="AK491" s="42">
        <f t="shared" si="611"/>
        <v>0.14646464646464652</v>
      </c>
      <c r="AL491" s="36">
        <f t="shared" si="612"/>
        <v>0.10101010101010099</v>
      </c>
      <c r="AM491" s="36">
        <f t="shared" si="613"/>
        <v>5.0505050505050497E-2</v>
      </c>
      <c r="AN491" s="36">
        <f t="shared" si="614"/>
        <v>0</v>
      </c>
      <c r="AO491" s="36">
        <f t="shared" si="615"/>
        <v>0</v>
      </c>
      <c r="AP491" s="36">
        <f t="shared" si="587"/>
        <v>0.5</v>
      </c>
      <c r="AQ491" s="41">
        <f t="shared" si="616"/>
        <v>0</v>
      </c>
      <c r="AR491" s="36">
        <f t="shared" si="617"/>
        <v>0</v>
      </c>
      <c r="AS491" s="36">
        <f t="shared" si="618"/>
        <v>0</v>
      </c>
      <c r="AT491" s="42">
        <f t="shared" si="619"/>
        <v>0.4494949494949495</v>
      </c>
      <c r="AU491" s="36">
        <f t="shared" si="620"/>
        <v>5.0505050505050497E-2</v>
      </c>
      <c r="AV491" s="36">
        <f t="shared" si="621"/>
        <v>0</v>
      </c>
      <c r="AW491" s="36">
        <f t="shared" si="622"/>
        <v>0</v>
      </c>
      <c r="AX491" s="36">
        <f t="shared" si="588"/>
        <v>0.5</v>
      </c>
      <c r="AY491" s="41">
        <f t="shared" si="623"/>
        <v>0</v>
      </c>
      <c r="AZ491" s="36">
        <f t="shared" si="624"/>
        <v>0</v>
      </c>
      <c r="BA491" s="36">
        <f t="shared" si="625"/>
        <v>0</v>
      </c>
      <c r="BB491" s="36">
        <f t="shared" si="626"/>
        <v>0</v>
      </c>
      <c r="BC491" s="42">
        <f t="shared" si="627"/>
        <v>1.0000000000000009E-2</v>
      </c>
      <c r="BD491" s="87">
        <f t="shared" si="628"/>
        <v>0</v>
      </c>
      <c r="BE491" s="36">
        <f t="shared" si="629"/>
        <v>0</v>
      </c>
      <c r="BF491" s="43">
        <f t="shared" si="589"/>
        <v>0.99</v>
      </c>
      <c r="BG491" s="41">
        <f t="shared" si="630"/>
        <v>0</v>
      </c>
      <c r="BH491" s="36">
        <f t="shared" si="631"/>
        <v>0</v>
      </c>
      <c r="BI491" s="36">
        <f t="shared" si="632"/>
        <v>0</v>
      </c>
      <c r="BJ491" s="36">
        <f t="shared" si="633"/>
        <v>0</v>
      </c>
      <c r="BK491" s="36">
        <f t="shared" si="634"/>
        <v>0</v>
      </c>
      <c r="BL491" s="42">
        <f t="shared" si="635"/>
        <v>0.51</v>
      </c>
      <c r="BM491" s="36">
        <f t="shared" si="636"/>
        <v>0</v>
      </c>
      <c r="BN491" s="43">
        <f t="shared" si="590"/>
        <v>0.49</v>
      </c>
      <c r="BO491" s="41">
        <f t="shared" si="637"/>
        <v>0</v>
      </c>
      <c r="BP491" s="36">
        <f t="shared" si="638"/>
        <v>0</v>
      </c>
      <c r="BQ491" s="36">
        <f t="shared" si="639"/>
        <v>0</v>
      </c>
      <c r="BR491" s="36">
        <f t="shared" si="640"/>
        <v>0</v>
      </c>
      <c r="BS491" s="36">
        <f t="shared" si="641"/>
        <v>0</v>
      </c>
      <c r="BT491" s="36">
        <f t="shared" si="642"/>
        <v>0</v>
      </c>
      <c r="BU491" s="42">
        <f t="shared" si="643"/>
        <v>0.51</v>
      </c>
      <c r="BV491" s="43">
        <f t="shared" si="591"/>
        <v>0.49</v>
      </c>
      <c r="BX491" s="69">
        <f t="shared" si="569"/>
        <v>6.670121356606075E-123</v>
      </c>
      <c r="BY491" s="69">
        <f t="shared" si="570"/>
        <v>7.0009268703648403E-124</v>
      </c>
      <c r="BZ491" s="69">
        <f t="shared" si="571"/>
        <v>2.0234366235430843E-124</v>
      </c>
      <c r="CA491" s="69">
        <f t="shared" si="572"/>
        <v>4.399549729543659E-124</v>
      </c>
      <c r="CB491" s="69">
        <f t="shared" si="573"/>
        <v>6.6754255468204172E-125</v>
      </c>
      <c r="CC491" s="69">
        <f t="shared" si="574"/>
        <v>0</v>
      </c>
      <c r="CD491" s="69">
        <f t="shared" si="575"/>
        <v>0</v>
      </c>
      <c r="CE491" s="69">
        <f t="shared" si="576"/>
        <v>1</v>
      </c>
    </row>
    <row r="492" spans="2:83" s="7" customFormat="1" ht="15.75" customHeight="1">
      <c r="B492" s="172">
        <v>465</v>
      </c>
      <c r="C492" s="173"/>
      <c r="D492" s="63">
        <f t="shared" si="577"/>
        <v>3.3080561363759099E-120</v>
      </c>
      <c r="E492" s="64">
        <f t="shared" si="578"/>
        <v>3.4721195995770493E-121</v>
      </c>
      <c r="F492" s="64">
        <f t="shared" si="579"/>
        <v>1.0035262600507384E-121</v>
      </c>
      <c r="G492" s="64">
        <f t="shared" si="580"/>
        <v>2.1819629212133703E-121</v>
      </c>
      <c r="H492" s="64">
        <f t="shared" si="581"/>
        <v>3.3106867570271643E-122</v>
      </c>
      <c r="I492" s="64">
        <f t="shared" si="582"/>
        <v>0</v>
      </c>
      <c r="J492" s="64">
        <f t="shared" si="583"/>
        <v>0</v>
      </c>
      <c r="K492" s="65">
        <f t="shared" si="584"/>
        <v>999.99999999999977</v>
      </c>
      <c r="L492" s="59">
        <f t="shared" si="568"/>
        <v>999.99999999999977</v>
      </c>
      <c r="M492" s="1"/>
      <c r="N492" s="17">
        <f t="shared" si="592"/>
        <v>3.8623868729184149E-120</v>
      </c>
      <c r="O492" s="27">
        <f t="shared" si="593"/>
        <v>3.2714479469141806E-117</v>
      </c>
      <c r="P492" s="17"/>
      <c r="Q492" s="52">
        <v>465</v>
      </c>
      <c r="R492" s="149">
        <f t="shared" si="585"/>
        <v>0.5</v>
      </c>
      <c r="S492" s="35">
        <f t="shared" si="595"/>
        <v>0.4747474747474747</v>
      </c>
      <c r="T492" s="36">
        <f t="shared" si="596"/>
        <v>2.5252525252525249E-2</v>
      </c>
      <c r="U492" s="36">
        <f t="shared" si="597"/>
        <v>0</v>
      </c>
      <c r="V492" s="36">
        <f t="shared" si="598"/>
        <v>0</v>
      </c>
      <c r="W492" s="36">
        <f t="shared" si="599"/>
        <v>0</v>
      </c>
      <c r="X492" s="36">
        <f t="shared" si="600"/>
        <v>0</v>
      </c>
      <c r="Y492" s="36">
        <f t="shared" si="601"/>
        <v>0</v>
      </c>
      <c r="Z492" s="36">
        <f t="shared" si="594"/>
        <v>0.5</v>
      </c>
      <c r="AA492" s="41">
        <f t="shared" si="602"/>
        <v>0.20202020202020199</v>
      </c>
      <c r="AB492" s="42">
        <f t="shared" si="603"/>
        <v>0.19696969696969702</v>
      </c>
      <c r="AC492" s="36">
        <f t="shared" si="604"/>
        <v>0.10101010101010099</v>
      </c>
      <c r="AD492" s="36">
        <f t="shared" si="605"/>
        <v>0</v>
      </c>
      <c r="AE492" s="36">
        <f t="shared" si="606"/>
        <v>0</v>
      </c>
      <c r="AF492" s="36">
        <f t="shared" si="607"/>
        <v>0</v>
      </c>
      <c r="AG492" s="36">
        <f t="shared" si="608"/>
        <v>0</v>
      </c>
      <c r="AH492" s="36">
        <f t="shared" si="586"/>
        <v>0.5</v>
      </c>
      <c r="AI492" s="41">
        <f t="shared" si="609"/>
        <v>0</v>
      </c>
      <c r="AJ492" s="36">
        <f t="shared" si="610"/>
        <v>0.20202020202020199</v>
      </c>
      <c r="AK492" s="42">
        <f t="shared" si="611"/>
        <v>0.14646464646464652</v>
      </c>
      <c r="AL492" s="36">
        <f t="shared" si="612"/>
        <v>0.10101010101010099</v>
      </c>
      <c r="AM492" s="36">
        <f t="shared" si="613"/>
        <v>5.0505050505050497E-2</v>
      </c>
      <c r="AN492" s="36">
        <f t="shared" si="614"/>
        <v>0</v>
      </c>
      <c r="AO492" s="36">
        <f t="shared" si="615"/>
        <v>0</v>
      </c>
      <c r="AP492" s="36">
        <f t="shared" si="587"/>
        <v>0.5</v>
      </c>
      <c r="AQ492" s="41">
        <f t="shared" si="616"/>
        <v>0</v>
      </c>
      <c r="AR492" s="36">
        <f t="shared" si="617"/>
        <v>0</v>
      </c>
      <c r="AS492" s="36">
        <f t="shared" si="618"/>
        <v>0</v>
      </c>
      <c r="AT492" s="42">
        <f t="shared" si="619"/>
        <v>0.4494949494949495</v>
      </c>
      <c r="AU492" s="36">
        <f t="shared" si="620"/>
        <v>5.0505050505050497E-2</v>
      </c>
      <c r="AV492" s="36">
        <f t="shared" si="621"/>
        <v>0</v>
      </c>
      <c r="AW492" s="36">
        <f t="shared" si="622"/>
        <v>0</v>
      </c>
      <c r="AX492" s="36">
        <f t="shared" si="588"/>
        <v>0.5</v>
      </c>
      <c r="AY492" s="41">
        <f t="shared" si="623"/>
        <v>0</v>
      </c>
      <c r="AZ492" s="36">
        <f t="shared" si="624"/>
        <v>0</v>
      </c>
      <c r="BA492" s="36">
        <f t="shared" si="625"/>
        <v>0</v>
      </c>
      <c r="BB492" s="36">
        <f t="shared" si="626"/>
        <v>0</v>
      </c>
      <c r="BC492" s="42">
        <f t="shared" si="627"/>
        <v>1.0000000000000009E-2</v>
      </c>
      <c r="BD492" s="87">
        <f t="shared" si="628"/>
        <v>0</v>
      </c>
      <c r="BE492" s="36">
        <f t="shared" si="629"/>
        <v>0</v>
      </c>
      <c r="BF492" s="43">
        <f t="shared" si="589"/>
        <v>0.99</v>
      </c>
      <c r="BG492" s="41">
        <f t="shared" si="630"/>
        <v>0</v>
      </c>
      <c r="BH492" s="36">
        <f t="shared" si="631"/>
        <v>0</v>
      </c>
      <c r="BI492" s="36">
        <f t="shared" si="632"/>
        <v>0</v>
      </c>
      <c r="BJ492" s="36">
        <f t="shared" si="633"/>
        <v>0</v>
      </c>
      <c r="BK492" s="36">
        <f t="shared" si="634"/>
        <v>0</v>
      </c>
      <c r="BL492" s="42">
        <f t="shared" si="635"/>
        <v>0.51</v>
      </c>
      <c r="BM492" s="36">
        <f t="shared" si="636"/>
        <v>0</v>
      </c>
      <c r="BN492" s="43">
        <f t="shared" si="590"/>
        <v>0.49</v>
      </c>
      <c r="BO492" s="41">
        <f t="shared" si="637"/>
        <v>0</v>
      </c>
      <c r="BP492" s="36">
        <f t="shared" si="638"/>
        <v>0</v>
      </c>
      <c r="BQ492" s="36">
        <f t="shared" si="639"/>
        <v>0</v>
      </c>
      <c r="BR492" s="36">
        <f t="shared" si="640"/>
        <v>0</v>
      </c>
      <c r="BS492" s="36">
        <f t="shared" si="641"/>
        <v>0</v>
      </c>
      <c r="BT492" s="36">
        <f t="shared" si="642"/>
        <v>0</v>
      </c>
      <c r="BU492" s="42">
        <f t="shared" si="643"/>
        <v>0.51</v>
      </c>
      <c r="BV492" s="43">
        <f t="shared" si="591"/>
        <v>0.49</v>
      </c>
      <c r="BX492" s="69">
        <f t="shared" si="569"/>
        <v>3.3080561363759108E-123</v>
      </c>
      <c r="BY492" s="69">
        <f t="shared" si="570"/>
        <v>3.4721195995770503E-124</v>
      </c>
      <c r="BZ492" s="69">
        <f t="shared" si="571"/>
        <v>1.0035262600507387E-124</v>
      </c>
      <c r="CA492" s="69">
        <f t="shared" si="572"/>
        <v>2.1819629212133706E-124</v>
      </c>
      <c r="CB492" s="69">
        <f t="shared" si="573"/>
        <v>3.310686757027165E-125</v>
      </c>
      <c r="CC492" s="69">
        <f t="shared" si="574"/>
        <v>0</v>
      </c>
      <c r="CD492" s="69">
        <f t="shared" si="575"/>
        <v>0</v>
      </c>
      <c r="CE492" s="69">
        <f t="shared" si="576"/>
        <v>1</v>
      </c>
    </row>
    <row r="493" spans="2:83" s="7" customFormat="1" ht="15.75" customHeight="1">
      <c r="B493" s="172">
        <v>466</v>
      </c>
      <c r="C493" s="173">
        <v>2</v>
      </c>
      <c r="D493" s="63">
        <f t="shared" si="577"/>
        <v>1.6406351273618368E-120</v>
      </c>
      <c r="E493" s="64">
        <f t="shared" si="578"/>
        <v>1.7220026343653028E-121</v>
      </c>
      <c r="F493" s="64">
        <f t="shared" si="579"/>
        <v>4.9770027036874942E-122</v>
      </c>
      <c r="G493" s="64">
        <f t="shared" si="580"/>
        <v>1.0821476019646702E-121</v>
      </c>
      <c r="H493" s="64">
        <f t="shared" si="581"/>
        <v>1.6419397874006294E-122</v>
      </c>
      <c r="I493" s="64">
        <f t="shared" si="582"/>
        <v>0</v>
      </c>
      <c r="J493" s="64">
        <f t="shared" si="583"/>
        <v>0</v>
      </c>
      <c r="K493" s="65">
        <f t="shared" si="584"/>
        <v>999.99999999999977</v>
      </c>
      <c r="L493" s="59">
        <f t="shared" si="568"/>
        <v>999.99999999999977</v>
      </c>
      <c r="M493" s="1"/>
      <c r="N493" s="17">
        <f t="shared" si="592"/>
        <v>1.9155562414709616E-120</v>
      </c>
      <c r="O493" s="27">
        <f t="shared" si="593"/>
        <v>1.6224792439354366E-117</v>
      </c>
      <c r="P493" s="17"/>
      <c r="Q493" s="52">
        <v>466</v>
      </c>
      <c r="R493" s="149">
        <f t="shared" si="585"/>
        <v>0.5</v>
      </c>
      <c r="S493" s="35">
        <f t="shared" si="595"/>
        <v>0.4747474747474747</v>
      </c>
      <c r="T493" s="36">
        <f t="shared" si="596"/>
        <v>2.5252525252525249E-2</v>
      </c>
      <c r="U493" s="36">
        <f t="shared" si="597"/>
        <v>0</v>
      </c>
      <c r="V493" s="36">
        <f t="shared" si="598"/>
        <v>0</v>
      </c>
      <c r="W493" s="36">
        <f t="shared" si="599"/>
        <v>0</v>
      </c>
      <c r="X493" s="36">
        <f t="shared" si="600"/>
        <v>0</v>
      </c>
      <c r="Y493" s="36">
        <f t="shared" si="601"/>
        <v>0</v>
      </c>
      <c r="Z493" s="36">
        <f t="shared" si="594"/>
        <v>0.5</v>
      </c>
      <c r="AA493" s="41">
        <f t="shared" si="602"/>
        <v>0.20202020202020199</v>
      </c>
      <c r="AB493" s="42">
        <f t="shared" si="603"/>
        <v>0.19696969696969702</v>
      </c>
      <c r="AC493" s="36">
        <f t="shared" si="604"/>
        <v>0.10101010101010099</v>
      </c>
      <c r="AD493" s="36">
        <f t="shared" si="605"/>
        <v>0</v>
      </c>
      <c r="AE493" s="36">
        <f t="shared" si="606"/>
        <v>0</v>
      </c>
      <c r="AF493" s="36">
        <f t="shared" si="607"/>
        <v>0</v>
      </c>
      <c r="AG493" s="36">
        <f t="shared" si="608"/>
        <v>0</v>
      </c>
      <c r="AH493" s="36">
        <f t="shared" si="586"/>
        <v>0.5</v>
      </c>
      <c r="AI493" s="41">
        <f t="shared" si="609"/>
        <v>0</v>
      </c>
      <c r="AJ493" s="36">
        <f t="shared" si="610"/>
        <v>0.20202020202020199</v>
      </c>
      <c r="AK493" s="42">
        <f t="shared" si="611"/>
        <v>0.14646464646464652</v>
      </c>
      <c r="AL493" s="36">
        <f t="shared" si="612"/>
        <v>0.10101010101010099</v>
      </c>
      <c r="AM493" s="36">
        <f t="shared" si="613"/>
        <v>5.0505050505050497E-2</v>
      </c>
      <c r="AN493" s="36">
        <f t="shared" si="614"/>
        <v>0</v>
      </c>
      <c r="AO493" s="36">
        <f t="shared" si="615"/>
        <v>0</v>
      </c>
      <c r="AP493" s="36">
        <f t="shared" si="587"/>
        <v>0.5</v>
      </c>
      <c r="AQ493" s="41">
        <f t="shared" si="616"/>
        <v>0</v>
      </c>
      <c r="AR493" s="36">
        <f t="shared" si="617"/>
        <v>0</v>
      </c>
      <c r="AS493" s="36">
        <f t="shared" si="618"/>
        <v>0</v>
      </c>
      <c r="AT493" s="42">
        <f t="shared" si="619"/>
        <v>0.4494949494949495</v>
      </c>
      <c r="AU493" s="36">
        <f t="shared" si="620"/>
        <v>5.0505050505050497E-2</v>
      </c>
      <c r="AV493" s="36">
        <f t="shared" si="621"/>
        <v>0</v>
      </c>
      <c r="AW493" s="36">
        <f t="shared" si="622"/>
        <v>0</v>
      </c>
      <c r="AX493" s="36">
        <f t="shared" si="588"/>
        <v>0.5</v>
      </c>
      <c r="AY493" s="41">
        <f t="shared" si="623"/>
        <v>0</v>
      </c>
      <c r="AZ493" s="36">
        <f t="shared" si="624"/>
        <v>0</v>
      </c>
      <c r="BA493" s="36">
        <f t="shared" si="625"/>
        <v>0</v>
      </c>
      <c r="BB493" s="36">
        <f t="shared" si="626"/>
        <v>0</v>
      </c>
      <c r="BC493" s="42">
        <f t="shared" si="627"/>
        <v>1.0000000000000009E-2</v>
      </c>
      <c r="BD493" s="87">
        <f t="shared" si="628"/>
        <v>0</v>
      </c>
      <c r="BE493" s="36">
        <f t="shared" si="629"/>
        <v>0</v>
      </c>
      <c r="BF493" s="43">
        <f t="shared" si="589"/>
        <v>0.99</v>
      </c>
      <c r="BG493" s="41">
        <f t="shared" si="630"/>
        <v>0</v>
      </c>
      <c r="BH493" s="36">
        <f t="shared" si="631"/>
        <v>0</v>
      </c>
      <c r="BI493" s="36">
        <f t="shared" si="632"/>
        <v>0</v>
      </c>
      <c r="BJ493" s="36">
        <f t="shared" si="633"/>
        <v>0</v>
      </c>
      <c r="BK493" s="36">
        <f t="shared" si="634"/>
        <v>0</v>
      </c>
      <c r="BL493" s="42">
        <f t="shared" si="635"/>
        <v>0.51</v>
      </c>
      <c r="BM493" s="36">
        <f t="shared" si="636"/>
        <v>0</v>
      </c>
      <c r="BN493" s="43">
        <f t="shared" si="590"/>
        <v>0.49</v>
      </c>
      <c r="BO493" s="41">
        <f t="shared" si="637"/>
        <v>0</v>
      </c>
      <c r="BP493" s="36">
        <f t="shared" si="638"/>
        <v>0</v>
      </c>
      <c r="BQ493" s="36">
        <f t="shared" si="639"/>
        <v>0</v>
      </c>
      <c r="BR493" s="36">
        <f t="shared" si="640"/>
        <v>0</v>
      </c>
      <c r="BS493" s="36">
        <f t="shared" si="641"/>
        <v>0</v>
      </c>
      <c r="BT493" s="36">
        <f t="shared" si="642"/>
        <v>0</v>
      </c>
      <c r="BU493" s="42">
        <f t="shared" si="643"/>
        <v>0.51</v>
      </c>
      <c r="BV493" s="43">
        <f t="shared" si="591"/>
        <v>0.49</v>
      </c>
      <c r="BX493" s="69">
        <f t="shared" si="569"/>
        <v>1.6406351273618372E-123</v>
      </c>
      <c r="BY493" s="69">
        <f t="shared" si="570"/>
        <v>1.7220026343653032E-124</v>
      </c>
      <c r="BZ493" s="69">
        <f t="shared" si="571"/>
        <v>4.977002703687495E-125</v>
      </c>
      <c r="CA493" s="69">
        <f t="shared" si="572"/>
        <v>1.0821476019646704E-124</v>
      </c>
      <c r="CB493" s="69">
        <f t="shared" si="573"/>
        <v>1.6419397874006297E-125</v>
      </c>
      <c r="CC493" s="69">
        <f t="shared" si="574"/>
        <v>0</v>
      </c>
      <c r="CD493" s="69">
        <f t="shared" si="575"/>
        <v>0</v>
      </c>
      <c r="CE493" s="69">
        <f t="shared" si="576"/>
        <v>1</v>
      </c>
    </row>
    <row r="494" spans="2:83" s="7" customFormat="1" ht="15.75" customHeight="1">
      <c r="B494" s="172">
        <v>467</v>
      </c>
      <c r="C494" s="173"/>
      <c r="D494" s="63">
        <f t="shared" si="577"/>
        <v>8.1367531570441336E-121</v>
      </c>
      <c r="E494" s="64">
        <f t="shared" si="578"/>
        <v>8.5402964607620522E-122</v>
      </c>
      <c r="F494" s="64">
        <f t="shared" si="579"/>
        <v>2.4683515418181714E-122</v>
      </c>
      <c r="G494" s="64">
        <f t="shared" si="580"/>
        <v>5.3669263627389208E-122</v>
      </c>
      <c r="H494" s="64">
        <f t="shared" si="581"/>
        <v>8.1432236369896557E-123</v>
      </c>
      <c r="I494" s="64">
        <f t="shared" si="582"/>
        <v>0</v>
      </c>
      <c r="J494" s="64">
        <f t="shared" si="583"/>
        <v>0</v>
      </c>
      <c r="K494" s="65">
        <f t="shared" si="584"/>
        <v>999.99999999999977</v>
      </c>
      <c r="L494" s="59">
        <f t="shared" si="568"/>
        <v>999.99999999999977</v>
      </c>
      <c r="M494" s="1"/>
      <c r="N494" s="17">
        <f t="shared" si="592"/>
        <v>9.5002283172783211E-121</v>
      </c>
      <c r="O494" s="27">
        <f t="shared" si="593"/>
        <v>8.0467087959763295E-118</v>
      </c>
      <c r="P494" s="17"/>
      <c r="Q494" s="52">
        <v>467</v>
      </c>
      <c r="R494" s="149">
        <f t="shared" si="585"/>
        <v>0.5</v>
      </c>
      <c r="S494" s="35">
        <f t="shared" si="595"/>
        <v>0.4747474747474747</v>
      </c>
      <c r="T494" s="36">
        <f t="shared" si="596"/>
        <v>2.5252525252525249E-2</v>
      </c>
      <c r="U494" s="36">
        <f t="shared" si="597"/>
        <v>0</v>
      </c>
      <c r="V494" s="36">
        <f t="shared" si="598"/>
        <v>0</v>
      </c>
      <c r="W494" s="36">
        <f t="shared" si="599"/>
        <v>0</v>
      </c>
      <c r="X494" s="36">
        <f t="shared" si="600"/>
        <v>0</v>
      </c>
      <c r="Y494" s="36">
        <f t="shared" si="601"/>
        <v>0</v>
      </c>
      <c r="Z494" s="36">
        <f t="shared" si="594"/>
        <v>0.5</v>
      </c>
      <c r="AA494" s="41">
        <f t="shared" si="602"/>
        <v>0.20202020202020199</v>
      </c>
      <c r="AB494" s="42">
        <f t="shared" si="603"/>
        <v>0.19696969696969702</v>
      </c>
      <c r="AC494" s="36">
        <f t="shared" si="604"/>
        <v>0.10101010101010099</v>
      </c>
      <c r="AD494" s="36">
        <f t="shared" si="605"/>
        <v>0</v>
      </c>
      <c r="AE494" s="36">
        <f t="shared" si="606"/>
        <v>0</v>
      </c>
      <c r="AF494" s="36">
        <f t="shared" si="607"/>
        <v>0</v>
      </c>
      <c r="AG494" s="36">
        <f t="shared" si="608"/>
        <v>0</v>
      </c>
      <c r="AH494" s="36">
        <f t="shared" si="586"/>
        <v>0.5</v>
      </c>
      <c r="AI494" s="41">
        <f t="shared" si="609"/>
        <v>0</v>
      </c>
      <c r="AJ494" s="36">
        <f t="shared" si="610"/>
        <v>0.20202020202020199</v>
      </c>
      <c r="AK494" s="42">
        <f t="shared" si="611"/>
        <v>0.14646464646464652</v>
      </c>
      <c r="AL494" s="36">
        <f t="shared" si="612"/>
        <v>0.10101010101010099</v>
      </c>
      <c r="AM494" s="36">
        <f t="shared" si="613"/>
        <v>5.0505050505050497E-2</v>
      </c>
      <c r="AN494" s="36">
        <f t="shared" si="614"/>
        <v>0</v>
      </c>
      <c r="AO494" s="36">
        <f t="shared" si="615"/>
        <v>0</v>
      </c>
      <c r="AP494" s="36">
        <f t="shared" si="587"/>
        <v>0.5</v>
      </c>
      <c r="AQ494" s="41">
        <f t="shared" si="616"/>
        <v>0</v>
      </c>
      <c r="AR494" s="36">
        <f t="shared" si="617"/>
        <v>0</v>
      </c>
      <c r="AS494" s="36">
        <f t="shared" si="618"/>
        <v>0</v>
      </c>
      <c r="AT494" s="42">
        <f t="shared" si="619"/>
        <v>0.4494949494949495</v>
      </c>
      <c r="AU494" s="36">
        <f t="shared" si="620"/>
        <v>5.0505050505050497E-2</v>
      </c>
      <c r="AV494" s="36">
        <f t="shared" si="621"/>
        <v>0</v>
      </c>
      <c r="AW494" s="36">
        <f t="shared" si="622"/>
        <v>0</v>
      </c>
      <c r="AX494" s="36">
        <f t="shared" si="588"/>
        <v>0.5</v>
      </c>
      <c r="AY494" s="41">
        <f t="shared" si="623"/>
        <v>0</v>
      </c>
      <c r="AZ494" s="36">
        <f t="shared" si="624"/>
        <v>0</v>
      </c>
      <c r="BA494" s="36">
        <f t="shared" si="625"/>
        <v>0</v>
      </c>
      <c r="BB494" s="36">
        <f t="shared" si="626"/>
        <v>0</v>
      </c>
      <c r="BC494" s="42">
        <f t="shared" si="627"/>
        <v>1.0000000000000009E-2</v>
      </c>
      <c r="BD494" s="87">
        <f t="shared" si="628"/>
        <v>0</v>
      </c>
      <c r="BE494" s="36">
        <f t="shared" si="629"/>
        <v>0</v>
      </c>
      <c r="BF494" s="43">
        <f t="shared" si="589"/>
        <v>0.99</v>
      </c>
      <c r="BG494" s="41">
        <f t="shared" si="630"/>
        <v>0</v>
      </c>
      <c r="BH494" s="36">
        <f t="shared" si="631"/>
        <v>0</v>
      </c>
      <c r="BI494" s="36">
        <f t="shared" si="632"/>
        <v>0</v>
      </c>
      <c r="BJ494" s="36">
        <f t="shared" si="633"/>
        <v>0</v>
      </c>
      <c r="BK494" s="36">
        <f t="shared" si="634"/>
        <v>0</v>
      </c>
      <c r="BL494" s="42">
        <f t="shared" si="635"/>
        <v>0.51</v>
      </c>
      <c r="BM494" s="36">
        <f t="shared" si="636"/>
        <v>0</v>
      </c>
      <c r="BN494" s="43">
        <f t="shared" si="590"/>
        <v>0.49</v>
      </c>
      <c r="BO494" s="41">
        <f t="shared" si="637"/>
        <v>0</v>
      </c>
      <c r="BP494" s="36">
        <f t="shared" si="638"/>
        <v>0</v>
      </c>
      <c r="BQ494" s="36">
        <f t="shared" si="639"/>
        <v>0</v>
      </c>
      <c r="BR494" s="36">
        <f t="shared" si="640"/>
        <v>0</v>
      </c>
      <c r="BS494" s="36">
        <f t="shared" si="641"/>
        <v>0</v>
      </c>
      <c r="BT494" s="36">
        <f t="shared" si="642"/>
        <v>0</v>
      </c>
      <c r="BU494" s="42">
        <f t="shared" si="643"/>
        <v>0.51</v>
      </c>
      <c r="BV494" s="43">
        <f t="shared" si="591"/>
        <v>0.49</v>
      </c>
      <c r="BX494" s="69">
        <f t="shared" si="569"/>
        <v>8.1367531570441356E-124</v>
      </c>
      <c r="BY494" s="69">
        <f t="shared" si="570"/>
        <v>8.5402964607620545E-125</v>
      </c>
      <c r="BZ494" s="69">
        <f t="shared" si="571"/>
        <v>2.4683515418181719E-125</v>
      </c>
      <c r="CA494" s="69">
        <f t="shared" si="572"/>
        <v>5.3669263627389215E-125</v>
      </c>
      <c r="CB494" s="69">
        <f t="shared" si="573"/>
        <v>8.1432236369896578E-126</v>
      </c>
      <c r="CC494" s="69">
        <f t="shared" si="574"/>
        <v>0</v>
      </c>
      <c r="CD494" s="69">
        <f t="shared" si="575"/>
        <v>0</v>
      </c>
      <c r="CE494" s="69">
        <f t="shared" si="576"/>
        <v>1</v>
      </c>
    </row>
    <row r="495" spans="2:83" s="7" customFormat="1" ht="15.75" customHeight="1">
      <c r="B495" s="172">
        <v>468</v>
      </c>
      <c r="C495" s="173">
        <v>2</v>
      </c>
      <c r="D495" s="63">
        <f t="shared" si="577"/>
        <v>4.0354342555818016E-121</v>
      </c>
      <c r="E495" s="64">
        <f t="shared" si="578"/>
        <v>4.2355721287608767E-122</v>
      </c>
      <c r="F495" s="64">
        <f t="shared" si="579"/>
        <v>1.2241824440806466E-122</v>
      </c>
      <c r="G495" s="64">
        <f t="shared" si="580"/>
        <v>2.6617347329299362E-122</v>
      </c>
      <c r="H495" s="64">
        <f t="shared" si="581"/>
        <v>4.038643299277518E-123</v>
      </c>
      <c r="I495" s="64">
        <f t="shared" si="582"/>
        <v>0</v>
      </c>
      <c r="J495" s="64">
        <f t="shared" si="583"/>
        <v>0</v>
      </c>
      <c r="K495" s="65">
        <f t="shared" si="584"/>
        <v>999.99999999999977</v>
      </c>
      <c r="L495" s="59">
        <f t="shared" si="568"/>
        <v>999.99999999999977</v>
      </c>
      <c r="M495" s="1"/>
      <c r="N495" s="17">
        <f t="shared" si="592"/>
        <v>4.7116516929364738E-121</v>
      </c>
      <c r="O495" s="27">
        <f t="shared" si="593"/>
        <v>3.990776627144294E-118</v>
      </c>
      <c r="P495" s="17"/>
      <c r="Q495" s="52">
        <v>468</v>
      </c>
      <c r="R495" s="149">
        <f t="shared" si="585"/>
        <v>0.5</v>
      </c>
      <c r="S495" s="35">
        <f t="shared" si="595"/>
        <v>0.4747474747474747</v>
      </c>
      <c r="T495" s="36">
        <f t="shared" si="596"/>
        <v>2.5252525252525249E-2</v>
      </c>
      <c r="U495" s="36">
        <f t="shared" si="597"/>
        <v>0</v>
      </c>
      <c r="V495" s="36">
        <f t="shared" si="598"/>
        <v>0</v>
      </c>
      <c r="W495" s="36">
        <f t="shared" si="599"/>
        <v>0</v>
      </c>
      <c r="X495" s="36">
        <f t="shared" si="600"/>
        <v>0</v>
      </c>
      <c r="Y495" s="36">
        <f t="shared" si="601"/>
        <v>0</v>
      </c>
      <c r="Z495" s="36">
        <f t="shared" si="594"/>
        <v>0.5</v>
      </c>
      <c r="AA495" s="41">
        <f t="shared" si="602"/>
        <v>0.20202020202020199</v>
      </c>
      <c r="AB495" s="42">
        <f t="shared" si="603"/>
        <v>0.19696969696969702</v>
      </c>
      <c r="AC495" s="36">
        <f t="shared" si="604"/>
        <v>0.10101010101010099</v>
      </c>
      <c r="AD495" s="36">
        <f t="shared" si="605"/>
        <v>0</v>
      </c>
      <c r="AE495" s="36">
        <f t="shared" si="606"/>
        <v>0</v>
      </c>
      <c r="AF495" s="36">
        <f t="shared" si="607"/>
        <v>0</v>
      </c>
      <c r="AG495" s="36">
        <f t="shared" si="608"/>
        <v>0</v>
      </c>
      <c r="AH495" s="36">
        <f t="shared" si="586"/>
        <v>0.5</v>
      </c>
      <c r="AI495" s="41">
        <f t="shared" si="609"/>
        <v>0</v>
      </c>
      <c r="AJ495" s="36">
        <f t="shared" si="610"/>
        <v>0.20202020202020199</v>
      </c>
      <c r="AK495" s="42">
        <f t="shared" si="611"/>
        <v>0.14646464646464652</v>
      </c>
      <c r="AL495" s="36">
        <f t="shared" si="612"/>
        <v>0.10101010101010099</v>
      </c>
      <c r="AM495" s="36">
        <f t="shared" si="613"/>
        <v>5.0505050505050497E-2</v>
      </c>
      <c r="AN495" s="36">
        <f t="shared" si="614"/>
        <v>0</v>
      </c>
      <c r="AO495" s="36">
        <f t="shared" si="615"/>
        <v>0</v>
      </c>
      <c r="AP495" s="36">
        <f t="shared" si="587"/>
        <v>0.5</v>
      </c>
      <c r="AQ495" s="41">
        <f t="shared" si="616"/>
        <v>0</v>
      </c>
      <c r="AR495" s="36">
        <f t="shared" si="617"/>
        <v>0</v>
      </c>
      <c r="AS495" s="36">
        <f t="shared" si="618"/>
        <v>0</v>
      </c>
      <c r="AT495" s="42">
        <f t="shared" si="619"/>
        <v>0.4494949494949495</v>
      </c>
      <c r="AU495" s="36">
        <f t="shared" si="620"/>
        <v>5.0505050505050497E-2</v>
      </c>
      <c r="AV495" s="36">
        <f t="shared" si="621"/>
        <v>0</v>
      </c>
      <c r="AW495" s="36">
        <f t="shared" si="622"/>
        <v>0</v>
      </c>
      <c r="AX495" s="36">
        <f t="shared" si="588"/>
        <v>0.5</v>
      </c>
      <c r="AY495" s="41">
        <f t="shared" si="623"/>
        <v>0</v>
      </c>
      <c r="AZ495" s="36">
        <f t="shared" si="624"/>
        <v>0</v>
      </c>
      <c r="BA495" s="36">
        <f t="shared" si="625"/>
        <v>0</v>
      </c>
      <c r="BB495" s="36">
        <f t="shared" si="626"/>
        <v>0</v>
      </c>
      <c r="BC495" s="42">
        <f t="shared" si="627"/>
        <v>1.0000000000000009E-2</v>
      </c>
      <c r="BD495" s="87">
        <f t="shared" si="628"/>
        <v>0</v>
      </c>
      <c r="BE495" s="36">
        <f t="shared" si="629"/>
        <v>0</v>
      </c>
      <c r="BF495" s="43">
        <f t="shared" si="589"/>
        <v>0.99</v>
      </c>
      <c r="BG495" s="41">
        <f t="shared" si="630"/>
        <v>0</v>
      </c>
      <c r="BH495" s="36">
        <f t="shared" si="631"/>
        <v>0</v>
      </c>
      <c r="BI495" s="36">
        <f t="shared" si="632"/>
        <v>0</v>
      </c>
      <c r="BJ495" s="36">
        <f t="shared" si="633"/>
        <v>0</v>
      </c>
      <c r="BK495" s="36">
        <f t="shared" si="634"/>
        <v>0</v>
      </c>
      <c r="BL495" s="42">
        <f t="shared" si="635"/>
        <v>0.51</v>
      </c>
      <c r="BM495" s="36">
        <f t="shared" si="636"/>
        <v>0</v>
      </c>
      <c r="BN495" s="43">
        <f t="shared" si="590"/>
        <v>0.49</v>
      </c>
      <c r="BO495" s="41">
        <f t="shared" si="637"/>
        <v>0</v>
      </c>
      <c r="BP495" s="36">
        <f t="shared" si="638"/>
        <v>0</v>
      </c>
      <c r="BQ495" s="36">
        <f t="shared" si="639"/>
        <v>0</v>
      </c>
      <c r="BR495" s="36">
        <f t="shared" si="640"/>
        <v>0</v>
      </c>
      <c r="BS495" s="36">
        <f t="shared" si="641"/>
        <v>0</v>
      </c>
      <c r="BT495" s="36">
        <f t="shared" si="642"/>
        <v>0</v>
      </c>
      <c r="BU495" s="42">
        <f t="shared" si="643"/>
        <v>0.51</v>
      </c>
      <c r="BV495" s="43">
        <f t="shared" si="591"/>
        <v>0.49</v>
      </c>
      <c r="BX495" s="69">
        <f t="shared" si="569"/>
        <v>4.0354342555818022E-124</v>
      </c>
      <c r="BY495" s="69">
        <f t="shared" si="570"/>
        <v>4.2355721287608777E-125</v>
      </c>
      <c r="BZ495" s="69">
        <f t="shared" si="571"/>
        <v>1.2241824440806468E-125</v>
      </c>
      <c r="CA495" s="69">
        <f t="shared" si="572"/>
        <v>2.661734732929937E-125</v>
      </c>
      <c r="CB495" s="69">
        <f t="shared" si="573"/>
        <v>4.0386432992775189E-126</v>
      </c>
      <c r="CC495" s="69">
        <f t="shared" si="574"/>
        <v>0</v>
      </c>
      <c r="CD495" s="69">
        <f t="shared" si="575"/>
        <v>0</v>
      </c>
      <c r="CE495" s="69">
        <f t="shared" si="576"/>
        <v>1</v>
      </c>
    </row>
    <row r="496" spans="2:83" s="7" customFormat="1" ht="15.75" customHeight="1">
      <c r="B496" s="172">
        <v>469</v>
      </c>
      <c r="C496" s="173"/>
      <c r="D496" s="63">
        <f t="shared" si="577"/>
        <v>2.0013793360592566E-121</v>
      </c>
      <c r="E496" s="64">
        <f t="shared" si="578"/>
        <v>2.1006379977979298E-122</v>
      </c>
      <c r="F496" s="64">
        <f t="shared" si="579"/>
        <v>6.0713501744220349E-123</v>
      </c>
      <c r="G496" s="64">
        <f t="shared" si="580"/>
        <v>1.3200911116786731E-122</v>
      </c>
      <c r="H496" s="64">
        <f t="shared" si="581"/>
        <v>2.0029708658264028E-123</v>
      </c>
      <c r="I496" s="64">
        <f t="shared" si="582"/>
        <v>0</v>
      </c>
      <c r="J496" s="64">
        <f t="shared" si="583"/>
        <v>0</v>
      </c>
      <c r="K496" s="65">
        <f t="shared" si="584"/>
        <v>999.99999999999977</v>
      </c>
      <c r="L496" s="59">
        <f t="shared" si="568"/>
        <v>999.99999999999977</v>
      </c>
      <c r="M496" s="1"/>
      <c r="N496" s="17">
        <f t="shared" si="592"/>
        <v>2.3367503321131786E-121</v>
      </c>
      <c r="O496" s="27">
        <f t="shared" si="593"/>
        <v>1.9792313219691717E-118</v>
      </c>
      <c r="P496" s="17"/>
      <c r="Q496" s="52">
        <v>469</v>
      </c>
      <c r="R496" s="149">
        <f t="shared" si="585"/>
        <v>0.5</v>
      </c>
      <c r="S496" s="35">
        <f t="shared" si="595"/>
        <v>0.4747474747474747</v>
      </c>
      <c r="T496" s="36">
        <f t="shared" si="596"/>
        <v>2.5252525252525249E-2</v>
      </c>
      <c r="U496" s="36">
        <f t="shared" si="597"/>
        <v>0</v>
      </c>
      <c r="V496" s="36">
        <f t="shared" si="598"/>
        <v>0</v>
      </c>
      <c r="W496" s="36">
        <f t="shared" si="599"/>
        <v>0</v>
      </c>
      <c r="X496" s="36">
        <f t="shared" si="600"/>
        <v>0</v>
      </c>
      <c r="Y496" s="36">
        <f t="shared" si="601"/>
        <v>0</v>
      </c>
      <c r="Z496" s="36">
        <f t="shared" si="594"/>
        <v>0.5</v>
      </c>
      <c r="AA496" s="41">
        <f t="shared" si="602"/>
        <v>0.20202020202020199</v>
      </c>
      <c r="AB496" s="42">
        <f t="shared" si="603"/>
        <v>0.19696969696969702</v>
      </c>
      <c r="AC496" s="36">
        <f t="shared" si="604"/>
        <v>0.10101010101010099</v>
      </c>
      <c r="AD496" s="36">
        <f t="shared" si="605"/>
        <v>0</v>
      </c>
      <c r="AE496" s="36">
        <f t="shared" si="606"/>
        <v>0</v>
      </c>
      <c r="AF496" s="36">
        <f t="shared" si="607"/>
        <v>0</v>
      </c>
      <c r="AG496" s="36">
        <f t="shared" si="608"/>
        <v>0</v>
      </c>
      <c r="AH496" s="36">
        <f t="shared" si="586"/>
        <v>0.5</v>
      </c>
      <c r="AI496" s="41">
        <f t="shared" si="609"/>
        <v>0</v>
      </c>
      <c r="AJ496" s="36">
        <f t="shared" si="610"/>
        <v>0.20202020202020199</v>
      </c>
      <c r="AK496" s="42">
        <f t="shared" si="611"/>
        <v>0.14646464646464652</v>
      </c>
      <c r="AL496" s="36">
        <f t="shared" si="612"/>
        <v>0.10101010101010099</v>
      </c>
      <c r="AM496" s="36">
        <f t="shared" si="613"/>
        <v>5.0505050505050497E-2</v>
      </c>
      <c r="AN496" s="36">
        <f t="shared" si="614"/>
        <v>0</v>
      </c>
      <c r="AO496" s="36">
        <f t="shared" si="615"/>
        <v>0</v>
      </c>
      <c r="AP496" s="36">
        <f t="shared" si="587"/>
        <v>0.5</v>
      </c>
      <c r="AQ496" s="41">
        <f t="shared" si="616"/>
        <v>0</v>
      </c>
      <c r="AR496" s="36">
        <f t="shared" si="617"/>
        <v>0</v>
      </c>
      <c r="AS496" s="36">
        <f t="shared" si="618"/>
        <v>0</v>
      </c>
      <c r="AT496" s="42">
        <f t="shared" si="619"/>
        <v>0.4494949494949495</v>
      </c>
      <c r="AU496" s="36">
        <f t="shared" si="620"/>
        <v>5.0505050505050497E-2</v>
      </c>
      <c r="AV496" s="36">
        <f t="shared" si="621"/>
        <v>0</v>
      </c>
      <c r="AW496" s="36">
        <f t="shared" si="622"/>
        <v>0</v>
      </c>
      <c r="AX496" s="36">
        <f t="shared" si="588"/>
        <v>0.5</v>
      </c>
      <c r="AY496" s="41">
        <f t="shared" si="623"/>
        <v>0</v>
      </c>
      <c r="AZ496" s="36">
        <f t="shared" si="624"/>
        <v>0</v>
      </c>
      <c r="BA496" s="36">
        <f t="shared" si="625"/>
        <v>0</v>
      </c>
      <c r="BB496" s="36">
        <f t="shared" si="626"/>
        <v>0</v>
      </c>
      <c r="BC496" s="42">
        <f t="shared" si="627"/>
        <v>1.0000000000000009E-2</v>
      </c>
      <c r="BD496" s="87">
        <f t="shared" si="628"/>
        <v>0</v>
      </c>
      <c r="BE496" s="36">
        <f t="shared" si="629"/>
        <v>0</v>
      </c>
      <c r="BF496" s="43">
        <f t="shared" si="589"/>
        <v>0.99</v>
      </c>
      <c r="BG496" s="41">
        <f t="shared" si="630"/>
        <v>0</v>
      </c>
      <c r="BH496" s="36">
        <f t="shared" si="631"/>
        <v>0</v>
      </c>
      <c r="BI496" s="36">
        <f t="shared" si="632"/>
        <v>0</v>
      </c>
      <c r="BJ496" s="36">
        <f t="shared" si="633"/>
        <v>0</v>
      </c>
      <c r="BK496" s="36">
        <f t="shared" si="634"/>
        <v>0</v>
      </c>
      <c r="BL496" s="42">
        <f t="shared" si="635"/>
        <v>0.51</v>
      </c>
      <c r="BM496" s="36">
        <f t="shared" si="636"/>
        <v>0</v>
      </c>
      <c r="BN496" s="43">
        <f t="shared" si="590"/>
        <v>0.49</v>
      </c>
      <c r="BO496" s="41">
        <f t="shared" si="637"/>
        <v>0</v>
      </c>
      <c r="BP496" s="36">
        <f t="shared" si="638"/>
        <v>0</v>
      </c>
      <c r="BQ496" s="36">
        <f t="shared" si="639"/>
        <v>0</v>
      </c>
      <c r="BR496" s="36">
        <f t="shared" si="640"/>
        <v>0</v>
      </c>
      <c r="BS496" s="36">
        <f t="shared" si="641"/>
        <v>0</v>
      </c>
      <c r="BT496" s="36">
        <f t="shared" si="642"/>
        <v>0</v>
      </c>
      <c r="BU496" s="42">
        <f t="shared" si="643"/>
        <v>0.51</v>
      </c>
      <c r="BV496" s="43">
        <f t="shared" si="591"/>
        <v>0.49</v>
      </c>
      <c r="BX496" s="69">
        <f t="shared" si="569"/>
        <v>2.0013793360592571E-124</v>
      </c>
      <c r="BY496" s="69">
        <f t="shared" si="570"/>
        <v>2.1006379977979304E-125</v>
      </c>
      <c r="BZ496" s="69">
        <f t="shared" si="571"/>
        <v>6.0713501744220358E-126</v>
      </c>
      <c r="CA496" s="69">
        <f t="shared" si="572"/>
        <v>1.3200911116786734E-125</v>
      </c>
      <c r="CB496" s="69">
        <f t="shared" si="573"/>
        <v>2.0029708658264034E-126</v>
      </c>
      <c r="CC496" s="69">
        <f t="shared" si="574"/>
        <v>0</v>
      </c>
      <c r="CD496" s="69">
        <f t="shared" si="575"/>
        <v>0</v>
      </c>
      <c r="CE496" s="69">
        <f t="shared" si="576"/>
        <v>1</v>
      </c>
    </row>
    <row r="497" spans="2:83" s="7" customFormat="1" ht="15.75" customHeight="1">
      <c r="B497" s="172">
        <v>470</v>
      </c>
      <c r="C497" s="173">
        <v>2</v>
      </c>
      <c r="D497" s="63">
        <f t="shared" si="577"/>
        <v>9.9258691707455458E-122</v>
      </c>
      <c r="E497" s="64">
        <f t="shared" si="578"/>
        <v>1.041814390983688E-122</v>
      </c>
      <c r="F497" s="64">
        <f t="shared" si="579"/>
        <v>3.0110947202920455E-123</v>
      </c>
      <c r="G497" s="64">
        <f t="shared" si="580"/>
        <v>6.5470105701134329E-123</v>
      </c>
      <c r="H497" s="64">
        <f t="shared" si="581"/>
        <v>9.9337623851729236E-124</v>
      </c>
      <c r="I497" s="64">
        <f t="shared" si="582"/>
        <v>0</v>
      </c>
      <c r="J497" s="64">
        <f t="shared" si="583"/>
        <v>0</v>
      </c>
      <c r="K497" s="65">
        <f t="shared" si="584"/>
        <v>999.99999999999977</v>
      </c>
      <c r="L497" s="59">
        <f t="shared" si="568"/>
        <v>999.99999999999977</v>
      </c>
      <c r="M497" s="1"/>
      <c r="N497" s="17">
        <f t="shared" si="592"/>
        <v>1.158914637687899E-121</v>
      </c>
      <c r="O497" s="27">
        <f t="shared" si="593"/>
        <v>9.8160257810946473E-119</v>
      </c>
      <c r="P497" s="17"/>
      <c r="Q497" s="52">
        <v>470</v>
      </c>
      <c r="R497" s="149">
        <f t="shared" si="585"/>
        <v>0.5</v>
      </c>
      <c r="S497" s="35">
        <f t="shared" si="595"/>
        <v>0.4747474747474747</v>
      </c>
      <c r="T497" s="36">
        <f t="shared" si="596"/>
        <v>2.5252525252525249E-2</v>
      </c>
      <c r="U497" s="36">
        <f t="shared" si="597"/>
        <v>0</v>
      </c>
      <c r="V497" s="36">
        <f t="shared" si="598"/>
        <v>0</v>
      </c>
      <c r="W497" s="36">
        <f t="shared" si="599"/>
        <v>0</v>
      </c>
      <c r="X497" s="36">
        <f t="shared" si="600"/>
        <v>0</v>
      </c>
      <c r="Y497" s="36">
        <f t="shared" si="601"/>
        <v>0</v>
      </c>
      <c r="Z497" s="36">
        <f t="shared" si="594"/>
        <v>0.5</v>
      </c>
      <c r="AA497" s="41">
        <f t="shared" si="602"/>
        <v>0.20202020202020199</v>
      </c>
      <c r="AB497" s="42">
        <f t="shared" si="603"/>
        <v>0.19696969696969702</v>
      </c>
      <c r="AC497" s="36">
        <f t="shared" si="604"/>
        <v>0.10101010101010099</v>
      </c>
      <c r="AD497" s="36">
        <f t="shared" si="605"/>
        <v>0</v>
      </c>
      <c r="AE497" s="36">
        <f t="shared" si="606"/>
        <v>0</v>
      </c>
      <c r="AF497" s="36">
        <f t="shared" si="607"/>
        <v>0</v>
      </c>
      <c r="AG497" s="36">
        <f t="shared" si="608"/>
        <v>0</v>
      </c>
      <c r="AH497" s="36">
        <f t="shared" si="586"/>
        <v>0.5</v>
      </c>
      <c r="AI497" s="41">
        <f t="shared" si="609"/>
        <v>0</v>
      </c>
      <c r="AJ497" s="36">
        <f t="shared" si="610"/>
        <v>0.20202020202020199</v>
      </c>
      <c r="AK497" s="42">
        <f t="shared" si="611"/>
        <v>0.14646464646464652</v>
      </c>
      <c r="AL497" s="36">
        <f t="shared" si="612"/>
        <v>0.10101010101010099</v>
      </c>
      <c r="AM497" s="36">
        <f t="shared" si="613"/>
        <v>5.0505050505050497E-2</v>
      </c>
      <c r="AN497" s="36">
        <f t="shared" si="614"/>
        <v>0</v>
      </c>
      <c r="AO497" s="36">
        <f t="shared" si="615"/>
        <v>0</v>
      </c>
      <c r="AP497" s="36">
        <f t="shared" si="587"/>
        <v>0.5</v>
      </c>
      <c r="AQ497" s="41">
        <f t="shared" si="616"/>
        <v>0</v>
      </c>
      <c r="AR497" s="36">
        <f t="shared" si="617"/>
        <v>0</v>
      </c>
      <c r="AS497" s="36">
        <f t="shared" si="618"/>
        <v>0</v>
      </c>
      <c r="AT497" s="42">
        <f t="shared" si="619"/>
        <v>0.4494949494949495</v>
      </c>
      <c r="AU497" s="36">
        <f t="shared" si="620"/>
        <v>5.0505050505050497E-2</v>
      </c>
      <c r="AV497" s="36">
        <f t="shared" si="621"/>
        <v>0</v>
      </c>
      <c r="AW497" s="36">
        <f t="shared" si="622"/>
        <v>0</v>
      </c>
      <c r="AX497" s="36">
        <f t="shared" si="588"/>
        <v>0.5</v>
      </c>
      <c r="AY497" s="41">
        <f t="shared" si="623"/>
        <v>0</v>
      </c>
      <c r="AZ497" s="36">
        <f t="shared" si="624"/>
        <v>0</v>
      </c>
      <c r="BA497" s="36">
        <f t="shared" si="625"/>
        <v>0</v>
      </c>
      <c r="BB497" s="36">
        <f t="shared" si="626"/>
        <v>0</v>
      </c>
      <c r="BC497" s="42">
        <f t="shared" si="627"/>
        <v>1.0000000000000009E-2</v>
      </c>
      <c r="BD497" s="87">
        <f t="shared" si="628"/>
        <v>0</v>
      </c>
      <c r="BE497" s="36">
        <f t="shared" si="629"/>
        <v>0</v>
      </c>
      <c r="BF497" s="43">
        <f t="shared" si="589"/>
        <v>0.99</v>
      </c>
      <c r="BG497" s="41">
        <f t="shared" si="630"/>
        <v>0</v>
      </c>
      <c r="BH497" s="36">
        <f t="shared" si="631"/>
        <v>0</v>
      </c>
      <c r="BI497" s="36">
        <f t="shared" si="632"/>
        <v>0</v>
      </c>
      <c r="BJ497" s="36">
        <f t="shared" si="633"/>
        <v>0</v>
      </c>
      <c r="BK497" s="36">
        <f t="shared" si="634"/>
        <v>0</v>
      </c>
      <c r="BL497" s="42">
        <f t="shared" si="635"/>
        <v>0.51</v>
      </c>
      <c r="BM497" s="36">
        <f t="shared" si="636"/>
        <v>0</v>
      </c>
      <c r="BN497" s="43">
        <f t="shared" si="590"/>
        <v>0.49</v>
      </c>
      <c r="BO497" s="41">
        <f t="shared" si="637"/>
        <v>0</v>
      </c>
      <c r="BP497" s="36">
        <f t="shared" si="638"/>
        <v>0</v>
      </c>
      <c r="BQ497" s="36">
        <f t="shared" si="639"/>
        <v>0</v>
      </c>
      <c r="BR497" s="36">
        <f t="shared" si="640"/>
        <v>0</v>
      </c>
      <c r="BS497" s="36">
        <f t="shared" si="641"/>
        <v>0</v>
      </c>
      <c r="BT497" s="36">
        <f t="shared" si="642"/>
        <v>0</v>
      </c>
      <c r="BU497" s="42">
        <f t="shared" si="643"/>
        <v>0.51</v>
      </c>
      <c r="BV497" s="43">
        <f t="shared" si="591"/>
        <v>0.49</v>
      </c>
      <c r="BX497" s="69">
        <f t="shared" si="569"/>
        <v>9.9258691707455476E-125</v>
      </c>
      <c r="BY497" s="69">
        <f t="shared" si="570"/>
        <v>1.0418143909836881E-125</v>
      </c>
      <c r="BZ497" s="69">
        <f t="shared" si="571"/>
        <v>3.0110947202920461E-126</v>
      </c>
      <c r="CA497" s="69">
        <f t="shared" si="572"/>
        <v>6.5470105701134348E-126</v>
      </c>
      <c r="CB497" s="69">
        <f t="shared" si="573"/>
        <v>9.9337623851729256E-127</v>
      </c>
      <c r="CC497" s="69">
        <f t="shared" si="574"/>
        <v>0</v>
      </c>
      <c r="CD497" s="69">
        <f t="shared" si="575"/>
        <v>0</v>
      </c>
      <c r="CE497" s="69">
        <f t="shared" si="576"/>
        <v>1</v>
      </c>
    </row>
    <row r="498" spans="2:83" s="7" customFormat="1" ht="15.75" customHeight="1">
      <c r="B498" s="172">
        <v>471</v>
      </c>
      <c r="C498" s="173"/>
      <c r="D498" s="63">
        <f t="shared" si="577"/>
        <v>4.9227488772193374E-122</v>
      </c>
      <c r="E498" s="64">
        <f t="shared" si="578"/>
        <v>5.1668932314777653E-123</v>
      </c>
      <c r="F498" s="64">
        <f t="shared" si="579"/>
        <v>1.4933566923495299E-123</v>
      </c>
      <c r="G498" s="64">
        <f t="shared" si="580"/>
        <v>3.2469991674037195E-123</v>
      </c>
      <c r="H498" s="64">
        <f t="shared" si="581"/>
        <v>4.92666352809692E-124</v>
      </c>
      <c r="I498" s="64">
        <f t="shared" si="582"/>
        <v>0</v>
      </c>
      <c r="J498" s="64">
        <f t="shared" si="583"/>
        <v>0</v>
      </c>
      <c r="K498" s="65">
        <f t="shared" si="584"/>
        <v>999.99999999999977</v>
      </c>
      <c r="L498" s="59">
        <f t="shared" si="568"/>
        <v>999.99999999999977</v>
      </c>
      <c r="M498" s="1"/>
      <c r="N498" s="17">
        <f t="shared" si="592"/>
        <v>5.7476535639675836E-122</v>
      </c>
      <c r="O498" s="27">
        <f t="shared" si="593"/>
        <v>4.8682718925067428E-119</v>
      </c>
      <c r="P498" s="17"/>
      <c r="Q498" s="52">
        <v>471</v>
      </c>
      <c r="R498" s="149">
        <f t="shared" si="585"/>
        <v>0.5</v>
      </c>
      <c r="S498" s="35">
        <f t="shared" si="595"/>
        <v>0.4747474747474747</v>
      </c>
      <c r="T498" s="36">
        <f t="shared" si="596"/>
        <v>2.5252525252525249E-2</v>
      </c>
      <c r="U498" s="36">
        <f t="shared" si="597"/>
        <v>0</v>
      </c>
      <c r="V498" s="36">
        <f t="shared" si="598"/>
        <v>0</v>
      </c>
      <c r="W498" s="36">
        <f t="shared" si="599"/>
        <v>0</v>
      </c>
      <c r="X498" s="36">
        <f t="shared" si="600"/>
        <v>0</v>
      </c>
      <c r="Y498" s="36">
        <f t="shared" si="601"/>
        <v>0</v>
      </c>
      <c r="Z498" s="36">
        <f t="shared" si="594"/>
        <v>0.5</v>
      </c>
      <c r="AA498" s="41">
        <f t="shared" si="602"/>
        <v>0.20202020202020199</v>
      </c>
      <c r="AB498" s="42">
        <f t="shared" si="603"/>
        <v>0.19696969696969702</v>
      </c>
      <c r="AC498" s="36">
        <f t="shared" si="604"/>
        <v>0.10101010101010099</v>
      </c>
      <c r="AD498" s="36">
        <f t="shared" si="605"/>
        <v>0</v>
      </c>
      <c r="AE498" s="36">
        <f t="shared" si="606"/>
        <v>0</v>
      </c>
      <c r="AF498" s="36">
        <f t="shared" si="607"/>
        <v>0</v>
      </c>
      <c r="AG498" s="36">
        <f t="shared" si="608"/>
        <v>0</v>
      </c>
      <c r="AH498" s="36">
        <f t="shared" si="586"/>
        <v>0.5</v>
      </c>
      <c r="AI498" s="41">
        <f t="shared" si="609"/>
        <v>0</v>
      </c>
      <c r="AJ498" s="36">
        <f t="shared" si="610"/>
        <v>0.20202020202020199</v>
      </c>
      <c r="AK498" s="42">
        <f t="shared" si="611"/>
        <v>0.14646464646464652</v>
      </c>
      <c r="AL498" s="36">
        <f t="shared" si="612"/>
        <v>0.10101010101010099</v>
      </c>
      <c r="AM498" s="36">
        <f t="shared" si="613"/>
        <v>5.0505050505050497E-2</v>
      </c>
      <c r="AN498" s="36">
        <f t="shared" si="614"/>
        <v>0</v>
      </c>
      <c r="AO498" s="36">
        <f t="shared" si="615"/>
        <v>0</v>
      </c>
      <c r="AP498" s="36">
        <f t="shared" si="587"/>
        <v>0.5</v>
      </c>
      <c r="AQ498" s="41">
        <f t="shared" si="616"/>
        <v>0</v>
      </c>
      <c r="AR498" s="36">
        <f t="shared" si="617"/>
        <v>0</v>
      </c>
      <c r="AS498" s="36">
        <f t="shared" si="618"/>
        <v>0</v>
      </c>
      <c r="AT498" s="42">
        <f t="shared" si="619"/>
        <v>0.4494949494949495</v>
      </c>
      <c r="AU498" s="36">
        <f t="shared" si="620"/>
        <v>5.0505050505050497E-2</v>
      </c>
      <c r="AV498" s="36">
        <f t="shared" si="621"/>
        <v>0</v>
      </c>
      <c r="AW498" s="36">
        <f t="shared" si="622"/>
        <v>0</v>
      </c>
      <c r="AX498" s="36">
        <f t="shared" si="588"/>
        <v>0.5</v>
      </c>
      <c r="AY498" s="41">
        <f t="shared" si="623"/>
        <v>0</v>
      </c>
      <c r="AZ498" s="36">
        <f t="shared" si="624"/>
        <v>0</v>
      </c>
      <c r="BA498" s="36">
        <f t="shared" si="625"/>
        <v>0</v>
      </c>
      <c r="BB498" s="36">
        <f t="shared" si="626"/>
        <v>0</v>
      </c>
      <c r="BC498" s="42">
        <f t="shared" si="627"/>
        <v>1.0000000000000009E-2</v>
      </c>
      <c r="BD498" s="87">
        <f t="shared" si="628"/>
        <v>0</v>
      </c>
      <c r="BE498" s="36">
        <f t="shared" si="629"/>
        <v>0</v>
      </c>
      <c r="BF498" s="43">
        <f t="shared" si="589"/>
        <v>0.99</v>
      </c>
      <c r="BG498" s="41">
        <f t="shared" si="630"/>
        <v>0</v>
      </c>
      <c r="BH498" s="36">
        <f t="shared" si="631"/>
        <v>0</v>
      </c>
      <c r="BI498" s="36">
        <f t="shared" si="632"/>
        <v>0</v>
      </c>
      <c r="BJ498" s="36">
        <f t="shared" si="633"/>
        <v>0</v>
      </c>
      <c r="BK498" s="36">
        <f t="shared" si="634"/>
        <v>0</v>
      </c>
      <c r="BL498" s="42">
        <f t="shared" si="635"/>
        <v>0.51</v>
      </c>
      <c r="BM498" s="36">
        <f t="shared" si="636"/>
        <v>0</v>
      </c>
      <c r="BN498" s="43">
        <f t="shared" si="590"/>
        <v>0.49</v>
      </c>
      <c r="BO498" s="41">
        <f t="shared" si="637"/>
        <v>0</v>
      </c>
      <c r="BP498" s="36">
        <f t="shared" si="638"/>
        <v>0</v>
      </c>
      <c r="BQ498" s="36">
        <f t="shared" si="639"/>
        <v>0</v>
      </c>
      <c r="BR498" s="36">
        <f t="shared" si="640"/>
        <v>0</v>
      </c>
      <c r="BS498" s="36">
        <f t="shared" si="641"/>
        <v>0</v>
      </c>
      <c r="BT498" s="36">
        <f t="shared" si="642"/>
        <v>0</v>
      </c>
      <c r="BU498" s="42">
        <f t="shared" si="643"/>
        <v>0.51</v>
      </c>
      <c r="BV498" s="43">
        <f t="shared" si="591"/>
        <v>0.49</v>
      </c>
      <c r="BX498" s="69">
        <f t="shared" si="569"/>
        <v>4.9227488772193385E-125</v>
      </c>
      <c r="BY498" s="69">
        <f t="shared" si="570"/>
        <v>5.1668932314777666E-126</v>
      </c>
      <c r="BZ498" s="69">
        <f t="shared" si="571"/>
        <v>1.4933566923495302E-126</v>
      </c>
      <c r="CA498" s="69">
        <f t="shared" si="572"/>
        <v>3.24699916740372E-126</v>
      </c>
      <c r="CB498" s="69">
        <f t="shared" si="573"/>
        <v>4.9266635280969213E-127</v>
      </c>
      <c r="CC498" s="69">
        <f t="shared" si="574"/>
        <v>0</v>
      </c>
      <c r="CD498" s="69">
        <f t="shared" si="575"/>
        <v>0</v>
      </c>
      <c r="CE498" s="69">
        <f t="shared" si="576"/>
        <v>1</v>
      </c>
    </row>
    <row r="499" spans="2:83" s="7" customFormat="1" ht="15.75" customHeight="1">
      <c r="B499" s="172">
        <v>472</v>
      </c>
      <c r="C499" s="173">
        <v>2</v>
      </c>
      <c r="D499" s="63">
        <f t="shared" si="577"/>
        <v>2.4414442797198422E-122</v>
      </c>
      <c r="E499" s="64">
        <f t="shared" si="578"/>
        <v>2.5625280180938432E-123</v>
      </c>
      <c r="F499" s="64">
        <f t="shared" si="579"/>
        <v>7.4063236721056401E-124</v>
      </c>
      <c r="G499" s="64">
        <f t="shared" si="580"/>
        <v>1.6103538371006144E-123</v>
      </c>
      <c r="H499" s="64">
        <f t="shared" si="581"/>
        <v>2.4433857563684687E-124</v>
      </c>
      <c r="I499" s="64">
        <f t="shared" si="582"/>
        <v>0</v>
      </c>
      <c r="J499" s="64">
        <f t="shared" si="583"/>
        <v>0</v>
      </c>
      <c r="K499" s="65">
        <f t="shared" si="584"/>
        <v>999.99999999999977</v>
      </c>
      <c r="L499" s="59">
        <f t="shared" si="568"/>
        <v>999.99999999999977</v>
      </c>
      <c r="M499" s="1"/>
      <c r="N499" s="17">
        <f t="shared" si="592"/>
        <v>2.8505569277558714E-122</v>
      </c>
      <c r="O499" s="27">
        <f t="shared" si="593"/>
        <v>2.4144263419740357E-119</v>
      </c>
      <c r="P499" s="17"/>
      <c r="Q499" s="52">
        <v>472</v>
      </c>
      <c r="R499" s="149">
        <f t="shared" si="585"/>
        <v>0.5</v>
      </c>
      <c r="S499" s="35">
        <f t="shared" si="595"/>
        <v>0.4747474747474747</v>
      </c>
      <c r="T499" s="36">
        <f t="shared" si="596"/>
        <v>2.5252525252525249E-2</v>
      </c>
      <c r="U499" s="36">
        <f t="shared" si="597"/>
        <v>0</v>
      </c>
      <c r="V499" s="36">
        <f t="shared" si="598"/>
        <v>0</v>
      </c>
      <c r="W499" s="36">
        <f t="shared" si="599"/>
        <v>0</v>
      </c>
      <c r="X499" s="36">
        <f t="shared" si="600"/>
        <v>0</v>
      </c>
      <c r="Y499" s="36">
        <f t="shared" si="601"/>
        <v>0</v>
      </c>
      <c r="Z499" s="36">
        <f t="shared" si="594"/>
        <v>0.5</v>
      </c>
      <c r="AA499" s="41">
        <f t="shared" si="602"/>
        <v>0.20202020202020199</v>
      </c>
      <c r="AB499" s="42">
        <f t="shared" si="603"/>
        <v>0.19696969696969702</v>
      </c>
      <c r="AC499" s="36">
        <f t="shared" si="604"/>
        <v>0.10101010101010099</v>
      </c>
      <c r="AD499" s="36">
        <f t="shared" si="605"/>
        <v>0</v>
      </c>
      <c r="AE499" s="36">
        <f t="shared" si="606"/>
        <v>0</v>
      </c>
      <c r="AF499" s="36">
        <f t="shared" si="607"/>
        <v>0</v>
      </c>
      <c r="AG499" s="36">
        <f t="shared" si="608"/>
        <v>0</v>
      </c>
      <c r="AH499" s="36">
        <f t="shared" si="586"/>
        <v>0.5</v>
      </c>
      <c r="AI499" s="41">
        <f t="shared" si="609"/>
        <v>0</v>
      </c>
      <c r="AJ499" s="36">
        <f t="shared" si="610"/>
        <v>0.20202020202020199</v>
      </c>
      <c r="AK499" s="42">
        <f t="shared" si="611"/>
        <v>0.14646464646464652</v>
      </c>
      <c r="AL499" s="36">
        <f t="shared" si="612"/>
        <v>0.10101010101010099</v>
      </c>
      <c r="AM499" s="36">
        <f t="shared" si="613"/>
        <v>5.0505050505050497E-2</v>
      </c>
      <c r="AN499" s="36">
        <f t="shared" si="614"/>
        <v>0</v>
      </c>
      <c r="AO499" s="36">
        <f t="shared" si="615"/>
        <v>0</v>
      </c>
      <c r="AP499" s="36">
        <f t="shared" si="587"/>
        <v>0.5</v>
      </c>
      <c r="AQ499" s="41">
        <f t="shared" si="616"/>
        <v>0</v>
      </c>
      <c r="AR499" s="36">
        <f t="shared" si="617"/>
        <v>0</v>
      </c>
      <c r="AS499" s="36">
        <f t="shared" si="618"/>
        <v>0</v>
      </c>
      <c r="AT499" s="42">
        <f t="shared" si="619"/>
        <v>0.4494949494949495</v>
      </c>
      <c r="AU499" s="36">
        <f t="shared" si="620"/>
        <v>5.0505050505050497E-2</v>
      </c>
      <c r="AV499" s="36">
        <f t="shared" si="621"/>
        <v>0</v>
      </c>
      <c r="AW499" s="36">
        <f t="shared" si="622"/>
        <v>0</v>
      </c>
      <c r="AX499" s="36">
        <f t="shared" si="588"/>
        <v>0.5</v>
      </c>
      <c r="AY499" s="41">
        <f t="shared" si="623"/>
        <v>0</v>
      </c>
      <c r="AZ499" s="36">
        <f t="shared" si="624"/>
        <v>0</v>
      </c>
      <c r="BA499" s="36">
        <f t="shared" si="625"/>
        <v>0</v>
      </c>
      <c r="BB499" s="36">
        <f t="shared" si="626"/>
        <v>0</v>
      </c>
      <c r="BC499" s="42">
        <f t="shared" si="627"/>
        <v>1.0000000000000009E-2</v>
      </c>
      <c r="BD499" s="87">
        <f t="shared" si="628"/>
        <v>0</v>
      </c>
      <c r="BE499" s="36">
        <f t="shared" si="629"/>
        <v>0</v>
      </c>
      <c r="BF499" s="43">
        <f t="shared" si="589"/>
        <v>0.99</v>
      </c>
      <c r="BG499" s="41">
        <f t="shared" si="630"/>
        <v>0</v>
      </c>
      <c r="BH499" s="36">
        <f t="shared" si="631"/>
        <v>0</v>
      </c>
      <c r="BI499" s="36">
        <f t="shared" si="632"/>
        <v>0</v>
      </c>
      <c r="BJ499" s="36">
        <f t="shared" si="633"/>
        <v>0</v>
      </c>
      <c r="BK499" s="36">
        <f t="shared" si="634"/>
        <v>0</v>
      </c>
      <c r="BL499" s="42">
        <f t="shared" si="635"/>
        <v>0.51</v>
      </c>
      <c r="BM499" s="36">
        <f t="shared" si="636"/>
        <v>0</v>
      </c>
      <c r="BN499" s="43">
        <f t="shared" si="590"/>
        <v>0.49</v>
      </c>
      <c r="BO499" s="41">
        <f t="shared" si="637"/>
        <v>0</v>
      </c>
      <c r="BP499" s="36">
        <f t="shared" si="638"/>
        <v>0</v>
      </c>
      <c r="BQ499" s="36">
        <f t="shared" si="639"/>
        <v>0</v>
      </c>
      <c r="BR499" s="36">
        <f t="shared" si="640"/>
        <v>0</v>
      </c>
      <c r="BS499" s="36">
        <f t="shared" si="641"/>
        <v>0</v>
      </c>
      <c r="BT499" s="36">
        <f t="shared" si="642"/>
        <v>0</v>
      </c>
      <c r="BU499" s="42">
        <f t="shared" si="643"/>
        <v>0.51</v>
      </c>
      <c r="BV499" s="43">
        <f t="shared" si="591"/>
        <v>0.49</v>
      </c>
      <c r="BX499" s="69">
        <f t="shared" si="569"/>
        <v>2.441444279719843E-125</v>
      </c>
      <c r="BY499" s="69">
        <f t="shared" si="570"/>
        <v>2.5625280180938438E-126</v>
      </c>
      <c r="BZ499" s="69">
        <f t="shared" si="571"/>
        <v>7.4063236721056421E-127</v>
      </c>
      <c r="CA499" s="69">
        <f t="shared" si="572"/>
        <v>1.6103538371006149E-126</v>
      </c>
      <c r="CB499" s="69">
        <f t="shared" si="573"/>
        <v>2.4433857563684694E-127</v>
      </c>
      <c r="CC499" s="69">
        <f t="shared" si="574"/>
        <v>0</v>
      </c>
      <c r="CD499" s="69">
        <f t="shared" si="575"/>
        <v>0</v>
      </c>
      <c r="CE499" s="69">
        <f t="shared" si="576"/>
        <v>1</v>
      </c>
    </row>
    <row r="500" spans="2:83" s="7" customFormat="1" ht="15.75" customHeight="1">
      <c r="B500" s="172">
        <v>473</v>
      </c>
      <c r="C500" s="173"/>
      <c r="D500" s="63">
        <f t="shared" si="577"/>
        <v>1.2108377493234369E-122</v>
      </c>
      <c r="E500" s="64">
        <f t="shared" si="578"/>
        <v>1.2708894009094675E-123</v>
      </c>
      <c r="F500" s="64">
        <f t="shared" si="579"/>
        <v>3.6731767177264255E-124</v>
      </c>
      <c r="G500" s="64">
        <f t="shared" si="580"/>
        <v>7.986572668998281E-124</v>
      </c>
      <c r="H500" s="64">
        <f t="shared" si="581"/>
        <v>1.211800627417815E-124</v>
      </c>
      <c r="I500" s="64">
        <f t="shared" si="582"/>
        <v>0</v>
      </c>
      <c r="J500" s="64">
        <f t="shared" si="583"/>
        <v>0</v>
      </c>
      <c r="K500" s="65">
        <f t="shared" si="584"/>
        <v>999.99999999999977</v>
      </c>
      <c r="L500" s="59">
        <f t="shared" si="568"/>
        <v>999.99999999999977</v>
      </c>
      <c r="M500" s="1"/>
      <c r="N500" s="17">
        <f t="shared" si="592"/>
        <v>1.4137377467071744E-122</v>
      </c>
      <c r="O500" s="27">
        <f t="shared" si="593"/>
        <v>1.1974381648220667E-119</v>
      </c>
      <c r="P500" s="17"/>
      <c r="Q500" s="52">
        <v>473</v>
      </c>
      <c r="R500" s="149">
        <f t="shared" si="585"/>
        <v>0.5</v>
      </c>
      <c r="S500" s="35">
        <f t="shared" si="595"/>
        <v>0.4747474747474747</v>
      </c>
      <c r="T500" s="36">
        <f t="shared" si="596"/>
        <v>2.5252525252525249E-2</v>
      </c>
      <c r="U500" s="36">
        <f t="shared" si="597"/>
        <v>0</v>
      </c>
      <c r="V500" s="36">
        <f t="shared" si="598"/>
        <v>0</v>
      </c>
      <c r="W500" s="36">
        <f t="shared" si="599"/>
        <v>0</v>
      </c>
      <c r="X500" s="36">
        <f t="shared" si="600"/>
        <v>0</v>
      </c>
      <c r="Y500" s="36">
        <f t="shared" si="601"/>
        <v>0</v>
      </c>
      <c r="Z500" s="36">
        <f t="shared" si="594"/>
        <v>0.5</v>
      </c>
      <c r="AA500" s="41">
        <f t="shared" si="602"/>
        <v>0.20202020202020199</v>
      </c>
      <c r="AB500" s="42">
        <f t="shared" si="603"/>
        <v>0.19696969696969702</v>
      </c>
      <c r="AC500" s="36">
        <f t="shared" si="604"/>
        <v>0.10101010101010099</v>
      </c>
      <c r="AD500" s="36">
        <f t="shared" si="605"/>
        <v>0</v>
      </c>
      <c r="AE500" s="36">
        <f t="shared" si="606"/>
        <v>0</v>
      </c>
      <c r="AF500" s="36">
        <f t="shared" si="607"/>
        <v>0</v>
      </c>
      <c r="AG500" s="36">
        <f t="shared" si="608"/>
        <v>0</v>
      </c>
      <c r="AH500" s="36">
        <f t="shared" si="586"/>
        <v>0.5</v>
      </c>
      <c r="AI500" s="41">
        <f t="shared" si="609"/>
        <v>0</v>
      </c>
      <c r="AJ500" s="36">
        <f t="shared" si="610"/>
        <v>0.20202020202020199</v>
      </c>
      <c r="AK500" s="42">
        <f t="shared" si="611"/>
        <v>0.14646464646464652</v>
      </c>
      <c r="AL500" s="36">
        <f t="shared" si="612"/>
        <v>0.10101010101010099</v>
      </c>
      <c r="AM500" s="36">
        <f t="shared" si="613"/>
        <v>5.0505050505050497E-2</v>
      </c>
      <c r="AN500" s="36">
        <f t="shared" si="614"/>
        <v>0</v>
      </c>
      <c r="AO500" s="36">
        <f t="shared" si="615"/>
        <v>0</v>
      </c>
      <c r="AP500" s="36">
        <f t="shared" si="587"/>
        <v>0.5</v>
      </c>
      <c r="AQ500" s="41">
        <f t="shared" si="616"/>
        <v>0</v>
      </c>
      <c r="AR500" s="36">
        <f t="shared" si="617"/>
        <v>0</v>
      </c>
      <c r="AS500" s="36">
        <f t="shared" si="618"/>
        <v>0</v>
      </c>
      <c r="AT500" s="42">
        <f t="shared" si="619"/>
        <v>0.4494949494949495</v>
      </c>
      <c r="AU500" s="36">
        <f t="shared" si="620"/>
        <v>5.0505050505050497E-2</v>
      </c>
      <c r="AV500" s="36">
        <f t="shared" si="621"/>
        <v>0</v>
      </c>
      <c r="AW500" s="36">
        <f t="shared" si="622"/>
        <v>0</v>
      </c>
      <c r="AX500" s="36">
        <f t="shared" si="588"/>
        <v>0.5</v>
      </c>
      <c r="AY500" s="41">
        <f t="shared" si="623"/>
        <v>0</v>
      </c>
      <c r="AZ500" s="36">
        <f t="shared" si="624"/>
        <v>0</v>
      </c>
      <c r="BA500" s="36">
        <f t="shared" si="625"/>
        <v>0</v>
      </c>
      <c r="BB500" s="36">
        <f t="shared" si="626"/>
        <v>0</v>
      </c>
      <c r="BC500" s="42">
        <f t="shared" si="627"/>
        <v>1.0000000000000009E-2</v>
      </c>
      <c r="BD500" s="87">
        <f t="shared" si="628"/>
        <v>0</v>
      </c>
      <c r="BE500" s="36">
        <f t="shared" si="629"/>
        <v>0</v>
      </c>
      <c r="BF500" s="43">
        <f t="shared" si="589"/>
        <v>0.99</v>
      </c>
      <c r="BG500" s="41">
        <f t="shared" si="630"/>
        <v>0</v>
      </c>
      <c r="BH500" s="36">
        <f t="shared" si="631"/>
        <v>0</v>
      </c>
      <c r="BI500" s="36">
        <f t="shared" si="632"/>
        <v>0</v>
      </c>
      <c r="BJ500" s="36">
        <f t="shared" si="633"/>
        <v>0</v>
      </c>
      <c r="BK500" s="36">
        <f t="shared" si="634"/>
        <v>0</v>
      </c>
      <c r="BL500" s="42">
        <f t="shared" si="635"/>
        <v>0.51</v>
      </c>
      <c r="BM500" s="36">
        <f t="shared" si="636"/>
        <v>0</v>
      </c>
      <c r="BN500" s="43">
        <f t="shared" si="590"/>
        <v>0.49</v>
      </c>
      <c r="BO500" s="41">
        <f t="shared" si="637"/>
        <v>0</v>
      </c>
      <c r="BP500" s="36">
        <f t="shared" si="638"/>
        <v>0</v>
      </c>
      <c r="BQ500" s="36">
        <f t="shared" si="639"/>
        <v>0</v>
      </c>
      <c r="BR500" s="36">
        <f t="shared" si="640"/>
        <v>0</v>
      </c>
      <c r="BS500" s="36">
        <f t="shared" si="641"/>
        <v>0</v>
      </c>
      <c r="BT500" s="36">
        <f t="shared" si="642"/>
        <v>0</v>
      </c>
      <c r="BU500" s="42">
        <f t="shared" si="643"/>
        <v>0.51</v>
      </c>
      <c r="BV500" s="43">
        <f t="shared" si="591"/>
        <v>0.49</v>
      </c>
      <c r="BX500" s="69">
        <f t="shared" si="569"/>
        <v>1.2108377493234371E-125</v>
      </c>
      <c r="BY500" s="69">
        <f t="shared" si="570"/>
        <v>1.2708894009094678E-126</v>
      </c>
      <c r="BZ500" s="69">
        <f t="shared" si="571"/>
        <v>3.6731767177264262E-127</v>
      </c>
      <c r="CA500" s="69">
        <f t="shared" si="572"/>
        <v>7.986572668998283E-127</v>
      </c>
      <c r="CB500" s="69">
        <f t="shared" si="573"/>
        <v>1.2118006274178152E-127</v>
      </c>
      <c r="CC500" s="69">
        <f t="shared" si="574"/>
        <v>0</v>
      </c>
      <c r="CD500" s="69">
        <f t="shared" si="575"/>
        <v>0</v>
      </c>
      <c r="CE500" s="69">
        <f t="shared" si="576"/>
        <v>1</v>
      </c>
    </row>
    <row r="501" spans="2:83" s="7" customFormat="1" ht="15.75" customHeight="1">
      <c r="B501" s="172">
        <v>474</v>
      </c>
      <c r="C501" s="173">
        <v>2</v>
      </c>
      <c r="D501" s="63">
        <f t="shared" si="577"/>
        <v>6.0051669717192389E-123</v>
      </c>
      <c r="E501" s="64">
        <f t="shared" si="578"/>
        <v>6.3029939885124637E-124</v>
      </c>
      <c r="F501" s="64">
        <f t="shared" si="579"/>
        <v>1.8217171969492922E-124</v>
      </c>
      <c r="G501" s="64">
        <f t="shared" si="580"/>
        <v>3.9609520297746238E-124</v>
      </c>
      <c r="H501" s="64">
        <f t="shared" si="581"/>
        <v>6.0099423792694105E-125</v>
      </c>
      <c r="I501" s="64">
        <f t="shared" si="582"/>
        <v>0</v>
      </c>
      <c r="J501" s="64">
        <f t="shared" si="583"/>
        <v>0</v>
      </c>
      <c r="K501" s="65">
        <f t="shared" si="584"/>
        <v>999.99999999999977</v>
      </c>
      <c r="L501" s="59">
        <f t="shared" si="568"/>
        <v>999.99999999999977</v>
      </c>
      <c r="M501" s="1"/>
      <c r="N501" s="17">
        <f t="shared" si="592"/>
        <v>7.0114523832300353E-123</v>
      </c>
      <c r="O501" s="27">
        <f t="shared" si="593"/>
        <v>5.938711542552655E-120</v>
      </c>
      <c r="P501" s="17"/>
      <c r="Q501" s="52">
        <v>474</v>
      </c>
      <c r="R501" s="149">
        <f t="shared" si="585"/>
        <v>0.5</v>
      </c>
      <c r="S501" s="35">
        <f t="shared" si="595"/>
        <v>0.4747474747474747</v>
      </c>
      <c r="T501" s="36">
        <f t="shared" si="596"/>
        <v>2.5252525252525249E-2</v>
      </c>
      <c r="U501" s="36">
        <f t="shared" si="597"/>
        <v>0</v>
      </c>
      <c r="V501" s="36">
        <f t="shared" si="598"/>
        <v>0</v>
      </c>
      <c r="W501" s="36">
        <f t="shared" si="599"/>
        <v>0</v>
      </c>
      <c r="X501" s="36">
        <f t="shared" si="600"/>
        <v>0</v>
      </c>
      <c r="Y501" s="36">
        <f t="shared" si="601"/>
        <v>0</v>
      </c>
      <c r="Z501" s="36">
        <f t="shared" si="594"/>
        <v>0.5</v>
      </c>
      <c r="AA501" s="41">
        <f t="shared" si="602"/>
        <v>0.20202020202020199</v>
      </c>
      <c r="AB501" s="42">
        <f t="shared" si="603"/>
        <v>0.19696969696969702</v>
      </c>
      <c r="AC501" s="36">
        <f t="shared" si="604"/>
        <v>0.10101010101010099</v>
      </c>
      <c r="AD501" s="36">
        <f t="shared" si="605"/>
        <v>0</v>
      </c>
      <c r="AE501" s="36">
        <f t="shared" si="606"/>
        <v>0</v>
      </c>
      <c r="AF501" s="36">
        <f t="shared" si="607"/>
        <v>0</v>
      </c>
      <c r="AG501" s="36">
        <f t="shared" si="608"/>
        <v>0</v>
      </c>
      <c r="AH501" s="36">
        <f t="shared" si="586"/>
        <v>0.5</v>
      </c>
      <c r="AI501" s="41">
        <f t="shared" si="609"/>
        <v>0</v>
      </c>
      <c r="AJ501" s="36">
        <f t="shared" si="610"/>
        <v>0.20202020202020199</v>
      </c>
      <c r="AK501" s="42">
        <f t="shared" si="611"/>
        <v>0.14646464646464652</v>
      </c>
      <c r="AL501" s="36">
        <f t="shared" si="612"/>
        <v>0.10101010101010099</v>
      </c>
      <c r="AM501" s="36">
        <f t="shared" si="613"/>
        <v>5.0505050505050497E-2</v>
      </c>
      <c r="AN501" s="36">
        <f t="shared" si="614"/>
        <v>0</v>
      </c>
      <c r="AO501" s="36">
        <f t="shared" si="615"/>
        <v>0</v>
      </c>
      <c r="AP501" s="36">
        <f t="shared" si="587"/>
        <v>0.5</v>
      </c>
      <c r="AQ501" s="41">
        <f t="shared" si="616"/>
        <v>0</v>
      </c>
      <c r="AR501" s="36">
        <f t="shared" si="617"/>
        <v>0</v>
      </c>
      <c r="AS501" s="36">
        <f t="shared" si="618"/>
        <v>0</v>
      </c>
      <c r="AT501" s="42">
        <f t="shared" si="619"/>
        <v>0.4494949494949495</v>
      </c>
      <c r="AU501" s="36">
        <f t="shared" si="620"/>
        <v>5.0505050505050497E-2</v>
      </c>
      <c r="AV501" s="36">
        <f t="shared" si="621"/>
        <v>0</v>
      </c>
      <c r="AW501" s="36">
        <f t="shared" si="622"/>
        <v>0</v>
      </c>
      <c r="AX501" s="36">
        <f t="shared" si="588"/>
        <v>0.5</v>
      </c>
      <c r="AY501" s="41">
        <f t="shared" si="623"/>
        <v>0</v>
      </c>
      <c r="AZ501" s="36">
        <f t="shared" si="624"/>
        <v>0</v>
      </c>
      <c r="BA501" s="36">
        <f t="shared" si="625"/>
        <v>0</v>
      </c>
      <c r="BB501" s="36">
        <f t="shared" si="626"/>
        <v>0</v>
      </c>
      <c r="BC501" s="42">
        <f t="shared" si="627"/>
        <v>1.0000000000000009E-2</v>
      </c>
      <c r="BD501" s="87">
        <f t="shared" si="628"/>
        <v>0</v>
      </c>
      <c r="BE501" s="36">
        <f t="shared" si="629"/>
        <v>0</v>
      </c>
      <c r="BF501" s="43">
        <f t="shared" si="589"/>
        <v>0.99</v>
      </c>
      <c r="BG501" s="41">
        <f t="shared" si="630"/>
        <v>0</v>
      </c>
      <c r="BH501" s="36">
        <f t="shared" si="631"/>
        <v>0</v>
      </c>
      <c r="BI501" s="36">
        <f t="shared" si="632"/>
        <v>0</v>
      </c>
      <c r="BJ501" s="36">
        <f t="shared" si="633"/>
        <v>0</v>
      </c>
      <c r="BK501" s="36">
        <f t="shared" si="634"/>
        <v>0</v>
      </c>
      <c r="BL501" s="42">
        <f t="shared" si="635"/>
        <v>0.51</v>
      </c>
      <c r="BM501" s="36">
        <f t="shared" si="636"/>
        <v>0</v>
      </c>
      <c r="BN501" s="43">
        <f t="shared" si="590"/>
        <v>0.49</v>
      </c>
      <c r="BO501" s="41">
        <f t="shared" si="637"/>
        <v>0</v>
      </c>
      <c r="BP501" s="36">
        <f t="shared" si="638"/>
        <v>0</v>
      </c>
      <c r="BQ501" s="36">
        <f t="shared" si="639"/>
        <v>0</v>
      </c>
      <c r="BR501" s="36">
        <f t="shared" si="640"/>
        <v>0</v>
      </c>
      <c r="BS501" s="36">
        <f t="shared" si="641"/>
        <v>0</v>
      </c>
      <c r="BT501" s="36">
        <f t="shared" si="642"/>
        <v>0</v>
      </c>
      <c r="BU501" s="42">
        <f t="shared" si="643"/>
        <v>0.51</v>
      </c>
      <c r="BV501" s="43">
        <f t="shared" si="591"/>
        <v>0.49</v>
      </c>
      <c r="BX501" s="69">
        <f t="shared" si="569"/>
        <v>6.0051669717192405E-126</v>
      </c>
      <c r="BY501" s="69">
        <f t="shared" si="570"/>
        <v>6.3029939885124648E-127</v>
      </c>
      <c r="BZ501" s="69">
        <f t="shared" si="571"/>
        <v>1.8217171969492926E-127</v>
      </c>
      <c r="CA501" s="69">
        <f t="shared" si="572"/>
        <v>3.9609520297746247E-127</v>
      </c>
      <c r="CB501" s="69">
        <f t="shared" si="573"/>
        <v>6.0099423792694117E-128</v>
      </c>
      <c r="CC501" s="69">
        <f t="shared" si="574"/>
        <v>0</v>
      </c>
      <c r="CD501" s="69">
        <f t="shared" si="575"/>
        <v>0</v>
      </c>
      <c r="CE501" s="69">
        <f t="shared" si="576"/>
        <v>1</v>
      </c>
    </row>
    <row r="502" spans="2:83" s="7" customFormat="1" ht="15.75" customHeight="1">
      <c r="B502" s="172">
        <v>475</v>
      </c>
      <c r="C502" s="173"/>
      <c r="D502" s="63">
        <f t="shared" si="577"/>
        <v>2.9782710671497891E-123</v>
      </c>
      <c r="E502" s="64">
        <f t="shared" si="578"/>
        <v>3.1259787980602003E-124</v>
      </c>
      <c r="F502" s="64">
        <f t="shared" si="579"/>
        <v>9.0348322465544825E-125</v>
      </c>
      <c r="G502" s="64">
        <f t="shared" si="580"/>
        <v>1.9644397706511485E-124</v>
      </c>
      <c r="H502" s="64">
        <f t="shared" si="581"/>
        <v>2.9806394372896205E-125</v>
      </c>
      <c r="I502" s="64">
        <f t="shared" si="582"/>
        <v>0</v>
      </c>
      <c r="J502" s="64">
        <f t="shared" si="583"/>
        <v>0</v>
      </c>
      <c r="K502" s="65">
        <f t="shared" si="584"/>
        <v>999.99999999999977</v>
      </c>
      <c r="L502" s="59">
        <f t="shared" si="568"/>
        <v>999.99999999999977</v>
      </c>
      <c r="M502" s="1"/>
      <c r="N502" s="17">
        <f t="shared" si="592"/>
        <v>3.477339742594047E-123</v>
      </c>
      <c r="O502" s="27">
        <f t="shared" si="593"/>
        <v>2.9453124029071535E-120</v>
      </c>
      <c r="P502" s="17"/>
      <c r="Q502" s="52">
        <v>475</v>
      </c>
      <c r="R502" s="149">
        <f t="shared" si="585"/>
        <v>0.5</v>
      </c>
      <c r="S502" s="35">
        <f t="shared" si="595"/>
        <v>0.4747474747474747</v>
      </c>
      <c r="T502" s="36">
        <f t="shared" si="596"/>
        <v>2.5252525252525249E-2</v>
      </c>
      <c r="U502" s="36">
        <f t="shared" si="597"/>
        <v>0</v>
      </c>
      <c r="V502" s="36">
        <f t="shared" si="598"/>
        <v>0</v>
      </c>
      <c r="W502" s="36">
        <f t="shared" si="599"/>
        <v>0</v>
      </c>
      <c r="X502" s="36">
        <f t="shared" si="600"/>
        <v>0</v>
      </c>
      <c r="Y502" s="36">
        <f t="shared" si="601"/>
        <v>0</v>
      </c>
      <c r="Z502" s="36">
        <f t="shared" si="594"/>
        <v>0.5</v>
      </c>
      <c r="AA502" s="41">
        <f t="shared" si="602"/>
        <v>0.20202020202020199</v>
      </c>
      <c r="AB502" s="42">
        <f t="shared" si="603"/>
        <v>0.19696969696969702</v>
      </c>
      <c r="AC502" s="36">
        <f t="shared" si="604"/>
        <v>0.10101010101010099</v>
      </c>
      <c r="AD502" s="36">
        <f t="shared" si="605"/>
        <v>0</v>
      </c>
      <c r="AE502" s="36">
        <f t="shared" si="606"/>
        <v>0</v>
      </c>
      <c r="AF502" s="36">
        <f t="shared" si="607"/>
        <v>0</v>
      </c>
      <c r="AG502" s="36">
        <f t="shared" si="608"/>
        <v>0</v>
      </c>
      <c r="AH502" s="36">
        <f t="shared" si="586"/>
        <v>0.5</v>
      </c>
      <c r="AI502" s="41">
        <f t="shared" si="609"/>
        <v>0</v>
      </c>
      <c r="AJ502" s="36">
        <f t="shared" si="610"/>
        <v>0.20202020202020199</v>
      </c>
      <c r="AK502" s="42">
        <f t="shared" si="611"/>
        <v>0.14646464646464652</v>
      </c>
      <c r="AL502" s="36">
        <f t="shared" si="612"/>
        <v>0.10101010101010099</v>
      </c>
      <c r="AM502" s="36">
        <f t="shared" si="613"/>
        <v>5.0505050505050497E-2</v>
      </c>
      <c r="AN502" s="36">
        <f t="shared" si="614"/>
        <v>0</v>
      </c>
      <c r="AO502" s="36">
        <f t="shared" si="615"/>
        <v>0</v>
      </c>
      <c r="AP502" s="36">
        <f t="shared" si="587"/>
        <v>0.5</v>
      </c>
      <c r="AQ502" s="41">
        <f t="shared" si="616"/>
        <v>0</v>
      </c>
      <c r="AR502" s="36">
        <f t="shared" si="617"/>
        <v>0</v>
      </c>
      <c r="AS502" s="36">
        <f t="shared" si="618"/>
        <v>0</v>
      </c>
      <c r="AT502" s="42">
        <f t="shared" si="619"/>
        <v>0.4494949494949495</v>
      </c>
      <c r="AU502" s="36">
        <f t="shared" si="620"/>
        <v>5.0505050505050497E-2</v>
      </c>
      <c r="AV502" s="36">
        <f t="shared" si="621"/>
        <v>0</v>
      </c>
      <c r="AW502" s="36">
        <f t="shared" si="622"/>
        <v>0</v>
      </c>
      <c r="AX502" s="36">
        <f t="shared" si="588"/>
        <v>0.5</v>
      </c>
      <c r="AY502" s="41">
        <f t="shared" si="623"/>
        <v>0</v>
      </c>
      <c r="AZ502" s="36">
        <f t="shared" si="624"/>
        <v>0</v>
      </c>
      <c r="BA502" s="36">
        <f t="shared" si="625"/>
        <v>0</v>
      </c>
      <c r="BB502" s="36">
        <f t="shared" si="626"/>
        <v>0</v>
      </c>
      <c r="BC502" s="42">
        <f t="shared" si="627"/>
        <v>1.0000000000000009E-2</v>
      </c>
      <c r="BD502" s="87">
        <f t="shared" si="628"/>
        <v>0</v>
      </c>
      <c r="BE502" s="36">
        <f t="shared" si="629"/>
        <v>0</v>
      </c>
      <c r="BF502" s="43">
        <f t="shared" si="589"/>
        <v>0.99</v>
      </c>
      <c r="BG502" s="41">
        <f t="shared" si="630"/>
        <v>0</v>
      </c>
      <c r="BH502" s="36">
        <f t="shared" si="631"/>
        <v>0</v>
      </c>
      <c r="BI502" s="36">
        <f t="shared" si="632"/>
        <v>0</v>
      </c>
      <c r="BJ502" s="36">
        <f t="shared" si="633"/>
        <v>0</v>
      </c>
      <c r="BK502" s="36">
        <f t="shared" si="634"/>
        <v>0</v>
      </c>
      <c r="BL502" s="42">
        <f t="shared" si="635"/>
        <v>0.51</v>
      </c>
      <c r="BM502" s="36">
        <f t="shared" si="636"/>
        <v>0</v>
      </c>
      <c r="BN502" s="43">
        <f t="shared" si="590"/>
        <v>0.49</v>
      </c>
      <c r="BO502" s="41">
        <f t="shared" si="637"/>
        <v>0</v>
      </c>
      <c r="BP502" s="36">
        <f t="shared" si="638"/>
        <v>0</v>
      </c>
      <c r="BQ502" s="36">
        <f t="shared" si="639"/>
        <v>0</v>
      </c>
      <c r="BR502" s="36">
        <f t="shared" si="640"/>
        <v>0</v>
      </c>
      <c r="BS502" s="36">
        <f t="shared" si="641"/>
        <v>0</v>
      </c>
      <c r="BT502" s="36">
        <f t="shared" si="642"/>
        <v>0</v>
      </c>
      <c r="BU502" s="42">
        <f t="shared" si="643"/>
        <v>0.51</v>
      </c>
      <c r="BV502" s="43">
        <f t="shared" si="591"/>
        <v>0.49</v>
      </c>
      <c r="BX502" s="69">
        <f t="shared" si="569"/>
        <v>2.9782710671497898E-126</v>
      </c>
      <c r="BY502" s="69">
        <f t="shared" si="570"/>
        <v>3.1259787980602011E-127</v>
      </c>
      <c r="BZ502" s="69">
        <f t="shared" si="571"/>
        <v>9.0348322465544846E-128</v>
      </c>
      <c r="CA502" s="69">
        <f t="shared" si="572"/>
        <v>1.9644397706511489E-127</v>
      </c>
      <c r="CB502" s="69">
        <f t="shared" si="573"/>
        <v>2.9806394372896214E-128</v>
      </c>
      <c r="CC502" s="69">
        <f t="shared" si="574"/>
        <v>0</v>
      </c>
      <c r="CD502" s="69">
        <f t="shared" si="575"/>
        <v>0</v>
      </c>
      <c r="CE502" s="69">
        <f t="shared" si="576"/>
        <v>1</v>
      </c>
    </row>
    <row r="503" spans="2:83" s="7" customFormat="1" ht="15.75" customHeight="1">
      <c r="B503" s="172">
        <v>476</v>
      </c>
      <c r="C503" s="173">
        <v>2</v>
      </c>
      <c r="D503" s="63">
        <f t="shared" si="577"/>
        <v>1.4770777550723281E-123</v>
      </c>
      <c r="E503" s="64">
        <f t="shared" si="578"/>
        <v>1.5503336134750263E-124</v>
      </c>
      <c r="F503" s="64">
        <f t="shared" si="579"/>
        <v>4.4808378523339396E-125</v>
      </c>
      <c r="G503" s="64">
        <f t="shared" si="580"/>
        <v>9.7426668727808689E-125</v>
      </c>
      <c r="H503" s="64">
        <f t="shared" si="581"/>
        <v>1.47825235159845E-125</v>
      </c>
      <c r="I503" s="64">
        <f t="shared" si="582"/>
        <v>0</v>
      </c>
      <c r="J503" s="64">
        <f t="shared" si="583"/>
        <v>0</v>
      </c>
      <c r="K503" s="65">
        <f t="shared" si="584"/>
        <v>999.99999999999977</v>
      </c>
      <c r="L503" s="59">
        <f t="shared" si="568"/>
        <v>999.99999999999977</v>
      </c>
      <c r="M503" s="1"/>
      <c r="N503" s="17">
        <f t="shared" si="592"/>
        <v>1.7245915716899647E-123</v>
      </c>
      <c r="O503" s="27">
        <f t="shared" si="593"/>
        <v>1.460731858848623E-120</v>
      </c>
      <c r="P503" s="17"/>
      <c r="Q503" s="52">
        <v>476</v>
      </c>
      <c r="R503" s="149">
        <f t="shared" si="585"/>
        <v>0.5</v>
      </c>
      <c r="S503" s="35">
        <f t="shared" si="595"/>
        <v>0.4747474747474747</v>
      </c>
      <c r="T503" s="36">
        <f t="shared" si="596"/>
        <v>2.5252525252525249E-2</v>
      </c>
      <c r="U503" s="36">
        <f t="shared" si="597"/>
        <v>0</v>
      </c>
      <c r="V503" s="36">
        <f t="shared" si="598"/>
        <v>0</v>
      </c>
      <c r="W503" s="36">
        <f t="shared" si="599"/>
        <v>0</v>
      </c>
      <c r="X503" s="36">
        <f t="shared" si="600"/>
        <v>0</v>
      </c>
      <c r="Y503" s="36">
        <f t="shared" si="601"/>
        <v>0</v>
      </c>
      <c r="Z503" s="36">
        <f t="shared" si="594"/>
        <v>0.5</v>
      </c>
      <c r="AA503" s="41">
        <f t="shared" si="602"/>
        <v>0.20202020202020199</v>
      </c>
      <c r="AB503" s="42">
        <f t="shared" si="603"/>
        <v>0.19696969696969702</v>
      </c>
      <c r="AC503" s="36">
        <f t="shared" si="604"/>
        <v>0.10101010101010099</v>
      </c>
      <c r="AD503" s="36">
        <f t="shared" si="605"/>
        <v>0</v>
      </c>
      <c r="AE503" s="36">
        <f t="shared" si="606"/>
        <v>0</v>
      </c>
      <c r="AF503" s="36">
        <f t="shared" si="607"/>
        <v>0</v>
      </c>
      <c r="AG503" s="36">
        <f t="shared" si="608"/>
        <v>0</v>
      </c>
      <c r="AH503" s="36">
        <f t="shared" si="586"/>
        <v>0.5</v>
      </c>
      <c r="AI503" s="41">
        <f t="shared" si="609"/>
        <v>0</v>
      </c>
      <c r="AJ503" s="36">
        <f t="shared" si="610"/>
        <v>0.20202020202020199</v>
      </c>
      <c r="AK503" s="42">
        <f t="shared" si="611"/>
        <v>0.14646464646464652</v>
      </c>
      <c r="AL503" s="36">
        <f t="shared" si="612"/>
        <v>0.10101010101010099</v>
      </c>
      <c r="AM503" s="36">
        <f t="shared" si="613"/>
        <v>5.0505050505050497E-2</v>
      </c>
      <c r="AN503" s="36">
        <f t="shared" si="614"/>
        <v>0</v>
      </c>
      <c r="AO503" s="36">
        <f t="shared" si="615"/>
        <v>0</v>
      </c>
      <c r="AP503" s="36">
        <f t="shared" si="587"/>
        <v>0.5</v>
      </c>
      <c r="AQ503" s="41">
        <f t="shared" si="616"/>
        <v>0</v>
      </c>
      <c r="AR503" s="36">
        <f t="shared" si="617"/>
        <v>0</v>
      </c>
      <c r="AS503" s="36">
        <f t="shared" si="618"/>
        <v>0</v>
      </c>
      <c r="AT503" s="42">
        <f t="shared" si="619"/>
        <v>0.4494949494949495</v>
      </c>
      <c r="AU503" s="36">
        <f t="shared" si="620"/>
        <v>5.0505050505050497E-2</v>
      </c>
      <c r="AV503" s="36">
        <f t="shared" si="621"/>
        <v>0</v>
      </c>
      <c r="AW503" s="36">
        <f t="shared" si="622"/>
        <v>0</v>
      </c>
      <c r="AX503" s="36">
        <f t="shared" si="588"/>
        <v>0.5</v>
      </c>
      <c r="AY503" s="41">
        <f t="shared" si="623"/>
        <v>0</v>
      </c>
      <c r="AZ503" s="36">
        <f t="shared" si="624"/>
        <v>0</v>
      </c>
      <c r="BA503" s="36">
        <f t="shared" si="625"/>
        <v>0</v>
      </c>
      <c r="BB503" s="36">
        <f t="shared" si="626"/>
        <v>0</v>
      </c>
      <c r="BC503" s="42">
        <f t="shared" si="627"/>
        <v>1.0000000000000009E-2</v>
      </c>
      <c r="BD503" s="87">
        <f t="shared" si="628"/>
        <v>0</v>
      </c>
      <c r="BE503" s="36">
        <f t="shared" si="629"/>
        <v>0</v>
      </c>
      <c r="BF503" s="43">
        <f t="shared" si="589"/>
        <v>0.99</v>
      </c>
      <c r="BG503" s="41">
        <f t="shared" si="630"/>
        <v>0</v>
      </c>
      <c r="BH503" s="36">
        <f t="shared" si="631"/>
        <v>0</v>
      </c>
      <c r="BI503" s="36">
        <f t="shared" si="632"/>
        <v>0</v>
      </c>
      <c r="BJ503" s="36">
        <f t="shared" si="633"/>
        <v>0</v>
      </c>
      <c r="BK503" s="36">
        <f t="shared" si="634"/>
        <v>0</v>
      </c>
      <c r="BL503" s="42">
        <f t="shared" si="635"/>
        <v>0.51</v>
      </c>
      <c r="BM503" s="36">
        <f t="shared" si="636"/>
        <v>0</v>
      </c>
      <c r="BN503" s="43">
        <f t="shared" si="590"/>
        <v>0.49</v>
      </c>
      <c r="BO503" s="41">
        <f t="shared" si="637"/>
        <v>0</v>
      </c>
      <c r="BP503" s="36">
        <f t="shared" si="638"/>
        <v>0</v>
      </c>
      <c r="BQ503" s="36">
        <f t="shared" si="639"/>
        <v>0</v>
      </c>
      <c r="BR503" s="36">
        <f t="shared" si="640"/>
        <v>0</v>
      </c>
      <c r="BS503" s="36">
        <f t="shared" si="641"/>
        <v>0</v>
      </c>
      <c r="BT503" s="36">
        <f t="shared" si="642"/>
        <v>0</v>
      </c>
      <c r="BU503" s="42">
        <f t="shared" si="643"/>
        <v>0.51</v>
      </c>
      <c r="BV503" s="43">
        <f t="shared" si="591"/>
        <v>0.49</v>
      </c>
      <c r="BX503" s="69">
        <f t="shared" si="569"/>
        <v>1.4770777550723284E-126</v>
      </c>
      <c r="BY503" s="69">
        <f t="shared" si="570"/>
        <v>1.5503336134750266E-127</v>
      </c>
      <c r="BZ503" s="69">
        <f t="shared" si="571"/>
        <v>4.4808378523339404E-128</v>
      </c>
      <c r="CA503" s="69">
        <f t="shared" si="572"/>
        <v>9.7426668727808718E-128</v>
      </c>
      <c r="CB503" s="69">
        <f t="shared" si="573"/>
        <v>1.4782523515984503E-128</v>
      </c>
      <c r="CC503" s="69">
        <f t="shared" si="574"/>
        <v>0</v>
      </c>
      <c r="CD503" s="69">
        <f t="shared" si="575"/>
        <v>0</v>
      </c>
      <c r="CE503" s="69">
        <f t="shared" si="576"/>
        <v>1</v>
      </c>
    </row>
    <row r="504" spans="2:83" s="7" customFormat="1" ht="15.75" customHeight="1">
      <c r="B504" s="172">
        <v>477</v>
      </c>
      <c r="C504" s="173"/>
      <c r="D504" s="63">
        <f t="shared" si="577"/>
        <v>7.3255880520555011E-124</v>
      </c>
      <c r="E504" s="64">
        <f t="shared" si="578"/>
        <v>7.6889015196201097E-125</v>
      </c>
      <c r="F504" s="64">
        <f t="shared" si="579"/>
        <v>2.222277880872169E-125</v>
      </c>
      <c r="G504" s="64">
        <f t="shared" si="580"/>
        <v>4.8318894380008893E-125</v>
      </c>
      <c r="H504" s="64">
        <f t="shared" si="581"/>
        <v>7.3314134801673236E-126</v>
      </c>
      <c r="I504" s="64">
        <f t="shared" si="582"/>
        <v>0</v>
      </c>
      <c r="J504" s="64">
        <f t="shared" si="583"/>
        <v>0</v>
      </c>
      <c r="K504" s="65">
        <f t="shared" si="584"/>
        <v>999.99999999999977</v>
      </c>
      <c r="L504" s="59">
        <f t="shared" si="568"/>
        <v>999.99999999999977</v>
      </c>
      <c r="M504" s="1"/>
      <c r="N504" s="17">
        <f t="shared" si="592"/>
        <v>8.5531363321012081E-124</v>
      </c>
      <c r="O504" s="27">
        <f t="shared" si="593"/>
        <v>7.2445203481615715E-121</v>
      </c>
      <c r="P504" s="17"/>
      <c r="Q504" s="52">
        <v>477</v>
      </c>
      <c r="R504" s="149">
        <f t="shared" si="585"/>
        <v>0.5</v>
      </c>
      <c r="S504" s="35">
        <f t="shared" si="595"/>
        <v>0.4747474747474747</v>
      </c>
      <c r="T504" s="36">
        <f t="shared" si="596"/>
        <v>2.5252525252525249E-2</v>
      </c>
      <c r="U504" s="36">
        <f t="shared" si="597"/>
        <v>0</v>
      </c>
      <c r="V504" s="36">
        <f t="shared" si="598"/>
        <v>0</v>
      </c>
      <c r="W504" s="36">
        <f t="shared" si="599"/>
        <v>0</v>
      </c>
      <c r="X504" s="36">
        <f t="shared" si="600"/>
        <v>0</v>
      </c>
      <c r="Y504" s="36">
        <f t="shared" si="601"/>
        <v>0</v>
      </c>
      <c r="Z504" s="36">
        <f t="shared" si="594"/>
        <v>0.5</v>
      </c>
      <c r="AA504" s="41">
        <f t="shared" si="602"/>
        <v>0.20202020202020199</v>
      </c>
      <c r="AB504" s="42">
        <f t="shared" si="603"/>
        <v>0.19696969696969702</v>
      </c>
      <c r="AC504" s="36">
        <f t="shared" si="604"/>
        <v>0.10101010101010099</v>
      </c>
      <c r="AD504" s="36">
        <f t="shared" si="605"/>
        <v>0</v>
      </c>
      <c r="AE504" s="36">
        <f t="shared" si="606"/>
        <v>0</v>
      </c>
      <c r="AF504" s="36">
        <f t="shared" si="607"/>
        <v>0</v>
      </c>
      <c r="AG504" s="36">
        <f t="shared" si="608"/>
        <v>0</v>
      </c>
      <c r="AH504" s="36">
        <f t="shared" si="586"/>
        <v>0.5</v>
      </c>
      <c r="AI504" s="41">
        <f t="shared" si="609"/>
        <v>0</v>
      </c>
      <c r="AJ504" s="36">
        <f t="shared" si="610"/>
        <v>0.20202020202020199</v>
      </c>
      <c r="AK504" s="42">
        <f t="shared" si="611"/>
        <v>0.14646464646464652</v>
      </c>
      <c r="AL504" s="36">
        <f t="shared" si="612"/>
        <v>0.10101010101010099</v>
      </c>
      <c r="AM504" s="36">
        <f t="shared" si="613"/>
        <v>5.0505050505050497E-2</v>
      </c>
      <c r="AN504" s="36">
        <f t="shared" si="614"/>
        <v>0</v>
      </c>
      <c r="AO504" s="36">
        <f t="shared" si="615"/>
        <v>0</v>
      </c>
      <c r="AP504" s="36">
        <f t="shared" si="587"/>
        <v>0.5</v>
      </c>
      <c r="AQ504" s="41">
        <f t="shared" si="616"/>
        <v>0</v>
      </c>
      <c r="AR504" s="36">
        <f t="shared" si="617"/>
        <v>0</v>
      </c>
      <c r="AS504" s="36">
        <f t="shared" si="618"/>
        <v>0</v>
      </c>
      <c r="AT504" s="42">
        <f t="shared" si="619"/>
        <v>0.4494949494949495</v>
      </c>
      <c r="AU504" s="36">
        <f t="shared" si="620"/>
        <v>5.0505050505050497E-2</v>
      </c>
      <c r="AV504" s="36">
        <f t="shared" si="621"/>
        <v>0</v>
      </c>
      <c r="AW504" s="36">
        <f t="shared" si="622"/>
        <v>0</v>
      </c>
      <c r="AX504" s="36">
        <f t="shared" si="588"/>
        <v>0.5</v>
      </c>
      <c r="AY504" s="41">
        <f t="shared" si="623"/>
        <v>0</v>
      </c>
      <c r="AZ504" s="36">
        <f t="shared" si="624"/>
        <v>0</v>
      </c>
      <c r="BA504" s="36">
        <f t="shared" si="625"/>
        <v>0</v>
      </c>
      <c r="BB504" s="36">
        <f t="shared" si="626"/>
        <v>0</v>
      </c>
      <c r="BC504" s="42">
        <f t="shared" si="627"/>
        <v>1.0000000000000009E-2</v>
      </c>
      <c r="BD504" s="87">
        <f t="shared" si="628"/>
        <v>0</v>
      </c>
      <c r="BE504" s="36">
        <f t="shared" si="629"/>
        <v>0</v>
      </c>
      <c r="BF504" s="43">
        <f t="shared" si="589"/>
        <v>0.99</v>
      </c>
      <c r="BG504" s="41">
        <f t="shared" si="630"/>
        <v>0</v>
      </c>
      <c r="BH504" s="36">
        <f t="shared" si="631"/>
        <v>0</v>
      </c>
      <c r="BI504" s="36">
        <f t="shared" si="632"/>
        <v>0</v>
      </c>
      <c r="BJ504" s="36">
        <f t="shared" si="633"/>
        <v>0</v>
      </c>
      <c r="BK504" s="36">
        <f t="shared" si="634"/>
        <v>0</v>
      </c>
      <c r="BL504" s="42">
        <f t="shared" si="635"/>
        <v>0.51</v>
      </c>
      <c r="BM504" s="36">
        <f t="shared" si="636"/>
        <v>0</v>
      </c>
      <c r="BN504" s="43">
        <f t="shared" si="590"/>
        <v>0.49</v>
      </c>
      <c r="BO504" s="41">
        <f t="shared" si="637"/>
        <v>0</v>
      </c>
      <c r="BP504" s="36">
        <f t="shared" si="638"/>
        <v>0</v>
      </c>
      <c r="BQ504" s="36">
        <f t="shared" si="639"/>
        <v>0</v>
      </c>
      <c r="BR504" s="36">
        <f t="shared" si="640"/>
        <v>0</v>
      </c>
      <c r="BS504" s="36">
        <f t="shared" si="641"/>
        <v>0</v>
      </c>
      <c r="BT504" s="36">
        <f t="shared" si="642"/>
        <v>0</v>
      </c>
      <c r="BU504" s="42">
        <f t="shared" si="643"/>
        <v>0.51</v>
      </c>
      <c r="BV504" s="43">
        <f t="shared" si="591"/>
        <v>0.49</v>
      </c>
      <c r="BX504" s="69">
        <f t="shared" si="569"/>
        <v>7.3255880520555026E-127</v>
      </c>
      <c r="BY504" s="69">
        <f t="shared" si="570"/>
        <v>7.6889015196201113E-128</v>
      </c>
      <c r="BZ504" s="69">
        <f t="shared" si="571"/>
        <v>2.2222778808721695E-128</v>
      </c>
      <c r="CA504" s="69">
        <f t="shared" si="572"/>
        <v>4.8318894380008908E-128</v>
      </c>
      <c r="CB504" s="69">
        <f t="shared" si="573"/>
        <v>7.3314134801673256E-129</v>
      </c>
      <c r="CC504" s="69">
        <f t="shared" si="574"/>
        <v>0</v>
      </c>
      <c r="CD504" s="69">
        <f t="shared" si="575"/>
        <v>0</v>
      </c>
      <c r="CE504" s="69">
        <f t="shared" si="576"/>
        <v>1</v>
      </c>
    </row>
    <row r="505" spans="2:83" s="7" customFormat="1" ht="15.75" customHeight="1">
      <c r="B505" s="172">
        <v>478</v>
      </c>
      <c r="C505" s="173">
        <v>2</v>
      </c>
      <c r="D505" s="63">
        <f t="shared" si="577"/>
        <v>3.6331357725843307E-124</v>
      </c>
      <c r="E505" s="64">
        <f t="shared" si="578"/>
        <v>3.8133216015295259E-125</v>
      </c>
      <c r="F505" s="64">
        <f t="shared" si="579"/>
        <v>1.1021418633216924E-125</v>
      </c>
      <c r="G505" s="64">
        <f t="shared" si="580"/>
        <v>2.396382412118801E-125</v>
      </c>
      <c r="H505" s="64">
        <f t="shared" si="581"/>
        <v>3.6360249019092779E-126</v>
      </c>
      <c r="I505" s="64">
        <f t="shared" si="582"/>
        <v>0</v>
      </c>
      <c r="J505" s="64">
        <f t="shared" si="583"/>
        <v>0</v>
      </c>
      <c r="K505" s="65">
        <f t="shared" si="584"/>
        <v>999.99999999999977</v>
      </c>
      <c r="L505" s="59">
        <f t="shared" si="568"/>
        <v>999.99999999999977</v>
      </c>
      <c r="M505" s="1"/>
      <c r="N505" s="17">
        <f t="shared" si="592"/>
        <v>4.241940081141789E-124</v>
      </c>
      <c r="O505" s="27">
        <f t="shared" si="593"/>
        <v>3.5929301299894445E-121</v>
      </c>
      <c r="P505" s="17"/>
      <c r="Q505" s="52">
        <v>478</v>
      </c>
      <c r="R505" s="149">
        <f t="shared" si="585"/>
        <v>0.5</v>
      </c>
      <c r="S505" s="35">
        <f t="shared" si="595"/>
        <v>0.4747474747474747</v>
      </c>
      <c r="T505" s="36">
        <f t="shared" si="596"/>
        <v>2.5252525252525249E-2</v>
      </c>
      <c r="U505" s="36">
        <f t="shared" si="597"/>
        <v>0</v>
      </c>
      <c r="V505" s="36">
        <f t="shared" si="598"/>
        <v>0</v>
      </c>
      <c r="W505" s="36">
        <f t="shared" si="599"/>
        <v>0</v>
      </c>
      <c r="X505" s="36">
        <f t="shared" si="600"/>
        <v>0</v>
      </c>
      <c r="Y505" s="36">
        <f t="shared" si="601"/>
        <v>0</v>
      </c>
      <c r="Z505" s="36">
        <f t="shared" si="594"/>
        <v>0.5</v>
      </c>
      <c r="AA505" s="41">
        <f t="shared" si="602"/>
        <v>0.20202020202020199</v>
      </c>
      <c r="AB505" s="42">
        <f t="shared" si="603"/>
        <v>0.19696969696969702</v>
      </c>
      <c r="AC505" s="36">
        <f t="shared" si="604"/>
        <v>0.10101010101010099</v>
      </c>
      <c r="AD505" s="36">
        <f t="shared" si="605"/>
        <v>0</v>
      </c>
      <c r="AE505" s="36">
        <f t="shared" si="606"/>
        <v>0</v>
      </c>
      <c r="AF505" s="36">
        <f t="shared" si="607"/>
        <v>0</v>
      </c>
      <c r="AG505" s="36">
        <f t="shared" si="608"/>
        <v>0</v>
      </c>
      <c r="AH505" s="36">
        <f t="shared" si="586"/>
        <v>0.5</v>
      </c>
      <c r="AI505" s="41">
        <f t="shared" si="609"/>
        <v>0</v>
      </c>
      <c r="AJ505" s="36">
        <f t="shared" si="610"/>
        <v>0.20202020202020199</v>
      </c>
      <c r="AK505" s="42">
        <f t="shared" si="611"/>
        <v>0.14646464646464652</v>
      </c>
      <c r="AL505" s="36">
        <f t="shared" si="612"/>
        <v>0.10101010101010099</v>
      </c>
      <c r="AM505" s="36">
        <f t="shared" si="613"/>
        <v>5.0505050505050497E-2</v>
      </c>
      <c r="AN505" s="36">
        <f t="shared" si="614"/>
        <v>0</v>
      </c>
      <c r="AO505" s="36">
        <f t="shared" si="615"/>
        <v>0</v>
      </c>
      <c r="AP505" s="36">
        <f t="shared" si="587"/>
        <v>0.5</v>
      </c>
      <c r="AQ505" s="41">
        <f t="shared" si="616"/>
        <v>0</v>
      </c>
      <c r="AR505" s="36">
        <f t="shared" si="617"/>
        <v>0</v>
      </c>
      <c r="AS505" s="36">
        <f t="shared" si="618"/>
        <v>0</v>
      </c>
      <c r="AT505" s="42">
        <f t="shared" si="619"/>
        <v>0.4494949494949495</v>
      </c>
      <c r="AU505" s="36">
        <f t="shared" si="620"/>
        <v>5.0505050505050497E-2</v>
      </c>
      <c r="AV505" s="36">
        <f t="shared" si="621"/>
        <v>0</v>
      </c>
      <c r="AW505" s="36">
        <f t="shared" si="622"/>
        <v>0</v>
      </c>
      <c r="AX505" s="36">
        <f t="shared" si="588"/>
        <v>0.5</v>
      </c>
      <c r="AY505" s="41">
        <f t="shared" si="623"/>
        <v>0</v>
      </c>
      <c r="AZ505" s="36">
        <f t="shared" si="624"/>
        <v>0</v>
      </c>
      <c r="BA505" s="36">
        <f t="shared" si="625"/>
        <v>0</v>
      </c>
      <c r="BB505" s="36">
        <f t="shared" si="626"/>
        <v>0</v>
      </c>
      <c r="BC505" s="42">
        <f t="shared" si="627"/>
        <v>1.0000000000000009E-2</v>
      </c>
      <c r="BD505" s="87">
        <f t="shared" si="628"/>
        <v>0</v>
      </c>
      <c r="BE505" s="36">
        <f t="shared" si="629"/>
        <v>0</v>
      </c>
      <c r="BF505" s="43">
        <f t="shared" si="589"/>
        <v>0.99</v>
      </c>
      <c r="BG505" s="41">
        <f t="shared" si="630"/>
        <v>0</v>
      </c>
      <c r="BH505" s="36">
        <f t="shared" si="631"/>
        <v>0</v>
      </c>
      <c r="BI505" s="36">
        <f t="shared" si="632"/>
        <v>0</v>
      </c>
      <c r="BJ505" s="36">
        <f t="shared" si="633"/>
        <v>0</v>
      </c>
      <c r="BK505" s="36">
        <f t="shared" si="634"/>
        <v>0</v>
      </c>
      <c r="BL505" s="42">
        <f t="shared" si="635"/>
        <v>0.51</v>
      </c>
      <c r="BM505" s="36">
        <f t="shared" si="636"/>
        <v>0</v>
      </c>
      <c r="BN505" s="43">
        <f t="shared" si="590"/>
        <v>0.49</v>
      </c>
      <c r="BO505" s="41">
        <f t="shared" si="637"/>
        <v>0</v>
      </c>
      <c r="BP505" s="36">
        <f t="shared" si="638"/>
        <v>0</v>
      </c>
      <c r="BQ505" s="36">
        <f t="shared" si="639"/>
        <v>0</v>
      </c>
      <c r="BR505" s="36">
        <f t="shared" si="640"/>
        <v>0</v>
      </c>
      <c r="BS505" s="36">
        <f t="shared" si="641"/>
        <v>0</v>
      </c>
      <c r="BT505" s="36">
        <f t="shared" si="642"/>
        <v>0</v>
      </c>
      <c r="BU505" s="42">
        <f t="shared" si="643"/>
        <v>0.51</v>
      </c>
      <c r="BV505" s="43">
        <f t="shared" si="591"/>
        <v>0.49</v>
      </c>
      <c r="BX505" s="69">
        <f t="shared" si="569"/>
        <v>3.6331357725843314E-127</v>
      </c>
      <c r="BY505" s="69">
        <f t="shared" si="570"/>
        <v>3.8133216015295266E-128</v>
      </c>
      <c r="BZ505" s="69">
        <f t="shared" si="571"/>
        <v>1.1021418633216926E-128</v>
      </c>
      <c r="CA505" s="69">
        <f t="shared" si="572"/>
        <v>2.3963824121188016E-128</v>
      </c>
      <c r="CB505" s="69">
        <f t="shared" si="573"/>
        <v>3.6360249019092785E-129</v>
      </c>
      <c r="CC505" s="69">
        <f t="shared" si="574"/>
        <v>0</v>
      </c>
      <c r="CD505" s="69">
        <f t="shared" si="575"/>
        <v>0</v>
      </c>
      <c r="CE505" s="69">
        <f t="shared" si="576"/>
        <v>1</v>
      </c>
    </row>
    <row r="506" spans="2:83" s="7" customFormat="1" ht="15.75" customHeight="1">
      <c r="B506" s="172">
        <v>479</v>
      </c>
      <c r="C506" s="173"/>
      <c r="D506" s="63">
        <f t="shared" si="577"/>
        <v>1.8018588334800262E-124</v>
      </c>
      <c r="E506" s="64">
        <f t="shared" si="578"/>
        <v>1.891222250614827E-125</v>
      </c>
      <c r="F506" s="64">
        <f t="shared" si="579"/>
        <v>5.4660881851979596E-126</v>
      </c>
      <c r="G506" s="64">
        <f t="shared" si="580"/>
        <v>1.1884892522475108E-125</v>
      </c>
      <c r="H506" s="64">
        <f t="shared" si="581"/>
        <v>1.8032917012617662E-126</v>
      </c>
      <c r="I506" s="64">
        <f t="shared" si="582"/>
        <v>0</v>
      </c>
      <c r="J506" s="64">
        <f t="shared" si="583"/>
        <v>0</v>
      </c>
      <c r="K506" s="65">
        <f t="shared" si="584"/>
        <v>999.99999999999977</v>
      </c>
      <c r="L506" s="59">
        <f t="shared" si="568"/>
        <v>999.99999999999977</v>
      </c>
      <c r="M506" s="1"/>
      <c r="N506" s="17">
        <f t="shared" si="592"/>
        <v>2.1037961928027274E-124</v>
      </c>
      <c r="O506" s="27">
        <f t="shared" si="593"/>
        <v>1.7819187880757212E-121</v>
      </c>
      <c r="P506" s="17"/>
      <c r="Q506" s="52">
        <v>479</v>
      </c>
      <c r="R506" s="149">
        <f t="shared" si="585"/>
        <v>0.5</v>
      </c>
      <c r="S506" s="35">
        <f t="shared" si="595"/>
        <v>0.4747474747474747</v>
      </c>
      <c r="T506" s="36">
        <f t="shared" si="596"/>
        <v>2.5252525252525249E-2</v>
      </c>
      <c r="U506" s="36">
        <f t="shared" si="597"/>
        <v>0</v>
      </c>
      <c r="V506" s="36">
        <f t="shared" si="598"/>
        <v>0</v>
      </c>
      <c r="W506" s="36">
        <f t="shared" si="599"/>
        <v>0</v>
      </c>
      <c r="X506" s="36">
        <f t="shared" si="600"/>
        <v>0</v>
      </c>
      <c r="Y506" s="36">
        <f t="shared" si="601"/>
        <v>0</v>
      </c>
      <c r="Z506" s="36">
        <f t="shared" si="594"/>
        <v>0.5</v>
      </c>
      <c r="AA506" s="41">
        <f t="shared" si="602"/>
        <v>0.20202020202020199</v>
      </c>
      <c r="AB506" s="42">
        <f t="shared" si="603"/>
        <v>0.19696969696969702</v>
      </c>
      <c r="AC506" s="36">
        <f t="shared" si="604"/>
        <v>0.10101010101010099</v>
      </c>
      <c r="AD506" s="36">
        <f t="shared" si="605"/>
        <v>0</v>
      </c>
      <c r="AE506" s="36">
        <f t="shared" si="606"/>
        <v>0</v>
      </c>
      <c r="AF506" s="36">
        <f t="shared" si="607"/>
        <v>0</v>
      </c>
      <c r="AG506" s="36">
        <f t="shared" si="608"/>
        <v>0</v>
      </c>
      <c r="AH506" s="36">
        <f t="shared" si="586"/>
        <v>0.5</v>
      </c>
      <c r="AI506" s="41">
        <f t="shared" si="609"/>
        <v>0</v>
      </c>
      <c r="AJ506" s="36">
        <f t="shared" si="610"/>
        <v>0.20202020202020199</v>
      </c>
      <c r="AK506" s="42">
        <f t="shared" si="611"/>
        <v>0.14646464646464652</v>
      </c>
      <c r="AL506" s="36">
        <f t="shared" si="612"/>
        <v>0.10101010101010099</v>
      </c>
      <c r="AM506" s="36">
        <f t="shared" si="613"/>
        <v>5.0505050505050497E-2</v>
      </c>
      <c r="AN506" s="36">
        <f t="shared" si="614"/>
        <v>0</v>
      </c>
      <c r="AO506" s="36">
        <f t="shared" si="615"/>
        <v>0</v>
      </c>
      <c r="AP506" s="36">
        <f t="shared" si="587"/>
        <v>0.5</v>
      </c>
      <c r="AQ506" s="41">
        <f t="shared" si="616"/>
        <v>0</v>
      </c>
      <c r="AR506" s="36">
        <f t="shared" si="617"/>
        <v>0</v>
      </c>
      <c r="AS506" s="36">
        <f t="shared" si="618"/>
        <v>0</v>
      </c>
      <c r="AT506" s="42">
        <f t="shared" si="619"/>
        <v>0.4494949494949495</v>
      </c>
      <c r="AU506" s="36">
        <f t="shared" si="620"/>
        <v>5.0505050505050497E-2</v>
      </c>
      <c r="AV506" s="36">
        <f t="shared" si="621"/>
        <v>0</v>
      </c>
      <c r="AW506" s="36">
        <f t="shared" si="622"/>
        <v>0</v>
      </c>
      <c r="AX506" s="36">
        <f t="shared" si="588"/>
        <v>0.5</v>
      </c>
      <c r="AY506" s="41">
        <f t="shared" si="623"/>
        <v>0</v>
      </c>
      <c r="AZ506" s="36">
        <f t="shared" si="624"/>
        <v>0</v>
      </c>
      <c r="BA506" s="36">
        <f t="shared" si="625"/>
        <v>0</v>
      </c>
      <c r="BB506" s="36">
        <f t="shared" si="626"/>
        <v>0</v>
      </c>
      <c r="BC506" s="42">
        <f t="shared" si="627"/>
        <v>1.0000000000000009E-2</v>
      </c>
      <c r="BD506" s="87">
        <f t="shared" si="628"/>
        <v>0</v>
      </c>
      <c r="BE506" s="36">
        <f t="shared" si="629"/>
        <v>0</v>
      </c>
      <c r="BF506" s="43">
        <f t="shared" si="589"/>
        <v>0.99</v>
      </c>
      <c r="BG506" s="41">
        <f t="shared" si="630"/>
        <v>0</v>
      </c>
      <c r="BH506" s="36">
        <f t="shared" si="631"/>
        <v>0</v>
      </c>
      <c r="BI506" s="36">
        <f t="shared" si="632"/>
        <v>0</v>
      </c>
      <c r="BJ506" s="36">
        <f t="shared" si="633"/>
        <v>0</v>
      </c>
      <c r="BK506" s="36">
        <f t="shared" si="634"/>
        <v>0</v>
      </c>
      <c r="BL506" s="42">
        <f t="shared" si="635"/>
        <v>0.51</v>
      </c>
      <c r="BM506" s="36">
        <f t="shared" si="636"/>
        <v>0</v>
      </c>
      <c r="BN506" s="43">
        <f t="shared" si="590"/>
        <v>0.49</v>
      </c>
      <c r="BO506" s="41">
        <f t="shared" si="637"/>
        <v>0</v>
      </c>
      <c r="BP506" s="36">
        <f t="shared" si="638"/>
        <v>0</v>
      </c>
      <c r="BQ506" s="36">
        <f t="shared" si="639"/>
        <v>0</v>
      </c>
      <c r="BR506" s="36">
        <f t="shared" si="640"/>
        <v>0</v>
      </c>
      <c r="BS506" s="36">
        <f t="shared" si="641"/>
        <v>0</v>
      </c>
      <c r="BT506" s="36">
        <f t="shared" si="642"/>
        <v>0</v>
      </c>
      <c r="BU506" s="42">
        <f t="shared" si="643"/>
        <v>0.51</v>
      </c>
      <c r="BV506" s="43">
        <f t="shared" si="591"/>
        <v>0.49</v>
      </c>
      <c r="BX506" s="69">
        <f t="shared" si="569"/>
        <v>1.8018588334800266E-127</v>
      </c>
      <c r="BY506" s="69">
        <f t="shared" si="570"/>
        <v>1.8912222506148274E-128</v>
      </c>
      <c r="BZ506" s="69">
        <f t="shared" si="571"/>
        <v>5.4660881851979611E-129</v>
      </c>
      <c r="CA506" s="69">
        <f t="shared" si="572"/>
        <v>1.1884892522475109E-128</v>
      </c>
      <c r="CB506" s="69">
        <f t="shared" si="573"/>
        <v>1.8032917012617665E-129</v>
      </c>
      <c r="CC506" s="69">
        <f t="shared" si="574"/>
        <v>0</v>
      </c>
      <c r="CD506" s="69">
        <f t="shared" si="575"/>
        <v>0</v>
      </c>
      <c r="CE506" s="69">
        <f t="shared" si="576"/>
        <v>1</v>
      </c>
    </row>
    <row r="507" spans="2:83" s="7" customFormat="1" ht="15.75" customHeight="1">
      <c r="B507" s="172">
        <v>480</v>
      </c>
      <c r="C507" s="173">
        <v>2</v>
      </c>
      <c r="D507" s="63">
        <f t="shared" si="577"/>
        <v>8.9363444115950369E-125</v>
      </c>
      <c r="E507" s="64">
        <f t="shared" si="578"/>
        <v>9.3795435448874446E-126</v>
      </c>
      <c r="F507" s="64">
        <f t="shared" si="579"/>
        <v>2.7109141792611427E-126</v>
      </c>
      <c r="G507" s="64">
        <f t="shared" si="580"/>
        <v>5.8943292838598174E-126</v>
      </c>
      <c r="H507" s="64">
        <f t="shared" si="581"/>
        <v>8.9434507396580269E-127</v>
      </c>
      <c r="I507" s="64">
        <f t="shared" si="582"/>
        <v>0</v>
      </c>
      <c r="J507" s="64">
        <f t="shared" si="583"/>
        <v>0</v>
      </c>
      <c r="K507" s="65">
        <f t="shared" si="584"/>
        <v>999.99999999999977</v>
      </c>
      <c r="L507" s="59">
        <f t="shared" si="568"/>
        <v>999.99999999999977</v>
      </c>
      <c r="M507" s="1"/>
      <c r="N507" s="17">
        <f t="shared" si="592"/>
        <v>1.0433807022705353E-124</v>
      </c>
      <c r="O507" s="27">
        <f t="shared" si="593"/>
        <v>8.8374514739215781E-122</v>
      </c>
      <c r="P507" s="17"/>
      <c r="Q507" s="52">
        <v>480</v>
      </c>
      <c r="R507" s="149">
        <f t="shared" si="585"/>
        <v>0.5</v>
      </c>
      <c r="S507" s="35">
        <f t="shared" si="595"/>
        <v>0.4747474747474747</v>
      </c>
      <c r="T507" s="36">
        <f t="shared" si="596"/>
        <v>2.5252525252525249E-2</v>
      </c>
      <c r="U507" s="36">
        <f t="shared" si="597"/>
        <v>0</v>
      </c>
      <c r="V507" s="36">
        <f t="shared" si="598"/>
        <v>0</v>
      </c>
      <c r="W507" s="36">
        <f t="shared" si="599"/>
        <v>0</v>
      </c>
      <c r="X507" s="36">
        <f t="shared" si="600"/>
        <v>0</v>
      </c>
      <c r="Y507" s="36">
        <f t="shared" si="601"/>
        <v>0</v>
      </c>
      <c r="Z507" s="36">
        <f t="shared" si="594"/>
        <v>0.5</v>
      </c>
      <c r="AA507" s="41">
        <f t="shared" si="602"/>
        <v>0.20202020202020199</v>
      </c>
      <c r="AB507" s="42">
        <f t="shared" si="603"/>
        <v>0.19696969696969702</v>
      </c>
      <c r="AC507" s="36">
        <f t="shared" si="604"/>
        <v>0.10101010101010099</v>
      </c>
      <c r="AD507" s="36">
        <f t="shared" si="605"/>
        <v>0</v>
      </c>
      <c r="AE507" s="36">
        <f t="shared" si="606"/>
        <v>0</v>
      </c>
      <c r="AF507" s="36">
        <f t="shared" si="607"/>
        <v>0</v>
      </c>
      <c r="AG507" s="36">
        <f t="shared" si="608"/>
        <v>0</v>
      </c>
      <c r="AH507" s="36">
        <f t="shared" si="586"/>
        <v>0.5</v>
      </c>
      <c r="AI507" s="41">
        <f t="shared" si="609"/>
        <v>0</v>
      </c>
      <c r="AJ507" s="36">
        <f t="shared" si="610"/>
        <v>0.20202020202020199</v>
      </c>
      <c r="AK507" s="42">
        <f t="shared" si="611"/>
        <v>0.14646464646464652</v>
      </c>
      <c r="AL507" s="36">
        <f t="shared" si="612"/>
        <v>0.10101010101010099</v>
      </c>
      <c r="AM507" s="36">
        <f t="shared" si="613"/>
        <v>5.0505050505050497E-2</v>
      </c>
      <c r="AN507" s="36">
        <f t="shared" si="614"/>
        <v>0</v>
      </c>
      <c r="AO507" s="36">
        <f t="shared" si="615"/>
        <v>0</v>
      </c>
      <c r="AP507" s="36">
        <f t="shared" si="587"/>
        <v>0.5</v>
      </c>
      <c r="AQ507" s="41">
        <f t="shared" si="616"/>
        <v>0</v>
      </c>
      <c r="AR507" s="36">
        <f t="shared" si="617"/>
        <v>0</v>
      </c>
      <c r="AS507" s="36">
        <f t="shared" si="618"/>
        <v>0</v>
      </c>
      <c r="AT507" s="42">
        <f t="shared" si="619"/>
        <v>0.4494949494949495</v>
      </c>
      <c r="AU507" s="36">
        <f t="shared" si="620"/>
        <v>5.0505050505050497E-2</v>
      </c>
      <c r="AV507" s="36">
        <f t="shared" si="621"/>
        <v>0</v>
      </c>
      <c r="AW507" s="36">
        <f t="shared" si="622"/>
        <v>0</v>
      </c>
      <c r="AX507" s="36">
        <f t="shared" si="588"/>
        <v>0.5</v>
      </c>
      <c r="AY507" s="41">
        <f t="shared" si="623"/>
        <v>0</v>
      </c>
      <c r="AZ507" s="36">
        <f t="shared" si="624"/>
        <v>0</v>
      </c>
      <c r="BA507" s="36">
        <f t="shared" si="625"/>
        <v>0</v>
      </c>
      <c r="BB507" s="36">
        <f t="shared" si="626"/>
        <v>0</v>
      </c>
      <c r="BC507" s="42">
        <f t="shared" si="627"/>
        <v>1.0000000000000009E-2</v>
      </c>
      <c r="BD507" s="87">
        <f t="shared" si="628"/>
        <v>0</v>
      </c>
      <c r="BE507" s="36">
        <f t="shared" si="629"/>
        <v>0</v>
      </c>
      <c r="BF507" s="43">
        <f t="shared" si="589"/>
        <v>0.99</v>
      </c>
      <c r="BG507" s="41">
        <f t="shared" si="630"/>
        <v>0</v>
      </c>
      <c r="BH507" s="36">
        <f t="shared" si="631"/>
        <v>0</v>
      </c>
      <c r="BI507" s="36">
        <f t="shared" si="632"/>
        <v>0</v>
      </c>
      <c r="BJ507" s="36">
        <f t="shared" si="633"/>
        <v>0</v>
      </c>
      <c r="BK507" s="36">
        <f t="shared" si="634"/>
        <v>0</v>
      </c>
      <c r="BL507" s="42">
        <f t="shared" si="635"/>
        <v>0.51</v>
      </c>
      <c r="BM507" s="36">
        <f t="shared" si="636"/>
        <v>0</v>
      </c>
      <c r="BN507" s="43">
        <f t="shared" si="590"/>
        <v>0.49</v>
      </c>
      <c r="BO507" s="41">
        <f t="shared" si="637"/>
        <v>0</v>
      </c>
      <c r="BP507" s="36">
        <f t="shared" si="638"/>
        <v>0</v>
      </c>
      <c r="BQ507" s="36">
        <f t="shared" si="639"/>
        <v>0</v>
      </c>
      <c r="BR507" s="36">
        <f t="shared" si="640"/>
        <v>0</v>
      </c>
      <c r="BS507" s="36">
        <f t="shared" si="641"/>
        <v>0</v>
      </c>
      <c r="BT507" s="36">
        <f t="shared" si="642"/>
        <v>0</v>
      </c>
      <c r="BU507" s="42">
        <f t="shared" si="643"/>
        <v>0.51</v>
      </c>
      <c r="BV507" s="43">
        <f t="shared" si="591"/>
        <v>0.49</v>
      </c>
      <c r="BX507" s="69">
        <f t="shared" si="569"/>
        <v>8.9363444115950391E-128</v>
      </c>
      <c r="BY507" s="69">
        <f t="shared" si="570"/>
        <v>9.3795435448874462E-129</v>
      </c>
      <c r="BZ507" s="69">
        <f t="shared" si="571"/>
        <v>2.7109141792611433E-129</v>
      </c>
      <c r="CA507" s="69">
        <f t="shared" si="572"/>
        <v>5.8943292838598182E-129</v>
      </c>
      <c r="CB507" s="69">
        <f t="shared" si="573"/>
        <v>8.9434507396580288E-130</v>
      </c>
      <c r="CC507" s="69">
        <f t="shared" si="574"/>
        <v>0</v>
      </c>
      <c r="CD507" s="69">
        <f t="shared" si="575"/>
        <v>0</v>
      </c>
      <c r="CE507" s="69">
        <f t="shared" si="576"/>
        <v>1</v>
      </c>
    </row>
    <row r="508" spans="2:83" s="7" customFormat="1" ht="15.75" customHeight="1">
      <c r="B508" s="172">
        <v>481</v>
      </c>
      <c r="C508" s="173"/>
      <c r="D508" s="63">
        <f t="shared" si="577"/>
        <v>4.4319926710579953E-125</v>
      </c>
      <c r="E508" s="64">
        <f t="shared" si="578"/>
        <v>4.6517979090949888E-126</v>
      </c>
      <c r="F508" s="64">
        <f t="shared" si="579"/>
        <v>1.3444817277592022E-126</v>
      </c>
      <c r="G508" s="64">
        <f t="shared" si="580"/>
        <v>2.9233009588320534E-126</v>
      </c>
      <c r="H508" s="64">
        <f t="shared" si="581"/>
        <v>4.4355170645283772E-127</v>
      </c>
      <c r="I508" s="64">
        <f t="shared" si="582"/>
        <v>0</v>
      </c>
      <c r="J508" s="64">
        <f t="shared" si="583"/>
        <v>0</v>
      </c>
      <c r="K508" s="65">
        <f t="shared" si="584"/>
        <v>999.99999999999977</v>
      </c>
      <c r="L508" s="59">
        <f t="shared" si="568"/>
        <v>999.99999999999977</v>
      </c>
      <c r="M508" s="1"/>
      <c r="N508" s="17">
        <f t="shared" si="592"/>
        <v>5.1746613744948305E-125</v>
      </c>
      <c r="O508" s="27">
        <f t="shared" si="593"/>
        <v>4.3829465785171264E-122</v>
      </c>
      <c r="P508" s="17"/>
      <c r="Q508" s="52">
        <v>481</v>
      </c>
      <c r="R508" s="149">
        <f t="shared" si="585"/>
        <v>0.5</v>
      </c>
      <c r="S508" s="35">
        <f t="shared" si="595"/>
        <v>0.4747474747474747</v>
      </c>
      <c r="T508" s="36">
        <f t="shared" si="596"/>
        <v>2.5252525252525249E-2</v>
      </c>
      <c r="U508" s="36">
        <f t="shared" si="597"/>
        <v>0</v>
      </c>
      <c r="V508" s="36">
        <f t="shared" si="598"/>
        <v>0</v>
      </c>
      <c r="W508" s="36">
        <f t="shared" si="599"/>
        <v>0</v>
      </c>
      <c r="X508" s="36">
        <f t="shared" si="600"/>
        <v>0</v>
      </c>
      <c r="Y508" s="36">
        <f t="shared" si="601"/>
        <v>0</v>
      </c>
      <c r="Z508" s="36">
        <f t="shared" si="594"/>
        <v>0.5</v>
      </c>
      <c r="AA508" s="41">
        <f t="shared" si="602"/>
        <v>0.20202020202020199</v>
      </c>
      <c r="AB508" s="42">
        <f t="shared" si="603"/>
        <v>0.19696969696969702</v>
      </c>
      <c r="AC508" s="36">
        <f t="shared" si="604"/>
        <v>0.10101010101010099</v>
      </c>
      <c r="AD508" s="36">
        <f t="shared" si="605"/>
        <v>0</v>
      </c>
      <c r="AE508" s="36">
        <f t="shared" si="606"/>
        <v>0</v>
      </c>
      <c r="AF508" s="36">
        <f t="shared" si="607"/>
        <v>0</v>
      </c>
      <c r="AG508" s="36">
        <f t="shared" si="608"/>
        <v>0</v>
      </c>
      <c r="AH508" s="36">
        <f t="shared" si="586"/>
        <v>0.5</v>
      </c>
      <c r="AI508" s="41">
        <f t="shared" si="609"/>
        <v>0</v>
      </c>
      <c r="AJ508" s="36">
        <f t="shared" si="610"/>
        <v>0.20202020202020199</v>
      </c>
      <c r="AK508" s="42">
        <f t="shared" si="611"/>
        <v>0.14646464646464652</v>
      </c>
      <c r="AL508" s="36">
        <f t="shared" si="612"/>
        <v>0.10101010101010099</v>
      </c>
      <c r="AM508" s="36">
        <f t="shared" si="613"/>
        <v>5.0505050505050497E-2</v>
      </c>
      <c r="AN508" s="36">
        <f t="shared" si="614"/>
        <v>0</v>
      </c>
      <c r="AO508" s="36">
        <f t="shared" si="615"/>
        <v>0</v>
      </c>
      <c r="AP508" s="36">
        <f t="shared" si="587"/>
        <v>0.5</v>
      </c>
      <c r="AQ508" s="41">
        <f t="shared" si="616"/>
        <v>0</v>
      </c>
      <c r="AR508" s="36">
        <f t="shared" si="617"/>
        <v>0</v>
      </c>
      <c r="AS508" s="36">
        <f t="shared" si="618"/>
        <v>0</v>
      </c>
      <c r="AT508" s="42">
        <f t="shared" si="619"/>
        <v>0.4494949494949495</v>
      </c>
      <c r="AU508" s="36">
        <f t="shared" si="620"/>
        <v>5.0505050505050497E-2</v>
      </c>
      <c r="AV508" s="36">
        <f t="shared" si="621"/>
        <v>0</v>
      </c>
      <c r="AW508" s="36">
        <f t="shared" si="622"/>
        <v>0</v>
      </c>
      <c r="AX508" s="36">
        <f t="shared" si="588"/>
        <v>0.5</v>
      </c>
      <c r="AY508" s="41">
        <f t="shared" si="623"/>
        <v>0</v>
      </c>
      <c r="AZ508" s="36">
        <f t="shared" si="624"/>
        <v>0</v>
      </c>
      <c r="BA508" s="36">
        <f t="shared" si="625"/>
        <v>0</v>
      </c>
      <c r="BB508" s="36">
        <f t="shared" si="626"/>
        <v>0</v>
      </c>
      <c r="BC508" s="42">
        <f t="shared" si="627"/>
        <v>1.0000000000000009E-2</v>
      </c>
      <c r="BD508" s="87">
        <f t="shared" si="628"/>
        <v>0</v>
      </c>
      <c r="BE508" s="36">
        <f t="shared" si="629"/>
        <v>0</v>
      </c>
      <c r="BF508" s="43">
        <f t="shared" si="589"/>
        <v>0.99</v>
      </c>
      <c r="BG508" s="41">
        <f t="shared" si="630"/>
        <v>0</v>
      </c>
      <c r="BH508" s="36">
        <f t="shared" si="631"/>
        <v>0</v>
      </c>
      <c r="BI508" s="36">
        <f t="shared" si="632"/>
        <v>0</v>
      </c>
      <c r="BJ508" s="36">
        <f t="shared" si="633"/>
        <v>0</v>
      </c>
      <c r="BK508" s="36">
        <f t="shared" si="634"/>
        <v>0</v>
      </c>
      <c r="BL508" s="42">
        <f t="shared" si="635"/>
        <v>0.51</v>
      </c>
      <c r="BM508" s="36">
        <f t="shared" si="636"/>
        <v>0</v>
      </c>
      <c r="BN508" s="43">
        <f t="shared" si="590"/>
        <v>0.49</v>
      </c>
      <c r="BO508" s="41">
        <f t="shared" si="637"/>
        <v>0</v>
      </c>
      <c r="BP508" s="36">
        <f t="shared" si="638"/>
        <v>0</v>
      </c>
      <c r="BQ508" s="36">
        <f t="shared" si="639"/>
        <v>0</v>
      </c>
      <c r="BR508" s="36">
        <f t="shared" si="640"/>
        <v>0</v>
      </c>
      <c r="BS508" s="36">
        <f t="shared" si="641"/>
        <v>0</v>
      </c>
      <c r="BT508" s="36">
        <f t="shared" si="642"/>
        <v>0</v>
      </c>
      <c r="BU508" s="42">
        <f t="shared" si="643"/>
        <v>0.51</v>
      </c>
      <c r="BV508" s="43">
        <f t="shared" si="591"/>
        <v>0.49</v>
      </c>
      <c r="BX508" s="69">
        <f t="shared" si="569"/>
        <v>4.4319926710579961E-128</v>
      </c>
      <c r="BY508" s="69">
        <f t="shared" si="570"/>
        <v>4.6517979090949897E-129</v>
      </c>
      <c r="BZ508" s="69">
        <f t="shared" si="571"/>
        <v>1.3444817277592025E-129</v>
      </c>
      <c r="CA508" s="69">
        <f t="shared" si="572"/>
        <v>2.9233009588320538E-129</v>
      </c>
      <c r="CB508" s="69">
        <f t="shared" si="573"/>
        <v>4.4355170645283782E-130</v>
      </c>
      <c r="CC508" s="69">
        <f t="shared" si="574"/>
        <v>0</v>
      </c>
      <c r="CD508" s="69">
        <f t="shared" si="575"/>
        <v>0</v>
      </c>
      <c r="CE508" s="69">
        <f t="shared" si="576"/>
        <v>1</v>
      </c>
    </row>
    <row r="509" spans="2:83" s="7" customFormat="1" ht="15.75" customHeight="1">
      <c r="B509" s="172">
        <v>482</v>
      </c>
      <c r="C509" s="173">
        <v>2</v>
      </c>
      <c r="D509" s="63">
        <f t="shared" si="577"/>
        <v>2.1980530440193509E-125</v>
      </c>
      <c r="E509" s="64">
        <f t="shared" si="578"/>
        <v>2.307065763222083E-126</v>
      </c>
      <c r="F509" s="64">
        <f t="shared" si="579"/>
        <v>6.6679761761069008E-127</v>
      </c>
      <c r="G509" s="64">
        <f t="shared" si="580"/>
        <v>1.4498152519759434E-126</v>
      </c>
      <c r="H509" s="64">
        <f t="shared" si="581"/>
        <v>2.1998009719539982E-127</v>
      </c>
      <c r="I509" s="64">
        <f t="shared" si="582"/>
        <v>0</v>
      </c>
      <c r="J509" s="64">
        <f t="shared" si="583"/>
        <v>0</v>
      </c>
      <c r="K509" s="65">
        <f t="shared" si="584"/>
        <v>999.99999999999977</v>
      </c>
      <c r="L509" s="59">
        <f t="shared" si="568"/>
        <v>999.99999999999977</v>
      </c>
      <c r="M509" s="1"/>
      <c r="N509" s="17">
        <f t="shared" si="592"/>
        <v>2.5663806396282916E-125</v>
      </c>
      <c r="O509" s="27">
        <f t="shared" si="593"/>
        <v>2.1737285649400625E-122</v>
      </c>
      <c r="P509" s="17"/>
      <c r="Q509" s="52">
        <v>482</v>
      </c>
      <c r="R509" s="149">
        <f t="shared" si="585"/>
        <v>0.5</v>
      </c>
      <c r="S509" s="35">
        <f t="shared" si="595"/>
        <v>0.4747474747474747</v>
      </c>
      <c r="T509" s="36">
        <f t="shared" si="596"/>
        <v>2.5252525252525249E-2</v>
      </c>
      <c r="U509" s="36">
        <f t="shared" si="597"/>
        <v>0</v>
      </c>
      <c r="V509" s="36">
        <f t="shared" si="598"/>
        <v>0</v>
      </c>
      <c r="W509" s="36">
        <f t="shared" si="599"/>
        <v>0</v>
      </c>
      <c r="X509" s="36">
        <f t="shared" si="600"/>
        <v>0</v>
      </c>
      <c r="Y509" s="36">
        <f t="shared" si="601"/>
        <v>0</v>
      </c>
      <c r="Z509" s="36">
        <f t="shared" si="594"/>
        <v>0.5</v>
      </c>
      <c r="AA509" s="41">
        <f t="shared" si="602"/>
        <v>0.20202020202020199</v>
      </c>
      <c r="AB509" s="42">
        <f t="shared" si="603"/>
        <v>0.19696969696969702</v>
      </c>
      <c r="AC509" s="36">
        <f t="shared" si="604"/>
        <v>0.10101010101010099</v>
      </c>
      <c r="AD509" s="36">
        <f t="shared" si="605"/>
        <v>0</v>
      </c>
      <c r="AE509" s="36">
        <f t="shared" si="606"/>
        <v>0</v>
      </c>
      <c r="AF509" s="36">
        <f t="shared" si="607"/>
        <v>0</v>
      </c>
      <c r="AG509" s="36">
        <f t="shared" si="608"/>
        <v>0</v>
      </c>
      <c r="AH509" s="36">
        <f t="shared" si="586"/>
        <v>0.5</v>
      </c>
      <c r="AI509" s="41">
        <f t="shared" si="609"/>
        <v>0</v>
      </c>
      <c r="AJ509" s="36">
        <f t="shared" si="610"/>
        <v>0.20202020202020199</v>
      </c>
      <c r="AK509" s="42">
        <f t="shared" si="611"/>
        <v>0.14646464646464652</v>
      </c>
      <c r="AL509" s="36">
        <f t="shared" si="612"/>
        <v>0.10101010101010099</v>
      </c>
      <c r="AM509" s="36">
        <f t="shared" si="613"/>
        <v>5.0505050505050497E-2</v>
      </c>
      <c r="AN509" s="36">
        <f t="shared" si="614"/>
        <v>0</v>
      </c>
      <c r="AO509" s="36">
        <f t="shared" si="615"/>
        <v>0</v>
      </c>
      <c r="AP509" s="36">
        <f t="shared" si="587"/>
        <v>0.5</v>
      </c>
      <c r="AQ509" s="41">
        <f t="shared" si="616"/>
        <v>0</v>
      </c>
      <c r="AR509" s="36">
        <f t="shared" si="617"/>
        <v>0</v>
      </c>
      <c r="AS509" s="36">
        <f t="shared" si="618"/>
        <v>0</v>
      </c>
      <c r="AT509" s="42">
        <f t="shared" si="619"/>
        <v>0.4494949494949495</v>
      </c>
      <c r="AU509" s="36">
        <f t="shared" si="620"/>
        <v>5.0505050505050497E-2</v>
      </c>
      <c r="AV509" s="36">
        <f t="shared" si="621"/>
        <v>0</v>
      </c>
      <c r="AW509" s="36">
        <f t="shared" si="622"/>
        <v>0</v>
      </c>
      <c r="AX509" s="36">
        <f t="shared" si="588"/>
        <v>0.5</v>
      </c>
      <c r="AY509" s="41">
        <f t="shared" si="623"/>
        <v>0</v>
      </c>
      <c r="AZ509" s="36">
        <f t="shared" si="624"/>
        <v>0</v>
      </c>
      <c r="BA509" s="36">
        <f t="shared" si="625"/>
        <v>0</v>
      </c>
      <c r="BB509" s="36">
        <f t="shared" si="626"/>
        <v>0</v>
      </c>
      <c r="BC509" s="42">
        <f t="shared" si="627"/>
        <v>1.0000000000000009E-2</v>
      </c>
      <c r="BD509" s="87">
        <f t="shared" si="628"/>
        <v>0</v>
      </c>
      <c r="BE509" s="36">
        <f t="shared" si="629"/>
        <v>0</v>
      </c>
      <c r="BF509" s="43">
        <f t="shared" si="589"/>
        <v>0.99</v>
      </c>
      <c r="BG509" s="41">
        <f t="shared" si="630"/>
        <v>0</v>
      </c>
      <c r="BH509" s="36">
        <f t="shared" si="631"/>
        <v>0</v>
      </c>
      <c r="BI509" s="36">
        <f t="shared" si="632"/>
        <v>0</v>
      </c>
      <c r="BJ509" s="36">
        <f t="shared" si="633"/>
        <v>0</v>
      </c>
      <c r="BK509" s="36">
        <f t="shared" si="634"/>
        <v>0</v>
      </c>
      <c r="BL509" s="42">
        <f t="shared" si="635"/>
        <v>0.51</v>
      </c>
      <c r="BM509" s="36">
        <f t="shared" si="636"/>
        <v>0</v>
      </c>
      <c r="BN509" s="43">
        <f t="shared" si="590"/>
        <v>0.49</v>
      </c>
      <c r="BO509" s="41">
        <f t="shared" si="637"/>
        <v>0</v>
      </c>
      <c r="BP509" s="36">
        <f t="shared" si="638"/>
        <v>0</v>
      </c>
      <c r="BQ509" s="36">
        <f t="shared" si="639"/>
        <v>0</v>
      </c>
      <c r="BR509" s="36">
        <f t="shared" si="640"/>
        <v>0</v>
      </c>
      <c r="BS509" s="36">
        <f t="shared" si="641"/>
        <v>0</v>
      </c>
      <c r="BT509" s="36">
        <f t="shared" si="642"/>
        <v>0</v>
      </c>
      <c r="BU509" s="42">
        <f t="shared" si="643"/>
        <v>0.51</v>
      </c>
      <c r="BV509" s="43">
        <f t="shared" si="591"/>
        <v>0.49</v>
      </c>
      <c r="BX509" s="69">
        <f t="shared" si="569"/>
        <v>2.1980530440193514E-128</v>
      </c>
      <c r="BY509" s="69">
        <f t="shared" si="570"/>
        <v>2.3070657632220834E-129</v>
      </c>
      <c r="BZ509" s="69">
        <f t="shared" si="571"/>
        <v>6.6679761761069021E-130</v>
      </c>
      <c r="CA509" s="69">
        <f t="shared" si="572"/>
        <v>1.4498152519759436E-129</v>
      </c>
      <c r="CB509" s="69">
        <f t="shared" si="573"/>
        <v>2.1998009719539987E-130</v>
      </c>
      <c r="CC509" s="69">
        <f t="shared" si="574"/>
        <v>0</v>
      </c>
      <c r="CD509" s="69">
        <f t="shared" si="575"/>
        <v>0</v>
      </c>
      <c r="CE509" s="69">
        <f t="shared" si="576"/>
        <v>1</v>
      </c>
    </row>
    <row r="510" spans="2:83" s="7" customFormat="1" ht="15.75" customHeight="1">
      <c r="B510" s="172">
        <v>483</v>
      </c>
      <c r="C510" s="173"/>
      <c r="D510" s="63">
        <f t="shared" si="577"/>
        <v>1.0901275211651884E-125</v>
      </c>
      <c r="E510" s="64">
        <f t="shared" si="578"/>
        <v>1.144192533692204E-126</v>
      </c>
      <c r="F510" s="64">
        <f t="shared" si="579"/>
        <v>3.3069922310682665E-127</v>
      </c>
      <c r="G510" s="64">
        <f t="shared" si="580"/>
        <v>7.1903792817208472E-127</v>
      </c>
      <c r="H510" s="64">
        <f t="shared" si="581"/>
        <v>1.090994408500668E-127</v>
      </c>
      <c r="I510" s="64">
        <f t="shared" si="582"/>
        <v>0</v>
      </c>
      <c r="J510" s="64">
        <f t="shared" si="583"/>
        <v>0</v>
      </c>
      <c r="K510" s="65">
        <f t="shared" si="584"/>
        <v>999.99999999999977</v>
      </c>
      <c r="L510" s="59">
        <f t="shared" si="568"/>
        <v>999.99999999999977</v>
      </c>
      <c r="M510" s="1"/>
      <c r="N510" s="17">
        <f t="shared" si="592"/>
        <v>1.2728001140174898E-125</v>
      </c>
      <c r="O510" s="27">
        <f t="shared" si="593"/>
        <v>1.078063761305303E-122</v>
      </c>
      <c r="P510" s="17"/>
      <c r="Q510" s="52">
        <v>483</v>
      </c>
      <c r="R510" s="149">
        <f t="shared" si="585"/>
        <v>0.5</v>
      </c>
      <c r="S510" s="35">
        <f t="shared" si="595"/>
        <v>0.4747474747474747</v>
      </c>
      <c r="T510" s="36">
        <f t="shared" si="596"/>
        <v>2.5252525252525249E-2</v>
      </c>
      <c r="U510" s="36">
        <f t="shared" si="597"/>
        <v>0</v>
      </c>
      <c r="V510" s="36">
        <f t="shared" si="598"/>
        <v>0</v>
      </c>
      <c r="W510" s="36">
        <f t="shared" si="599"/>
        <v>0</v>
      </c>
      <c r="X510" s="36">
        <f t="shared" si="600"/>
        <v>0</v>
      </c>
      <c r="Y510" s="36">
        <f t="shared" si="601"/>
        <v>0</v>
      </c>
      <c r="Z510" s="36">
        <f t="shared" si="594"/>
        <v>0.5</v>
      </c>
      <c r="AA510" s="41">
        <f t="shared" si="602"/>
        <v>0.20202020202020199</v>
      </c>
      <c r="AB510" s="42">
        <f t="shared" si="603"/>
        <v>0.19696969696969702</v>
      </c>
      <c r="AC510" s="36">
        <f t="shared" si="604"/>
        <v>0.10101010101010099</v>
      </c>
      <c r="AD510" s="36">
        <f t="shared" si="605"/>
        <v>0</v>
      </c>
      <c r="AE510" s="36">
        <f t="shared" si="606"/>
        <v>0</v>
      </c>
      <c r="AF510" s="36">
        <f t="shared" si="607"/>
        <v>0</v>
      </c>
      <c r="AG510" s="36">
        <f t="shared" si="608"/>
        <v>0</v>
      </c>
      <c r="AH510" s="36">
        <f t="shared" si="586"/>
        <v>0.5</v>
      </c>
      <c r="AI510" s="41">
        <f t="shared" si="609"/>
        <v>0</v>
      </c>
      <c r="AJ510" s="36">
        <f t="shared" si="610"/>
        <v>0.20202020202020199</v>
      </c>
      <c r="AK510" s="42">
        <f t="shared" si="611"/>
        <v>0.14646464646464652</v>
      </c>
      <c r="AL510" s="36">
        <f t="shared" si="612"/>
        <v>0.10101010101010099</v>
      </c>
      <c r="AM510" s="36">
        <f t="shared" si="613"/>
        <v>5.0505050505050497E-2</v>
      </c>
      <c r="AN510" s="36">
        <f t="shared" si="614"/>
        <v>0</v>
      </c>
      <c r="AO510" s="36">
        <f t="shared" si="615"/>
        <v>0</v>
      </c>
      <c r="AP510" s="36">
        <f t="shared" si="587"/>
        <v>0.5</v>
      </c>
      <c r="AQ510" s="41">
        <f t="shared" si="616"/>
        <v>0</v>
      </c>
      <c r="AR510" s="36">
        <f t="shared" si="617"/>
        <v>0</v>
      </c>
      <c r="AS510" s="36">
        <f t="shared" si="618"/>
        <v>0</v>
      </c>
      <c r="AT510" s="42">
        <f t="shared" si="619"/>
        <v>0.4494949494949495</v>
      </c>
      <c r="AU510" s="36">
        <f t="shared" si="620"/>
        <v>5.0505050505050497E-2</v>
      </c>
      <c r="AV510" s="36">
        <f t="shared" si="621"/>
        <v>0</v>
      </c>
      <c r="AW510" s="36">
        <f t="shared" si="622"/>
        <v>0</v>
      </c>
      <c r="AX510" s="36">
        <f t="shared" si="588"/>
        <v>0.5</v>
      </c>
      <c r="AY510" s="41">
        <f t="shared" si="623"/>
        <v>0</v>
      </c>
      <c r="AZ510" s="36">
        <f t="shared" si="624"/>
        <v>0</v>
      </c>
      <c r="BA510" s="36">
        <f t="shared" si="625"/>
        <v>0</v>
      </c>
      <c r="BB510" s="36">
        <f t="shared" si="626"/>
        <v>0</v>
      </c>
      <c r="BC510" s="42">
        <f t="shared" si="627"/>
        <v>1.0000000000000009E-2</v>
      </c>
      <c r="BD510" s="87">
        <f t="shared" si="628"/>
        <v>0</v>
      </c>
      <c r="BE510" s="36">
        <f t="shared" si="629"/>
        <v>0</v>
      </c>
      <c r="BF510" s="43">
        <f t="shared" si="589"/>
        <v>0.99</v>
      </c>
      <c r="BG510" s="41">
        <f t="shared" si="630"/>
        <v>0</v>
      </c>
      <c r="BH510" s="36">
        <f t="shared" si="631"/>
        <v>0</v>
      </c>
      <c r="BI510" s="36">
        <f t="shared" si="632"/>
        <v>0</v>
      </c>
      <c r="BJ510" s="36">
        <f t="shared" si="633"/>
        <v>0</v>
      </c>
      <c r="BK510" s="36">
        <f t="shared" si="634"/>
        <v>0</v>
      </c>
      <c r="BL510" s="42">
        <f t="shared" si="635"/>
        <v>0.51</v>
      </c>
      <c r="BM510" s="36">
        <f t="shared" si="636"/>
        <v>0</v>
      </c>
      <c r="BN510" s="43">
        <f t="shared" si="590"/>
        <v>0.49</v>
      </c>
      <c r="BO510" s="41">
        <f t="shared" si="637"/>
        <v>0</v>
      </c>
      <c r="BP510" s="36">
        <f t="shared" si="638"/>
        <v>0</v>
      </c>
      <c r="BQ510" s="36">
        <f t="shared" si="639"/>
        <v>0</v>
      </c>
      <c r="BR510" s="36">
        <f t="shared" si="640"/>
        <v>0</v>
      </c>
      <c r="BS510" s="36">
        <f t="shared" si="641"/>
        <v>0</v>
      </c>
      <c r="BT510" s="36">
        <f t="shared" si="642"/>
        <v>0</v>
      </c>
      <c r="BU510" s="42">
        <f t="shared" si="643"/>
        <v>0.51</v>
      </c>
      <c r="BV510" s="43">
        <f t="shared" si="591"/>
        <v>0.49</v>
      </c>
      <c r="BX510" s="69">
        <f t="shared" si="569"/>
        <v>1.0901275211651886E-128</v>
      </c>
      <c r="BY510" s="69">
        <f t="shared" si="570"/>
        <v>1.1441925336922043E-129</v>
      </c>
      <c r="BZ510" s="69">
        <f t="shared" si="571"/>
        <v>3.3069922310682674E-130</v>
      </c>
      <c r="CA510" s="69">
        <f t="shared" si="572"/>
        <v>7.1903792817208487E-130</v>
      </c>
      <c r="CB510" s="69">
        <f t="shared" si="573"/>
        <v>1.0909944085006682E-130</v>
      </c>
      <c r="CC510" s="69">
        <f t="shared" si="574"/>
        <v>0</v>
      </c>
      <c r="CD510" s="69">
        <f t="shared" si="575"/>
        <v>0</v>
      </c>
      <c r="CE510" s="69">
        <f t="shared" si="576"/>
        <v>1</v>
      </c>
    </row>
    <row r="511" spans="2:83" s="7" customFormat="1" ht="15.75" customHeight="1">
      <c r="B511" s="172">
        <v>484</v>
      </c>
      <c r="C511" s="173">
        <v>2</v>
      </c>
      <c r="D511" s="63">
        <f t="shared" si="577"/>
        <v>5.4065028850654801E-126</v>
      </c>
      <c r="E511" s="64">
        <f t="shared" si="578"/>
        <v>5.6746390806327495E-127</v>
      </c>
      <c r="F511" s="64">
        <f t="shared" si="579"/>
        <v>1.6401074820172754E-127</v>
      </c>
      <c r="G511" s="64">
        <f t="shared" si="580"/>
        <v>3.5660787913864682E-127</v>
      </c>
      <c r="H511" s="64">
        <f t="shared" si="581"/>
        <v>5.410802225086992E-128</v>
      </c>
      <c r="I511" s="64">
        <f t="shared" si="582"/>
        <v>0</v>
      </c>
      <c r="J511" s="64">
        <f t="shared" si="583"/>
        <v>0</v>
      </c>
      <c r="K511" s="65">
        <f t="shared" si="584"/>
        <v>999.99999999999977</v>
      </c>
      <c r="L511" s="59">
        <f t="shared" si="568"/>
        <v>999.99999999999977</v>
      </c>
      <c r="M511" s="1"/>
      <c r="N511" s="17">
        <f t="shared" si="592"/>
        <v>6.3124701972407903E-126</v>
      </c>
      <c r="O511" s="27">
        <f t="shared" si="593"/>
        <v>5.3466724971329812E-123</v>
      </c>
      <c r="P511" s="17"/>
      <c r="Q511" s="52">
        <v>484</v>
      </c>
      <c r="R511" s="149">
        <f t="shared" si="585"/>
        <v>0.5</v>
      </c>
      <c r="S511" s="35">
        <f t="shared" si="595"/>
        <v>0.4747474747474747</v>
      </c>
      <c r="T511" s="36">
        <f t="shared" si="596"/>
        <v>2.5252525252525249E-2</v>
      </c>
      <c r="U511" s="36">
        <f t="shared" si="597"/>
        <v>0</v>
      </c>
      <c r="V511" s="36">
        <f t="shared" si="598"/>
        <v>0</v>
      </c>
      <c r="W511" s="36">
        <f t="shared" si="599"/>
        <v>0</v>
      </c>
      <c r="X511" s="36">
        <f t="shared" si="600"/>
        <v>0</v>
      </c>
      <c r="Y511" s="36">
        <f t="shared" si="601"/>
        <v>0</v>
      </c>
      <c r="Z511" s="36">
        <f t="shared" si="594"/>
        <v>0.5</v>
      </c>
      <c r="AA511" s="41">
        <f t="shared" si="602"/>
        <v>0.20202020202020199</v>
      </c>
      <c r="AB511" s="42">
        <f t="shared" si="603"/>
        <v>0.19696969696969702</v>
      </c>
      <c r="AC511" s="36">
        <f t="shared" si="604"/>
        <v>0.10101010101010099</v>
      </c>
      <c r="AD511" s="36">
        <f t="shared" si="605"/>
        <v>0</v>
      </c>
      <c r="AE511" s="36">
        <f t="shared" si="606"/>
        <v>0</v>
      </c>
      <c r="AF511" s="36">
        <f t="shared" si="607"/>
        <v>0</v>
      </c>
      <c r="AG511" s="36">
        <f t="shared" si="608"/>
        <v>0</v>
      </c>
      <c r="AH511" s="36">
        <f t="shared" si="586"/>
        <v>0.5</v>
      </c>
      <c r="AI511" s="41">
        <f t="shared" si="609"/>
        <v>0</v>
      </c>
      <c r="AJ511" s="36">
        <f t="shared" si="610"/>
        <v>0.20202020202020199</v>
      </c>
      <c r="AK511" s="42">
        <f t="shared" si="611"/>
        <v>0.14646464646464652</v>
      </c>
      <c r="AL511" s="36">
        <f t="shared" si="612"/>
        <v>0.10101010101010099</v>
      </c>
      <c r="AM511" s="36">
        <f t="shared" si="613"/>
        <v>5.0505050505050497E-2</v>
      </c>
      <c r="AN511" s="36">
        <f t="shared" si="614"/>
        <v>0</v>
      </c>
      <c r="AO511" s="36">
        <f t="shared" si="615"/>
        <v>0</v>
      </c>
      <c r="AP511" s="36">
        <f t="shared" si="587"/>
        <v>0.5</v>
      </c>
      <c r="AQ511" s="41">
        <f t="shared" si="616"/>
        <v>0</v>
      </c>
      <c r="AR511" s="36">
        <f t="shared" si="617"/>
        <v>0</v>
      </c>
      <c r="AS511" s="36">
        <f t="shared" si="618"/>
        <v>0</v>
      </c>
      <c r="AT511" s="42">
        <f t="shared" si="619"/>
        <v>0.4494949494949495</v>
      </c>
      <c r="AU511" s="36">
        <f t="shared" si="620"/>
        <v>5.0505050505050497E-2</v>
      </c>
      <c r="AV511" s="36">
        <f t="shared" si="621"/>
        <v>0</v>
      </c>
      <c r="AW511" s="36">
        <f t="shared" si="622"/>
        <v>0</v>
      </c>
      <c r="AX511" s="36">
        <f t="shared" si="588"/>
        <v>0.5</v>
      </c>
      <c r="AY511" s="41">
        <f t="shared" si="623"/>
        <v>0</v>
      </c>
      <c r="AZ511" s="36">
        <f t="shared" si="624"/>
        <v>0</v>
      </c>
      <c r="BA511" s="36">
        <f t="shared" si="625"/>
        <v>0</v>
      </c>
      <c r="BB511" s="36">
        <f t="shared" si="626"/>
        <v>0</v>
      </c>
      <c r="BC511" s="42">
        <f t="shared" si="627"/>
        <v>1.0000000000000009E-2</v>
      </c>
      <c r="BD511" s="87">
        <f t="shared" si="628"/>
        <v>0</v>
      </c>
      <c r="BE511" s="36">
        <f t="shared" si="629"/>
        <v>0</v>
      </c>
      <c r="BF511" s="43">
        <f t="shared" si="589"/>
        <v>0.99</v>
      </c>
      <c r="BG511" s="41">
        <f t="shared" si="630"/>
        <v>0</v>
      </c>
      <c r="BH511" s="36">
        <f t="shared" si="631"/>
        <v>0</v>
      </c>
      <c r="BI511" s="36">
        <f t="shared" si="632"/>
        <v>0</v>
      </c>
      <c r="BJ511" s="36">
        <f t="shared" si="633"/>
        <v>0</v>
      </c>
      <c r="BK511" s="36">
        <f t="shared" si="634"/>
        <v>0</v>
      </c>
      <c r="BL511" s="42">
        <f t="shared" si="635"/>
        <v>0.51</v>
      </c>
      <c r="BM511" s="36">
        <f t="shared" si="636"/>
        <v>0</v>
      </c>
      <c r="BN511" s="43">
        <f t="shared" si="590"/>
        <v>0.49</v>
      </c>
      <c r="BO511" s="41">
        <f t="shared" si="637"/>
        <v>0</v>
      </c>
      <c r="BP511" s="36">
        <f t="shared" si="638"/>
        <v>0</v>
      </c>
      <c r="BQ511" s="36">
        <f t="shared" si="639"/>
        <v>0</v>
      </c>
      <c r="BR511" s="36">
        <f t="shared" si="640"/>
        <v>0</v>
      </c>
      <c r="BS511" s="36">
        <f t="shared" si="641"/>
        <v>0</v>
      </c>
      <c r="BT511" s="36">
        <f t="shared" si="642"/>
        <v>0</v>
      </c>
      <c r="BU511" s="42">
        <f t="shared" si="643"/>
        <v>0.51</v>
      </c>
      <c r="BV511" s="43">
        <f t="shared" si="591"/>
        <v>0.49</v>
      </c>
      <c r="BX511" s="69">
        <f t="shared" si="569"/>
        <v>5.4065028850654814E-129</v>
      </c>
      <c r="BY511" s="69">
        <f t="shared" si="570"/>
        <v>5.6746390806327509E-130</v>
      </c>
      <c r="BZ511" s="69">
        <f t="shared" si="571"/>
        <v>1.6401074820172758E-130</v>
      </c>
      <c r="CA511" s="69">
        <f t="shared" si="572"/>
        <v>3.5660787913864689E-130</v>
      </c>
      <c r="CB511" s="69">
        <f t="shared" si="573"/>
        <v>5.410802225086993E-131</v>
      </c>
      <c r="CC511" s="69">
        <f t="shared" si="574"/>
        <v>0</v>
      </c>
      <c r="CD511" s="69">
        <f t="shared" si="575"/>
        <v>0</v>
      </c>
      <c r="CE511" s="69">
        <f t="shared" si="576"/>
        <v>1</v>
      </c>
    </row>
    <row r="512" spans="2:83" s="7" customFormat="1" ht="15.75" customHeight="1">
      <c r="B512" s="172">
        <v>485</v>
      </c>
      <c r="C512" s="173"/>
      <c r="D512" s="63">
        <f t="shared" si="577"/>
        <v>2.6813627652458891E-126</v>
      </c>
      <c r="E512" s="64">
        <f t="shared" si="578"/>
        <v>2.8143452913062741E-127</v>
      </c>
      <c r="F512" s="64">
        <f t="shared" si="579"/>
        <v>8.1341362924826255E-128</v>
      </c>
      <c r="G512" s="64">
        <f t="shared" si="580"/>
        <v>1.7686018286552585E-127</v>
      </c>
      <c r="H512" s="64">
        <f t="shared" si="581"/>
        <v>2.6834950290204368E-128</v>
      </c>
      <c r="I512" s="64">
        <f t="shared" si="582"/>
        <v>0</v>
      </c>
      <c r="J512" s="64">
        <f t="shared" si="583"/>
        <v>0</v>
      </c>
      <c r="K512" s="65">
        <f t="shared" si="584"/>
        <v>999.99999999999977</v>
      </c>
      <c r="L512" s="59">
        <f t="shared" si="568"/>
        <v>999.99999999999977</v>
      </c>
      <c r="M512" s="1"/>
      <c r="N512" s="17">
        <f t="shared" si="592"/>
        <v>3.130678537203968E-126</v>
      </c>
      <c r="O512" s="27">
        <f t="shared" si="593"/>
        <v>2.6516897995890002E-123</v>
      </c>
      <c r="P512" s="17"/>
      <c r="Q512" s="52">
        <v>485</v>
      </c>
      <c r="R512" s="149">
        <f t="shared" si="585"/>
        <v>0.5</v>
      </c>
      <c r="S512" s="35">
        <f t="shared" si="595"/>
        <v>0.4747474747474747</v>
      </c>
      <c r="T512" s="36">
        <f t="shared" si="596"/>
        <v>2.5252525252525249E-2</v>
      </c>
      <c r="U512" s="36">
        <f t="shared" si="597"/>
        <v>0</v>
      </c>
      <c r="V512" s="36">
        <f t="shared" si="598"/>
        <v>0</v>
      </c>
      <c r="W512" s="36">
        <f t="shared" si="599"/>
        <v>0</v>
      </c>
      <c r="X512" s="36">
        <f t="shared" si="600"/>
        <v>0</v>
      </c>
      <c r="Y512" s="36">
        <f t="shared" si="601"/>
        <v>0</v>
      </c>
      <c r="Z512" s="36">
        <f t="shared" si="594"/>
        <v>0.5</v>
      </c>
      <c r="AA512" s="41">
        <f t="shared" si="602"/>
        <v>0.20202020202020199</v>
      </c>
      <c r="AB512" s="42">
        <f t="shared" si="603"/>
        <v>0.19696969696969702</v>
      </c>
      <c r="AC512" s="36">
        <f t="shared" si="604"/>
        <v>0.10101010101010099</v>
      </c>
      <c r="AD512" s="36">
        <f t="shared" si="605"/>
        <v>0</v>
      </c>
      <c r="AE512" s="36">
        <f t="shared" si="606"/>
        <v>0</v>
      </c>
      <c r="AF512" s="36">
        <f t="shared" si="607"/>
        <v>0</v>
      </c>
      <c r="AG512" s="36">
        <f t="shared" si="608"/>
        <v>0</v>
      </c>
      <c r="AH512" s="36">
        <f t="shared" si="586"/>
        <v>0.5</v>
      </c>
      <c r="AI512" s="41">
        <f t="shared" si="609"/>
        <v>0</v>
      </c>
      <c r="AJ512" s="36">
        <f t="shared" si="610"/>
        <v>0.20202020202020199</v>
      </c>
      <c r="AK512" s="42">
        <f t="shared" si="611"/>
        <v>0.14646464646464652</v>
      </c>
      <c r="AL512" s="36">
        <f t="shared" si="612"/>
        <v>0.10101010101010099</v>
      </c>
      <c r="AM512" s="36">
        <f t="shared" si="613"/>
        <v>5.0505050505050497E-2</v>
      </c>
      <c r="AN512" s="36">
        <f t="shared" si="614"/>
        <v>0</v>
      </c>
      <c r="AO512" s="36">
        <f t="shared" si="615"/>
        <v>0</v>
      </c>
      <c r="AP512" s="36">
        <f t="shared" si="587"/>
        <v>0.5</v>
      </c>
      <c r="AQ512" s="41">
        <f t="shared" si="616"/>
        <v>0</v>
      </c>
      <c r="AR512" s="36">
        <f t="shared" si="617"/>
        <v>0</v>
      </c>
      <c r="AS512" s="36">
        <f t="shared" si="618"/>
        <v>0</v>
      </c>
      <c r="AT512" s="42">
        <f t="shared" si="619"/>
        <v>0.4494949494949495</v>
      </c>
      <c r="AU512" s="36">
        <f t="shared" si="620"/>
        <v>5.0505050505050497E-2</v>
      </c>
      <c r="AV512" s="36">
        <f t="shared" si="621"/>
        <v>0</v>
      </c>
      <c r="AW512" s="36">
        <f t="shared" si="622"/>
        <v>0</v>
      </c>
      <c r="AX512" s="36">
        <f t="shared" si="588"/>
        <v>0.5</v>
      </c>
      <c r="AY512" s="41">
        <f t="shared" si="623"/>
        <v>0</v>
      </c>
      <c r="AZ512" s="36">
        <f t="shared" si="624"/>
        <v>0</v>
      </c>
      <c r="BA512" s="36">
        <f t="shared" si="625"/>
        <v>0</v>
      </c>
      <c r="BB512" s="36">
        <f t="shared" si="626"/>
        <v>0</v>
      </c>
      <c r="BC512" s="42">
        <f t="shared" si="627"/>
        <v>1.0000000000000009E-2</v>
      </c>
      <c r="BD512" s="87">
        <f t="shared" si="628"/>
        <v>0</v>
      </c>
      <c r="BE512" s="36">
        <f t="shared" si="629"/>
        <v>0</v>
      </c>
      <c r="BF512" s="43">
        <f t="shared" si="589"/>
        <v>0.99</v>
      </c>
      <c r="BG512" s="41">
        <f t="shared" si="630"/>
        <v>0</v>
      </c>
      <c r="BH512" s="36">
        <f t="shared" si="631"/>
        <v>0</v>
      </c>
      <c r="BI512" s="36">
        <f t="shared" si="632"/>
        <v>0</v>
      </c>
      <c r="BJ512" s="36">
        <f t="shared" si="633"/>
        <v>0</v>
      </c>
      <c r="BK512" s="36">
        <f t="shared" si="634"/>
        <v>0</v>
      </c>
      <c r="BL512" s="42">
        <f t="shared" si="635"/>
        <v>0.51</v>
      </c>
      <c r="BM512" s="36">
        <f t="shared" si="636"/>
        <v>0</v>
      </c>
      <c r="BN512" s="43">
        <f t="shared" si="590"/>
        <v>0.49</v>
      </c>
      <c r="BO512" s="41">
        <f t="shared" si="637"/>
        <v>0</v>
      </c>
      <c r="BP512" s="36">
        <f t="shared" si="638"/>
        <v>0</v>
      </c>
      <c r="BQ512" s="36">
        <f t="shared" si="639"/>
        <v>0</v>
      </c>
      <c r="BR512" s="36">
        <f t="shared" si="640"/>
        <v>0</v>
      </c>
      <c r="BS512" s="36">
        <f t="shared" si="641"/>
        <v>0</v>
      </c>
      <c r="BT512" s="36">
        <f t="shared" si="642"/>
        <v>0</v>
      </c>
      <c r="BU512" s="42">
        <f t="shared" si="643"/>
        <v>0.51</v>
      </c>
      <c r="BV512" s="43">
        <f t="shared" si="591"/>
        <v>0.49</v>
      </c>
      <c r="BX512" s="69">
        <f t="shared" si="569"/>
        <v>2.6813627652458896E-129</v>
      </c>
      <c r="BY512" s="69">
        <f t="shared" si="570"/>
        <v>2.8143452913062749E-130</v>
      </c>
      <c r="BZ512" s="69">
        <f t="shared" si="571"/>
        <v>8.134136292482627E-131</v>
      </c>
      <c r="CA512" s="69">
        <f t="shared" si="572"/>
        <v>1.7686018286552589E-130</v>
      </c>
      <c r="CB512" s="69">
        <f t="shared" si="573"/>
        <v>2.6834950290204374E-131</v>
      </c>
      <c r="CC512" s="69">
        <f t="shared" si="574"/>
        <v>0</v>
      </c>
      <c r="CD512" s="69">
        <f t="shared" si="575"/>
        <v>0</v>
      </c>
      <c r="CE512" s="69">
        <f t="shared" si="576"/>
        <v>1</v>
      </c>
    </row>
    <row r="513" spans="2:83" s="7" customFormat="1" ht="15.75" customHeight="1">
      <c r="B513" s="172">
        <v>486</v>
      </c>
      <c r="C513" s="173">
        <v>2</v>
      </c>
      <c r="D513" s="63">
        <f t="shared" si="577"/>
        <v>1.3298256621128213E-126</v>
      </c>
      <c r="E513" s="64">
        <f t="shared" si="578"/>
        <v>1.3957785343089377E-127</v>
      </c>
      <c r="F513" s="64">
        <f t="shared" si="579"/>
        <v>4.0341364178952069E-128</v>
      </c>
      <c r="G513" s="64">
        <f t="shared" si="580"/>
        <v>8.7714058250143064E-128</v>
      </c>
      <c r="H513" s="64">
        <f t="shared" si="581"/>
        <v>1.3308831613525885E-128</v>
      </c>
      <c r="I513" s="64">
        <f t="shared" si="582"/>
        <v>0</v>
      </c>
      <c r="J513" s="64">
        <f t="shared" si="583"/>
        <v>0</v>
      </c>
      <c r="K513" s="65">
        <f t="shared" si="584"/>
        <v>999.99999999999977</v>
      </c>
      <c r="L513" s="59">
        <f t="shared" si="568"/>
        <v>999.99999999999977</v>
      </c>
      <c r="M513" s="1"/>
      <c r="N513" s="17">
        <f t="shared" si="592"/>
        <v>1.5526644557615024E-126</v>
      </c>
      <c r="O513" s="27">
        <f t="shared" si="593"/>
        <v>1.3151093127575694E-123</v>
      </c>
      <c r="P513" s="17"/>
      <c r="Q513" s="52">
        <v>486</v>
      </c>
      <c r="R513" s="149">
        <f t="shared" si="585"/>
        <v>0.5</v>
      </c>
      <c r="S513" s="35">
        <f t="shared" si="595"/>
        <v>0.4747474747474747</v>
      </c>
      <c r="T513" s="36">
        <f t="shared" si="596"/>
        <v>2.5252525252525249E-2</v>
      </c>
      <c r="U513" s="36">
        <f t="shared" si="597"/>
        <v>0</v>
      </c>
      <c r="V513" s="36">
        <f t="shared" si="598"/>
        <v>0</v>
      </c>
      <c r="W513" s="36">
        <f t="shared" si="599"/>
        <v>0</v>
      </c>
      <c r="X513" s="36">
        <f t="shared" si="600"/>
        <v>0</v>
      </c>
      <c r="Y513" s="36">
        <f t="shared" si="601"/>
        <v>0</v>
      </c>
      <c r="Z513" s="36">
        <f t="shared" si="594"/>
        <v>0.5</v>
      </c>
      <c r="AA513" s="41">
        <f t="shared" si="602"/>
        <v>0.20202020202020199</v>
      </c>
      <c r="AB513" s="42">
        <f t="shared" si="603"/>
        <v>0.19696969696969702</v>
      </c>
      <c r="AC513" s="36">
        <f t="shared" si="604"/>
        <v>0.10101010101010099</v>
      </c>
      <c r="AD513" s="36">
        <f t="shared" si="605"/>
        <v>0</v>
      </c>
      <c r="AE513" s="36">
        <f t="shared" si="606"/>
        <v>0</v>
      </c>
      <c r="AF513" s="36">
        <f t="shared" si="607"/>
        <v>0</v>
      </c>
      <c r="AG513" s="36">
        <f t="shared" si="608"/>
        <v>0</v>
      </c>
      <c r="AH513" s="36">
        <f t="shared" si="586"/>
        <v>0.5</v>
      </c>
      <c r="AI513" s="41">
        <f t="shared" si="609"/>
        <v>0</v>
      </c>
      <c r="AJ513" s="36">
        <f t="shared" si="610"/>
        <v>0.20202020202020199</v>
      </c>
      <c r="AK513" s="42">
        <f t="shared" si="611"/>
        <v>0.14646464646464652</v>
      </c>
      <c r="AL513" s="36">
        <f t="shared" si="612"/>
        <v>0.10101010101010099</v>
      </c>
      <c r="AM513" s="36">
        <f t="shared" si="613"/>
        <v>5.0505050505050497E-2</v>
      </c>
      <c r="AN513" s="36">
        <f t="shared" si="614"/>
        <v>0</v>
      </c>
      <c r="AO513" s="36">
        <f t="shared" si="615"/>
        <v>0</v>
      </c>
      <c r="AP513" s="36">
        <f t="shared" si="587"/>
        <v>0.5</v>
      </c>
      <c r="AQ513" s="41">
        <f t="shared" si="616"/>
        <v>0</v>
      </c>
      <c r="AR513" s="36">
        <f t="shared" si="617"/>
        <v>0</v>
      </c>
      <c r="AS513" s="36">
        <f t="shared" si="618"/>
        <v>0</v>
      </c>
      <c r="AT513" s="42">
        <f t="shared" si="619"/>
        <v>0.4494949494949495</v>
      </c>
      <c r="AU513" s="36">
        <f t="shared" si="620"/>
        <v>5.0505050505050497E-2</v>
      </c>
      <c r="AV513" s="36">
        <f t="shared" si="621"/>
        <v>0</v>
      </c>
      <c r="AW513" s="36">
        <f t="shared" si="622"/>
        <v>0</v>
      </c>
      <c r="AX513" s="36">
        <f t="shared" si="588"/>
        <v>0.5</v>
      </c>
      <c r="AY513" s="41">
        <f t="shared" si="623"/>
        <v>0</v>
      </c>
      <c r="AZ513" s="36">
        <f t="shared" si="624"/>
        <v>0</v>
      </c>
      <c r="BA513" s="36">
        <f t="shared" si="625"/>
        <v>0</v>
      </c>
      <c r="BB513" s="36">
        <f t="shared" si="626"/>
        <v>0</v>
      </c>
      <c r="BC513" s="42">
        <f t="shared" si="627"/>
        <v>1.0000000000000009E-2</v>
      </c>
      <c r="BD513" s="87">
        <f t="shared" si="628"/>
        <v>0</v>
      </c>
      <c r="BE513" s="36">
        <f t="shared" si="629"/>
        <v>0</v>
      </c>
      <c r="BF513" s="43">
        <f t="shared" si="589"/>
        <v>0.99</v>
      </c>
      <c r="BG513" s="41">
        <f t="shared" si="630"/>
        <v>0</v>
      </c>
      <c r="BH513" s="36">
        <f t="shared" si="631"/>
        <v>0</v>
      </c>
      <c r="BI513" s="36">
        <f t="shared" si="632"/>
        <v>0</v>
      </c>
      <c r="BJ513" s="36">
        <f t="shared" si="633"/>
        <v>0</v>
      </c>
      <c r="BK513" s="36">
        <f t="shared" si="634"/>
        <v>0</v>
      </c>
      <c r="BL513" s="42">
        <f t="shared" si="635"/>
        <v>0.51</v>
      </c>
      <c r="BM513" s="36">
        <f t="shared" si="636"/>
        <v>0</v>
      </c>
      <c r="BN513" s="43">
        <f t="shared" si="590"/>
        <v>0.49</v>
      </c>
      <c r="BO513" s="41">
        <f t="shared" si="637"/>
        <v>0</v>
      </c>
      <c r="BP513" s="36">
        <f t="shared" si="638"/>
        <v>0</v>
      </c>
      <c r="BQ513" s="36">
        <f t="shared" si="639"/>
        <v>0</v>
      </c>
      <c r="BR513" s="36">
        <f t="shared" si="640"/>
        <v>0</v>
      </c>
      <c r="BS513" s="36">
        <f t="shared" si="641"/>
        <v>0</v>
      </c>
      <c r="BT513" s="36">
        <f t="shared" si="642"/>
        <v>0</v>
      </c>
      <c r="BU513" s="42">
        <f t="shared" si="643"/>
        <v>0.51</v>
      </c>
      <c r="BV513" s="43">
        <f t="shared" si="591"/>
        <v>0.49</v>
      </c>
      <c r="BX513" s="69">
        <f t="shared" si="569"/>
        <v>1.3298256621128216E-129</v>
      </c>
      <c r="BY513" s="69">
        <f t="shared" si="570"/>
        <v>1.395778534308938E-130</v>
      </c>
      <c r="BZ513" s="69">
        <f t="shared" si="571"/>
        <v>4.0341364178952081E-131</v>
      </c>
      <c r="CA513" s="69">
        <f t="shared" si="572"/>
        <v>8.7714058250143079E-131</v>
      </c>
      <c r="CB513" s="69">
        <f t="shared" si="573"/>
        <v>1.3308831613525887E-131</v>
      </c>
      <c r="CC513" s="69">
        <f t="shared" si="574"/>
        <v>0</v>
      </c>
      <c r="CD513" s="69">
        <f t="shared" si="575"/>
        <v>0</v>
      </c>
      <c r="CE513" s="69">
        <f t="shared" si="576"/>
        <v>1</v>
      </c>
    </row>
    <row r="514" spans="2:83" s="7" customFormat="1" ht="15.75" customHeight="1">
      <c r="B514" s="172">
        <v>487</v>
      </c>
      <c r="C514" s="173"/>
      <c r="D514" s="63">
        <f t="shared" si="577"/>
        <v>6.595289210901057E-127</v>
      </c>
      <c r="E514" s="64">
        <f t="shared" si="578"/>
        <v>6.9223834149126492E-128</v>
      </c>
      <c r="F514" s="64">
        <f t="shared" si="579"/>
        <v>2.0007356716199421E-128</v>
      </c>
      <c r="G514" s="64">
        <f t="shared" si="580"/>
        <v>4.3501911453746335E-128</v>
      </c>
      <c r="H514" s="64">
        <f t="shared" si="581"/>
        <v>6.6005338933622846E-129</v>
      </c>
      <c r="I514" s="64">
        <f t="shared" si="582"/>
        <v>0</v>
      </c>
      <c r="J514" s="64">
        <f t="shared" si="583"/>
        <v>0</v>
      </c>
      <c r="K514" s="65">
        <f t="shared" si="584"/>
        <v>999.99999999999977</v>
      </c>
      <c r="L514" s="59">
        <f t="shared" si="568"/>
        <v>999.99999999999977</v>
      </c>
      <c r="M514" s="1"/>
      <c r="N514" s="17">
        <f t="shared" si="592"/>
        <v>7.7004613649609509E-127</v>
      </c>
      <c r="O514" s="27">
        <f t="shared" si="593"/>
        <v>6.5223032677870278E-124</v>
      </c>
      <c r="P514" s="17"/>
      <c r="Q514" s="52">
        <v>487</v>
      </c>
      <c r="R514" s="149">
        <f t="shared" si="585"/>
        <v>0.5</v>
      </c>
      <c r="S514" s="35">
        <f t="shared" si="595"/>
        <v>0.4747474747474747</v>
      </c>
      <c r="T514" s="36">
        <f t="shared" si="596"/>
        <v>2.5252525252525249E-2</v>
      </c>
      <c r="U514" s="36">
        <f t="shared" si="597"/>
        <v>0</v>
      </c>
      <c r="V514" s="36">
        <f t="shared" si="598"/>
        <v>0</v>
      </c>
      <c r="W514" s="36">
        <f t="shared" si="599"/>
        <v>0</v>
      </c>
      <c r="X514" s="36">
        <f t="shared" si="600"/>
        <v>0</v>
      </c>
      <c r="Y514" s="36">
        <f t="shared" si="601"/>
        <v>0</v>
      </c>
      <c r="Z514" s="36">
        <f t="shared" si="594"/>
        <v>0.5</v>
      </c>
      <c r="AA514" s="41">
        <f t="shared" si="602"/>
        <v>0.20202020202020199</v>
      </c>
      <c r="AB514" s="42">
        <f t="shared" si="603"/>
        <v>0.19696969696969702</v>
      </c>
      <c r="AC514" s="36">
        <f t="shared" si="604"/>
        <v>0.10101010101010099</v>
      </c>
      <c r="AD514" s="36">
        <f t="shared" si="605"/>
        <v>0</v>
      </c>
      <c r="AE514" s="36">
        <f t="shared" si="606"/>
        <v>0</v>
      </c>
      <c r="AF514" s="36">
        <f t="shared" si="607"/>
        <v>0</v>
      </c>
      <c r="AG514" s="36">
        <f t="shared" si="608"/>
        <v>0</v>
      </c>
      <c r="AH514" s="36">
        <f t="shared" si="586"/>
        <v>0.5</v>
      </c>
      <c r="AI514" s="41">
        <f t="shared" si="609"/>
        <v>0</v>
      </c>
      <c r="AJ514" s="36">
        <f t="shared" si="610"/>
        <v>0.20202020202020199</v>
      </c>
      <c r="AK514" s="42">
        <f t="shared" si="611"/>
        <v>0.14646464646464652</v>
      </c>
      <c r="AL514" s="36">
        <f t="shared" si="612"/>
        <v>0.10101010101010099</v>
      </c>
      <c r="AM514" s="36">
        <f t="shared" si="613"/>
        <v>5.0505050505050497E-2</v>
      </c>
      <c r="AN514" s="36">
        <f t="shared" si="614"/>
        <v>0</v>
      </c>
      <c r="AO514" s="36">
        <f t="shared" si="615"/>
        <v>0</v>
      </c>
      <c r="AP514" s="36">
        <f t="shared" si="587"/>
        <v>0.5</v>
      </c>
      <c r="AQ514" s="41">
        <f t="shared" si="616"/>
        <v>0</v>
      </c>
      <c r="AR514" s="36">
        <f t="shared" si="617"/>
        <v>0</v>
      </c>
      <c r="AS514" s="36">
        <f t="shared" si="618"/>
        <v>0</v>
      </c>
      <c r="AT514" s="42">
        <f t="shared" si="619"/>
        <v>0.4494949494949495</v>
      </c>
      <c r="AU514" s="36">
        <f t="shared" si="620"/>
        <v>5.0505050505050497E-2</v>
      </c>
      <c r="AV514" s="36">
        <f t="shared" si="621"/>
        <v>0</v>
      </c>
      <c r="AW514" s="36">
        <f t="shared" si="622"/>
        <v>0</v>
      </c>
      <c r="AX514" s="36">
        <f t="shared" si="588"/>
        <v>0.5</v>
      </c>
      <c r="AY514" s="41">
        <f t="shared" si="623"/>
        <v>0</v>
      </c>
      <c r="AZ514" s="36">
        <f t="shared" si="624"/>
        <v>0</v>
      </c>
      <c r="BA514" s="36">
        <f t="shared" si="625"/>
        <v>0</v>
      </c>
      <c r="BB514" s="36">
        <f t="shared" si="626"/>
        <v>0</v>
      </c>
      <c r="BC514" s="42">
        <f t="shared" si="627"/>
        <v>1.0000000000000009E-2</v>
      </c>
      <c r="BD514" s="87">
        <f t="shared" si="628"/>
        <v>0</v>
      </c>
      <c r="BE514" s="36">
        <f t="shared" si="629"/>
        <v>0</v>
      </c>
      <c r="BF514" s="43">
        <f t="shared" si="589"/>
        <v>0.99</v>
      </c>
      <c r="BG514" s="41">
        <f t="shared" si="630"/>
        <v>0</v>
      </c>
      <c r="BH514" s="36">
        <f t="shared" si="631"/>
        <v>0</v>
      </c>
      <c r="BI514" s="36">
        <f t="shared" si="632"/>
        <v>0</v>
      </c>
      <c r="BJ514" s="36">
        <f t="shared" si="633"/>
        <v>0</v>
      </c>
      <c r="BK514" s="36">
        <f t="shared" si="634"/>
        <v>0</v>
      </c>
      <c r="BL514" s="42">
        <f t="shared" si="635"/>
        <v>0.51</v>
      </c>
      <c r="BM514" s="36">
        <f t="shared" si="636"/>
        <v>0</v>
      </c>
      <c r="BN514" s="43">
        <f t="shared" si="590"/>
        <v>0.49</v>
      </c>
      <c r="BO514" s="41">
        <f t="shared" si="637"/>
        <v>0</v>
      </c>
      <c r="BP514" s="36">
        <f t="shared" si="638"/>
        <v>0</v>
      </c>
      <c r="BQ514" s="36">
        <f t="shared" si="639"/>
        <v>0</v>
      </c>
      <c r="BR514" s="36">
        <f t="shared" si="640"/>
        <v>0</v>
      </c>
      <c r="BS514" s="36">
        <f t="shared" si="641"/>
        <v>0</v>
      </c>
      <c r="BT514" s="36">
        <f t="shared" si="642"/>
        <v>0</v>
      </c>
      <c r="BU514" s="42">
        <f t="shared" si="643"/>
        <v>0.51</v>
      </c>
      <c r="BV514" s="43">
        <f t="shared" si="591"/>
        <v>0.49</v>
      </c>
      <c r="BX514" s="69">
        <f t="shared" si="569"/>
        <v>6.5952892109010581E-130</v>
      </c>
      <c r="BY514" s="69">
        <f t="shared" si="570"/>
        <v>6.9223834149126505E-131</v>
      </c>
      <c r="BZ514" s="69">
        <f t="shared" si="571"/>
        <v>2.0007356716199425E-131</v>
      </c>
      <c r="CA514" s="69">
        <f t="shared" si="572"/>
        <v>4.3501911453746346E-131</v>
      </c>
      <c r="CB514" s="69">
        <f t="shared" si="573"/>
        <v>6.6005338933622862E-132</v>
      </c>
      <c r="CC514" s="69">
        <f t="shared" si="574"/>
        <v>0</v>
      </c>
      <c r="CD514" s="69">
        <f t="shared" si="575"/>
        <v>0</v>
      </c>
      <c r="CE514" s="69">
        <f t="shared" si="576"/>
        <v>1</v>
      </c>
    </row>
    <row r="515" spans="2:83" s="7" customFormat="1" ht="15.75" customHeight="1">
      <c r="B515" s="172">
        <v>488</v>
      </c>
      <c r="C515" s="173">
        <v>2</v>
      </c>
      <c r="D515" s="63">
        <f t="shared" si="577"/>
        <v>3.270943027698737E-127</v>
      </c>
      <c r="E515" s="64">
        <f t="shared" si="578"/>
        <v>3.4331658615729487E-128</v>
      </c>
      <c r="F515" s="64">
        <f t="shared" si="579"/>
        <v>9.9226769078399653E-129</v>
      </c>
      <c r="G515" s="64">
        <f t="shared" si="580"/>
        <v>2.1574834614683899E-128</v>
      </c>
      <c r="H515" s="64">
        <f t="shared" si="581"/>
        <v>3.2735441353955294E-129</v>
      </c>
      <c r="I515" s="64">
        <f t="shared" si="582"/>
        <v>0</v>
      </c>
      <c r="J515" s="64">
        <f t="shared" si="583"/>
        <v>0</v>
      </c>
      <c r="K515" s="65">
        <f t="shared" si="584"/>
        <v>999.99999999999977</v>
      </c>
      <c r="L515" s="59">
        <f t="shared" si="568"/>
        <v>999.99999999999977</v>
      </c>
      <c r="M515" s="1"/>
      <c r="N515" s="17">
        <f t="shared" si="592"/>
        <v>3.8190547232031603E-127</v>
      </c>
      <c r="O515" s="27">
        <f t="shared" si="593"/>
        <v>3.2347455458120798E-124</v>
      </c>
      <c r="P515" s="17"/>
      <c r="Q515" s="52">
        <v>488</v>
      </c>
      <c r="R515" s="149">
        <f t="shared" si="585"/>
        <v>0.5</v>
      </c>
      <c r="S515" s="35">
        <f t="shared" si="595"/>
        <v>0.4747474747474747</v>
      </c>
      <c r="T515" s="36">
        <f t="shared" si="596"/>
        <v>2.5252525252525249E-2</v>
      </c>
      <c r="U515" s="36">
        <f t="shared" si="597"/>
        <v>0</v>
      </c>
      <c r="V515" s="36">
        <f t="shared" si="598"/>
        <v>0</v>
      </c>
      <c r="W515" s="36">
        <f t="shared" si="599"/>
        <v>0</v>
      </c>
      <c r="X515" s="36">
        <f t="shared" si="600"/>
        <v>0</v>
      </c>
      <c r="Y515" s="36">
        <f t="shared" si="601"/>
        <v>0</v>
      </c>
      <c r="Z515" s="36">
        <f t="shared" si="594"/>
        <v>0.5</v>
      </c>
      <c r="AA515" s="41">
        <f t="shared" si="602"/>
        <v>0.20202020202020199</v>
      </c>
      <c r="AB515" s="42">
        <f t="shared" si="603"/>
        <v>0.19696969696969702</v>
      </c>
      <c r="AC515" s="36">
        <f t="shared" si="604"/>
        <v>0.10101010101010099</v>
      </c>
      <c r="AD515" s="36">
        <f t="shared" si="605"/>
        <v>0</v>
      </c>
      <c r="AE515" s="36">
        <f t="shared" si="606"/>
        <v>0</v>
      </c>
      <c r="AF515" s="36">
        <f t="shared" si="607"/>
        <v>0</v>
      </c>
      <c r="AG515" s="36">
        <f t="shared" si="608"/>
        <v>0</v>
      </c>
      <c r="AH515" s="36">
        <f t="shared" si="586"/>
        <v>0.5</v>
      </c>
      <c r="AI515" s="41">
        <f t="shared" si="609"/>
        <v>0</v>
      </c>
      <c r="AJ515" s="36">
        <f t="shared" si="610"/>
        <v>0.20202020202020199</v>
      </c>
      <c r="AK515" s="42">
        <f t="shared" si="611"/>
        <v>0.14646464646464652</v>
      </c>
      <c r="AL515" s="36">
        <f t="shared" si="612"/>
        <v>0.10101010101010099</v>
      </c>
      <c r="AM515" s="36">
        <f t="shared" si="613"/>
        <v>5.0505050505050497E-2</v>
      </c>
      <c r="AN515" s="36">
        <f t="shared" si="614"/>
        <v>0</v>
      </c>
      <c r="AO515" s="36">
        <f t="shared" si="615"/>
        <v>0</v>
      </c>
      <c r="AP515" s="36">
        <f t="shared" si="587"/>
        <v>0.5</v>
      </c>
      <c r="AQ515" s="41">
        <f t="shared" si="616"/>
        <v>0</v>
      </c>
      <c r="AR515" s="36">
        <f t="shared" si="617"/>
        <v>0</v>
      </c>
      <c r="AS515" s="36">
        <f t="shared" si="618"/>
        <v>0</v>
      </c>
      <c r="AT515" s="42">
        <f t="shared" si="619"/>
        <v>0.4494949494949495</v>
      </c>
      <c r="AU515" s="36">
        <f t="shared" si="620"/>
        <v>5.0505050505050497E-2</v>
      </c>
      <c r="AV515" s="36">
        <f t="shared" si="621"/>
        <v>0</v>
      </c>
      <c r="AW515" s="36">
        <f t="shared" si="622"/>
        <v>0</v>
      </c>
      <c r="AX515" s="36">
        <f t="shared" si="588"/>
        <v>0.5</v>
      </c>
      <c r="AY515" s="41">
        <f t="shared" si="623"/>
        <v>0</v>
      </c>
      <c r="AZ515" s="36">
        <f t="shared" si="624"/>
        <v>0</v>
      </c>
      <c r="BA515" s="36">
        <f t="shared" si="625"/>
        <v>0</v>
      </c>
      <c r="BB515" s="36">
        <f t="shared" si="626"/>
        <v>0</v>
      </c>
      <c r="BC515" s="42">
        <f t="shared" si="627"/>
        <v>1.0000000000000009E-2</v>
      </c>
      <c r="BD515" s="87">
        <f t="shared" si="628"/>
        <v>0</v>
      </c>
      <c r="BE515" s="36">
        <f t="shared" si="629"/>
        <v>0</v>
      </c>
      <c r="BF515" s="43">
        <f t="shared" si="589"/>
        <v>0.99</v>
      </c>
      <c r="BG515" s="41">
        <f t="shared" si="630"/>
        <v>0</v>
      </c>
      <c r="BH515" s="36">
        <f t="shared" si="631"/>
        <v>0</v>
      </c>
      <c r="BI515" s="36">
        <f t="shared" si="632"/>
        <v>0</v>
      </c>
      <c r="BJ515" s="36">
        <f t="shared" si="633"/>
        <v>0</v>
      </c>
      <c r="BK515" s="36">
        <f t="shared" si="634"/>
        <v>0</v>
      </c>
      <c r="BL515" s="42">
        <f t="shared" si="635"/>
        <v>0.51</v>
      </c>
      <c r="BM515" s="36">
        <f t="shared" si="636"/>
        <v>0</v>
      </c>
      <c r="BN515" s="43">
        <f t="shared" si="590"/>
        <v>0.49</v>
      </c>
      <c r="BO515" s="41">
        <f t="shared" si="637"/>
        <v>0</v>
      </c>
      <c r="BP515" s="36">
        <f t="shared" si="638"/>
        <v>0</v>
      </c>
      <c r="BQ515" s="36">
        <f t="shared" si="639"/>
        <v>0</v>
      </c>
      <c r="BR515" s="36">
        <f t="shared" si="640"/>
        <v>0</v>
      </c>
      <c r="BS515" s="36">
        <f t="shared" si="641"/>
        <v>0</v>
      </c>
      <c r="BT515" s="36">
        <f t="shared" si="642"/>
        <v>0</v>
      </c>
      <c r="BU515" s="42">
        <f t="shared" si="643"/>
        <v>0.51</v>
      </c>
      <c r="BV515" s="43">
        <f t="shared" si="591"/>
        <v>0.49</v>
      </c>
      <c r="BX515" s="69">
        <f t="shared" si="569"/>
        <v>3.2709430276987379E-130</v>
      </c>
      <c r="BY515" s="69">
        <f t="shared" si="570"/>
        <v>3.4331658615729494E-131</v>
      </c>
      <c r="BZ515" s="69">
        <f t="shared" si="571"/>
        <v>9.9226769078399674E-132</v>
      </c>
      <c r="CA515" s="69">
        <f t="shared" si="572"/>
        <v>2.1574834614683904E-131</v>
      </c>
      <c r="CB515" s="69">
        <f t="shared" si="573"/>
        <v>3.27354413539553E-132</v>
      </c>
      <c r="CC515" s="69">
        <f t="shared" si="574"/>
        <v>0</v>
      </c>
      <c r="CD515" s="69">
        <f t="shared" si="575"/>
        <v>0</v>
      </c>
      <c r="CE515" s="69">
        <f t="shared" si="576"/>
        <v>1</v>
      </c>
    </row>
    <row r="516" spans="2:83" s="7" customFormat="1" ht="15.75" customHeight="1">
      <c r="B516" s="172">
        <v>489</v>
      </c>
      <c r="C516" s="173"/>
      <c r="D516" s="63">
        <f t="shared" si="577"/>
        <v>1.6222288285352174E-127</v>
      </c>
      <c r="E516" s="64">
        <f t="shared" si="578"/>
        <v>1.7026834728163721E-128</v>
      </c>
      <c r="F516" s="64">
        <f t="shared" si="579"/>
        <v>4.9211656699088323E-129</v>
      </c>
      <c r="G516" s="64">
        <f t="shared" si="580"/>
        <v>1.0700069792240739E-128</v>
      </c>
      <c r="H516" s="64">
        <f t="shared" si="581"/>
        <v>1.6235188515824331E-129</v>
      </c>
      <c r="I516" s="64">
        <f t="shared" si="582"/>
        <v>0</v>
      </c>
      <c r="J516" s="64">
        <f t="shared" si="583"/>
        <v>0</v>
      </c>
      <c r="K516" s="65">
        <f t="shared" si="584"/>
        <v>999.99999999999977</v>
      </c>
      <c r="L516" s="59">
        <f t="shared" si="568"/>
        <v>999.99999999999977</v>
      </c>
      <c r="M516" s="1"/>
      <c r="N516" s="17">
        <f t="shared" si="592"/>
        <v>1.8940656004309849E-127</v>
      </c>
      <c r="O516" s="27">
        <f t="shared" si="593"/>
        <v>1.6042766361125235E-124</v>
      </c>
      <c r="P516" s="17"/>
      <c r="Q516" s="52">
        <v>489</v>
      </c>
      <c r="R516" s="149">
        <f t="shared" si="585"/>
        <v>0.5</v>
      </c>
      <c r="S516" s="35">
        <f t="shared" si="595"/>
        <v>0.4747474747474747</v>
      </c>
      <c r="T516" s="36">
        <f t="shared" si="596"/>
        <v>2.5252525252525249E-2</v>
      </c>
      <c r="U516" s="36">
        <f t="shared" si="597"/>
        <v>0</v>
      </c>
      <c r="V516" s="36">
        <f t="shared" si="598"/>
        <v>0</v>
      </c>
      <c r="W516" s="36">
        <f t="shared" si="599"/>
        <v>0</v>
      </c>
      <c r="X516" s="36">
        <f t="shared" si="600"/>
        <v>0</v>
      </c>
      <c r="Y516" s="36">
        <f t="shared" si="601"/>
        <v>0</v>
      </c>
      <c r="Z516" s="36">
        <f t="shared" si="594"/>
        <v>0.5</v>
      </c>
      <c r="AA516" s="41">
        <f t="shared" si="602"/>
        <v>0.20202020202020199</v>
      </c>
      <c r="AB516" s="42">
        <f t="shared" si="603"/>
        <v>0.19696969696969702</v>
      </c>
      <c r="AC516" s="36">
        <f t="shared" si="604"/>
        <v>0.10101010101010099</v>
      </c>
      <c r="AD516" s="36">
        <f t="shared" si="605"/>
        <v>0</v>
      </c>
      <c r="AE516" s="36">
        <f t="shared" si="606"/>
        <v>0</v>
      </c>
      <c r="AF516" s="36">
        <f t="shared" si="607"/>
        <v>0</v>
      </c>
      <c r="AG516" s="36">
        <f t="shared" si="608"/>
        <v>0</v>
      </c>
      <c r="AH516" s="36">
        <f t="shared" si="586"/>
        <v>0.5</v>
      </c>
      <c r="AI516" s="41">
        <f t="shared" si="609"/>
        <v>0</v>
      </c>
      <c r="AJ516" s="36">
        <f t="shared" si="610"/>
        <v>0.20202020202020199</v>
      </c>
      <c r="AK516" s="42">
        <f t="shared" si="611"/>
        <v>0.14646464646464652</v>
      </c>
      <c r="AL516" s="36">
        <f t="shared" si="612"/>
        <v>0.10101010101010099</v>
      </c>
      <c r="AM516" s="36">
        <f t="shared" si="613"/>
        <v>5.0505050505050497E-2</v>
      </c>
      <c r="AN516" s="36">
        <f t="shared" si="614"/>
        <v>0</v>
      </c>
      <c r="AO516" s="36">
        <f t="shared" si="615"/>
        <v>0</v>
      </c>
      <c r="AP516" s="36">
        <f t="shared" si="587"/>
        <v>0.5</v>
      </c>
      <c r="AQ516" s="41">
        <f t="shared" si="616"/>
        <v>0</v>
      </c>
      <c r="AR516" s="36">
        <f t="shared" si="617"/>
        <v>0</v>
      </c>
      <c r="AS516" s="36">
        <f t="shared" si="618"/>
        <v>0</v>
      </c>
      <c r="AT516" s="42">
        <f t="shared" si="619"/>
        <v>0.4494949494949495</v>
      </c>
      <c r="AU516" s="36">
        <f t="shared" si="620"/>
        <v>5.0505050505050497E-2</v>
      </c>
      <c r="AV516" s="36">
        <f t="shared" si="621"/>
        <v>0</v>
      </c>
      <c r="AW516" s="36">
        <f t="shared" si="622"/>
        <v>0</v>
      </c>
      <c r="AX516" s="36">
        <f t="shared" si="588"/>
        <v>0.5</v>
      </c>
      <c r="AY516" s="41">
        <f t="shared" si="623"/>
        <v>0</v>
      </c>
      <c r="AZ516" s="36">
        <f t="shared" si="624"/>
        <v>0</v>
      </c>
      <c r="BA516" s="36">
        <f t="shared" si="625"/>
        <v>0</v>
      </c>
      <c r="BB516" s="36">
        <f t="shared" si="626"/>
        <v>0</v>
      </c>
      <c r="BC516" s="42">
        <f t="shared" si="627"/>
        <v>1.0000000000000009E-2</v>
      </c>
      <c r="BD516" s="87">
        <f t="shared" si="628"/>
        <v>0</v>
      </c>
      <c r="BE516" s="36">
        <f t="shared" si="629"/>
        <v>0</v>
      </c>
      <c r="BF516" s="43">
        <f t="shared" si="589"/>
        <v>0.99</v>
      </c>
      <c r="BG516" s="41">
        <f t="shared" si="630"/>
        <v>0</v>
      </c>
      <c r="BH516" s="36">
        <f t="shared" si="631"/>
        <v>0</v>
      </c>
      <c r="BI516" s="36">
        <f t="shared" si="632"/>
        <v>0</v>
      </c>
      <c r="BJ516" s="36">
        <f t="shared" si="633"/>
        <v>0</v>
      </c>
      <c r="BK516" s="36">
        <f t="shared" si="634"/>
        <v>0</v>
      </c>
      <c r="BL516" s="42">
        <f t="shared" si="635"/>
        <v>0.51</v>
      </c>
      <c r="BM516" s="36">
        <f t="shared" si="636"/>
        <v>0</v>
      </c>
      <c r="BN516" s="43">
        <f t="shared" si="590"/>
        <v>0.49</v>
      </c>
      <c r="BO516" s="41">
        <f t="shared" si="637"/>
        <v>0</v>
      </c>
      <c r="BP516" s="36">
        <f t="shared" si="638"/>
        <v>0</v>
      </c>
      <c r="BQ516" s="36">
        <f t="shared" si="639"/>
        <v>0</v>
      </c>
      <c r="BR516" s="36">
        <f t="shared" si="640"/>
        <v>0</v>
      </c>
      <c r="BS516" s="36">
        <f t="shared" si="641"/>
        <v>0</v>
      </c>
      <c r="BT516" s="36">
        <f t="shared" si="642"/>
        <v>0</v>
      </c>
      <c r="BU516" s="42">
        <f t="shared" si="643"/>
        <v>0.51</v>
      </c>
      <c r="BV516" s="43">
        <f t="shared" si="591"/>
        <v>0.49</v>
      </c>
      <c r="BX516" s="69">
        <f t="shared" si="569"/>
        <v>1.6222288285352177E-130</v>
      </c>
      <c r="BY516" s="69">
        <f t="shared" si="570"/>
        <v>1.7026834728163725E-131</v>
      </c>
      <c r="BZ516" s="69">
        <f t="shared" si="571"/>
        <v>4.9211656699088337E-132</v>
      </c>
      <c r="CA516" s="69">
        <f t="shared" si="572"/>
        <v>1.0700069792240742E-131</v>
      </c>
      <c r="CB516" s="69">
        <f t="shared" si="573"/>
        <v>1.6235188515824335E-132</v>
      </c>
      <c r="CC516" s="69">
        <f t="shared" si="574"/>
        <v>0</v>
      </c>
      <c r="CD516" s="69">
        <f t="shared" si="575"/>
        <v>0</v>
      </c>
      <c r="CE516" s="69">
        <f t="shared" si="576"/>
        <v>1</v>
      </c>
    </row>
    <row r="517" spans="2:83" s="7" customFormat="1" ht="15.75" customHeight="1">
      <c r="B517" s="172">
        <v>490</v>
      </c>
      <c r="C517" s="173">
        <v>2</v>
      </c>
      <c r="D517" s="63">
        <f t="shared" si="577"/>
        <v>8.0454668572513088E-128</v>
      </c>
      <c r="E517" s="64">
        <f t="shared" si="578"/>
        <v>8.4444828053653895E-129</v>
      </c>
      <c r="F517" s="64">
        <f t="shared" si="579"/>
        <v>2.4406590858112655E-129</v>
      </c>
      <c r="G517" s="64">
        <f t="shared" si="580"/>
        <v>5.3067147722606183E-129</v>
      </c>
      <c r="H517" s="64">
        <f t="shared" si="581"/>
        <v>8.0518647448297424E-130</v>
      </c>
      <c r="I517" s="64">
        <f t="shared" si="582"/>
        <v>0</v>
      </c>
      <c r="J517" s="64">
        <f t="shared" si="583"/>
        <v>0</v>
      </c>
      <c r="K517" s="65">
        <f t="shared" si="584"/>
        <v>999.99999999999977</v>
      </c>
      <c r="L517" s="59">
        <f t="shared" si="568"/>
        <v>999.99999999999977</v>
      </c>
      <c r="M517" s="1"/>
      <c r="N517" s="17">
        <f t="shared" si="592"/>
        <v>9.3936451785824417E-128</v>
      </c>
      <c r="O517" s="27">
        <f t="shared" si="593"/>
        <v>7.9564327046020805E-125</v>
      </c>
      <c r="P517" s="17"/>
      <c r="Q517" s="52">
        <v>490</v>
      </c>
      <c r="R517" s="149">
        <f t="shared" si="585"/>
        <v>0.5</v>
      </c>
      <c r="S517" s="35">
        <f t="shared" si="595"/>
        <v>0.4747474747474747</v>
      </c>
      <c r="T517" s="36">
        <f t="shared" si="596"/>
        <v>2.5252525252525249E-2</v>
      </c>
      <c r="U517" s="36">
        <f t="shared" si="597"/>
        <v>0</v>
      </c>
      <c r="V517" s="36">
        <f t="shared" si="598"/>
        <v>0</v>
      </c>
      <c r="W517" s="36">
        <f t="shared" si="599"/>
        <v>0</v>
      </c>
      <c r="X517" s="36">
        <f t="shared" si="600"/>
        <v>0</v>
      </c>
      <c r="Y517" s="36">
        <f t="shared" si="601"/>
        <v>0</v>
      </c>
      <c r="Z517" s="36">
        <f t="shared" si="594"/>
        <v>0.5</v>
      </c>
      <c r="AA517" s="41">
        <f t="shared" si="602"/>
        <v>0.20202020202020199</v>
      </c>
      <c r="AB517" s="42">
        <f t="shared" si="603"/>
        <v>0.19696969696969702</v>
      </c>
      <c r="AC517" s="36">
        <f t="shared" si="604"/>
        <v>0.10101010101010099</v>
      </c>
      <c r="AD517" s="36">
        <f t="shared" si="605"/>
        <v>0</v>
      </c>
      <c r="AE517" s="36">
        <f t="shared" si="606"/>
        <v>0</v>
      </c>
      <c r="AF517" s="36">
        <f t="shared" si="607"/>
        <v>0</v>
      </c>
      <c r="AG517" s="36">
        <f t="shared" si="608"/>
        <v>0</v>
      </c>
      <c r="AH517" s="36">
        <f t="shared" si="586"/>
        <v>0.5</v>
      </c>
      <c r="AI517" s="41">
        <f t="shared" si="609"/>
        <v>0</v>
      </c>
      <c r="AJ517" s="36">
        <f t="shared" si="610"/>
        <v>0.20202020202020199</v>
      </c>
      <c r="AK517" s="42">
        <f t="shared" si="611"/>
        <v>0.14646464646464652</v>
      </c>
      <c r="AL517" s="36">
        <f t="shared" si="612"/>
        <v>0.10101010101010099</v>
      </c>
      <c r="AM517" s="36">
        <f t="shared" si="613"/>
        <v>5.0505050505050497E-2</v>
      </c>
      <c r="AN517" s="36">
        <f t="shared" si="614"/>
        <v>0</v>
      </c>
      <c r="AO517" s="36">
        <f t="shared" si="615"/>
        <v>0</v>
      </c>
      <c r="AP517" s="36">
        <f t="shared" si="587"/>
        <v>0.5</v>
      </c>
      <c r="AQ517" s="41">
        <f t="shared" si="616"/>
        <v>0</v>
      </c>
      <c r="AR517" s="36">
        <f t="shared" si="617"/>
        <v>0</v>
      </c>
      <c r="AS517" s="36">
        <f t="shared" si="618"/>
        <v>0</v>
      </c>
      <c r="AT517" s="42">
        <f t="shared" si="619"/>
        <v>0.4494949494949495</v>
      </c>
      <c r="AU517" s="36">
        <f t="shared" si="620"/>
        <v>5.0505050505050497E-2</v>
      </c>
      <c r="AV517" s="36">
        <f t="shared" si="621"/>
        <v>0</v>
      </c>
      <c r="AW517" s="36">
        <f t="shared" si="622"/>
        <v>0</v>
      </c>
      <c r="AX517" s="36">
        <f t="shared" si="588"/>
        <v>0.5</v>
      </c>
      <c r="AY517" s="41">
        <f t="shared" si="623"/>
        <v>0</v>
      </c>
      <c r="AZ517" s="36">
        <f t="shared" si="624"/>
        <v>0</v>
      </c>
      <c r="BA517" s="36">
        <f t="shared" si="625"/>
        <v>0</v>
      </c>
      <c r="BB517" s="36">
        <f t="shared" si="626"/>
        <v>0</v>
      </c>
      <c r="BC517" s="42">
        <f t="shared" si="627"/>
        <v>1.0000000000000009E-2</v>
      </c>
      <c r="BD517" s="87">
        <f t="shared" si="628"/>
        <v>0</v>
      </c>
      <c r="BE517" s="36">
        <f t="shared" si="629"/>
        <v>0</v>
      </c>
      <c r="BF517" s="43">
        <f t="shared" si="589"/>
        <v>0.99</v>
      </c>
      <c r="BG517" s="41">
        <f t="shared" si="630"/>
        <v>0</v>
      </c>
      <c r="BH517" s="36">
        <f t="shared" si="631"/>
        <v>0</v>
      </c>
      <c r="BI517" s="36">
        <f t="shared" si="632"/>
        <v>0</v>
      </c>
      <c r="BJ517" s="36">
        <f t="shared" si="633"/>
        <v>0</v>
      </c>
      <c r="BK517" s="36">
        <f t="shared" si="634"/>
        <v>0</v>
      </c>
      <c r="BL517" s="42">
        <f t="shared" si="635"/>
        <v>0.51</v>
      </c>
      <c r="BM517" s="36">
        <f t="shared" si="636"/>
        <v>0</v>
      </c>
      <c r="BN517" s="43">
        <f t="shared" si="590"/>
        <v>0.49</v>
      </c>
      <c r="BO517" s="41">
        <f t="shared" si="637"/>
        <v>0</v>
      </c>
      <c r="BP517" s="36">
        <f t="shared" si="638"/>
        <v>0</v>
      </c>
      <c r="BQ517" s="36">
        <f t="shared" si="639"/>
        <v>0</v>
      </c>
      <c r="BR517" s="36">
        <f t="shared" si="640"/>
        <v>0</v>
      </c>
      <c r="BS517" s="36">
        <f t="shared" si="641"/>
        <v>0</v>
      </c>
      <c r="BT517" s="36">
        <f t="shared" si="642"/>
        <v>0</v>
      </c>
      <c r="BU517" s="42">
        <f t="shared" si="643"/>
        <v>0.51</v>
      </c>
      <c r="BV517" s="43">
        <f t="shared" si="591"/>
        <v>0.49</v>
      </c>
      <c r="BX517" s="69">
        <f t="shared" si="569"/>
        <v>8.0454668572513105E-131</v>
      </c>
      <c r="BY517" s="69">
        <f t="shared" si="570"/>
        <v>8.4444828053653916E-132</v>
      </c>
      <c r="BZ517" s="69">
        <f t="shared" si="571"/>
        <v>2.4406590858112662E-132</v>
      </c>
      <c r="CA517" s="69">
        <f t="shared" si="572"/>
        <v>5.3067147722606192E-132</v>
      </c>
      <c r="CB517" s="69">
        <f t="shared" si="573"/>
        <v>8.0518647448297441E-133</v>
      </c>
      <c r="CC517" s="69">
        <f t="shared" si="574"/>
        <v>0</v>
      </c>
      <c r="CD517" s="69">
        <f t="shared" si="575"/>
        <v>0</v>
      </c>
      <c r="CE517" s="69">
        <f t="shared" si="576"/>
        <v>1</v>
      </c>
    </row>
    <row r="518" spans="2:83" s="7" customFormat="1" ht="15.75" customHeight="1">
      <c r="B518" s="172">
        <v>491</v>
      </c>
      <c r="C518" s="173"/>
      <c r="D518" s="63">
        <f t="shared" si="577"/>
        <v>3.9901606858741643E-128</v>
      </c>
      <c r="E518" s="64">
        <f t="shared" si="578"/>
        <v>4.1880532106276073E-129</v>
      </c>
      <c r="F518" s="64">
        <f t="shared" si="579"/>
        <v>1.2104483312920933E-129</v>
      </c>
      <c r="G518" s="64">
        <f t="shared" si="580"/>
        <v>2.6318727093304058E-129</v>
      </c>
      <c r="H518" s="64">
        <f t="shared" si="581"/>
        <v>3.9933337272825818E-130</v>
      </c>
      <c r="I518" s="64">
        <f t="shared" si="582"/>
        <v>0</v>
      </c>
      <c r="J518" s="64">
        <f t="shared" si="583"/>
        <v>0</v>
      </c>
      <c r="K518" s="65">
        <f t="shared" si="584"/>
        <v>999.99999999999977</v>
      </c>
      <c r="L518" s="59">
        <f t="shared" si="568"/>
        <v>999.99999999999977</v>
      </c>
      <c r="M518" s="1"/>
      <c r="N518" s="17">
        <f t="shared" si="592"/>
        <v>4.6587916343038205E-128</v>
      </c>
      <c r="O518" s="27">
        <f t="shared" si="593"/>
        <v>3.9460040717330125E-125</v>
      </c>
      <c r="P518" s="17"/>
      <c r="Q518" s="52">
        <v>491</v>
      </c>
      <c r="R518" s="149">
        <f t="shared" si="585"/>
        <v>0.5</v>
      </c>
      <c r="S518" s="35">
        <f t="shared" si="595"/>
        <v>0.4747474747474747</v>
      </c>
      <c r="T518" s="36">
        <f t="shared" si="596"/>
        <v>2.5252525252525249E-2</v>
      </c>
      <c r="U518" s="36">
        <f t="shared" si="597"/>
        <v>0</v>
      </c>
      <c r="V518" s="36">
        <f t="shared" si="598"/>
        <v>0</v>
      </c>
      <c r="W518" s="36">
        <f t="shared" si="599"/>
        <v>0</v>
      </c>
      <c r="X518" s="36">
        <f t="shared" si="600"/>
        <v>0</v>
      </c>
      <c r="Y518" s="36">
        <f t="shared" si="601"/>
        <v>0</v>
      </c>
      <c r="Z518" s="36">
        <f t="shared" si="594"/>
        <v>0.5</v>
      </c>
      <c r="AA518" s="41">
        <f t="shared" si="602"/>
        <v>0.20202020202020199</v>
      </c>
      <c r="AB518" s="42">
        <f t="shared" si="603"/>
        <v>0.19696969696969702</v>
      </c>
      <c r="AC518" s="36">
        <f t="shared" si="604"/>
        <v>0.10101010101010099</v>
      </c>
      <c r="AD518" s="36">
        <f t="shared" si="605"/>
        <v>0</v>
      </c>
      <c r="AE518" s="36">
        <f t="shared" si="606"/>
        <v>0</v>
      </c>
      <c r="AF518" s="36">
        <f t="shared" si="607"/>
        <v>0</v>
      </c>
      <c r="AG518" s="36">
        <f t="shared" si="608"/>
        <v>0</v>
      </c>
      <c r="AH518" s="36">
        <f t="shared" si="586"/>
        <v>0.5</v>
      </c>
      <c r="AI518" s="41">
        <f t="shared" si="609"/>
        <v>0</v>
      </c>
      <c r="AJ518" s="36">
        <f t="shared" si="610"/>
        <v>0.20202020202020199</v>
      </c>
      <c r="AK518" s="42">
        <f t="shared" si="611"/>
        <v>0.14646464646464652</v>
      </c>
      <c r="AL518" s="36">
        <f t="shared" si="612"/>
        <v>0.10101010101010099</v>
      </c>
      <c r="AM518" s="36">
        <f t="shared" si="613"/>
        <v>5.0505050505050497E-2</v>
      </c>
      <c r="AN518" s="36">
        <f t="shared" si="614"/>
        <v>0</v>
      </c>
      <c r="AO518" s="36">
        <f t="shared" si="615"/>
        <v>0</v>
      </c>
      <c r="AP518" s="36">
        <f t="shared" si="587"/>
        <v>0.5</v>
      </c>
      <c r="AQ518" s="41">
        <f t="shared" si="616"/>
        <v>0</v>
      </c>
      <c r="AR518" s="36">
        <f t="shared" si="617"/>
        <v>0</v>
      </c>
      <c r="AS518" s="36">
        <f t="shared" si="618"/>
        <v>0</v>
      </c>
      <c r="AT518" s="42">
        <f t="shared" si="619"/>
        <v>0.4494949494949495</v>
      </c>
      <c r="AU518" s="36">
        <f t="shared" si="620"/>
        <v>5.0505050505050497E-2</v>
      </c>
      <c r="AV518" s="36">
        <f t="shared" si="621"/>
        <v>0</v>
      </c>
      <c r="AW518" s="36">
        <f t="shared" si="622"/>
        <v>0</v>
      </c>
      <c r="AX518" s="36">
        <f t="shared" si="588"/>
        <v>0.5</v>
      </c>
      <c r="AY518" s="41">
        <f t="shared" si="623"/>
        <v>0</v>
      </c>
      <c r="AZ518" s="36">
        <f t="shared" si="624"/>
        <v>0</v>
      </c>
      <c r="BA518" s="36">
        <f t="shared" si="625"/>
        <v>0</v>
      </c>
      <c r="BB518" s="36">
        <f t="shared" si="626"/>
        <v>0</v>
      </c>
      <c r="BC518" s="42">
        <f t="shared" si="627"/>
        <v>1.0000000000000009E-2</v>
      </c>
      <c r="BD518" s="87">
        <f t="shared" si="628"/>
        <v>0</v>
      </c>
      <c r="BE518" s="36">
        <f t="shared" si="629"/>
        <v>0</v>
      </c>
      <c r="BF518" s="43">
        <f t="shared" si="589"/>
        <v>0.99</v>
      </c>
      <c r="BG518" s="41">
        <f t="shared" si="630"/>
        <v>0</v>
      </c>
      <c r="BH518" s="36">
        <f t="shared" si="631"/>
        <v>0</v>
      </c>
      <c r="BI518" s="36">
        <f t="shared" si="632"/>
        <v>0</v>
      </c>
      <c r="BJ518" s="36">
        <f t="shared" si="633"/>
        <v>0</v>
      </c>
      <c r="BK518" s="36">
        <f t="shared" si="634"/>
        <v>0</v>
      </c>
      <c r="BL518" s="42">
        <f t="shared" si="635"/>
        <v>0.51</v>
      </c>
      <c r="BM518" s="36">
        <f t="shared" si="636"/>
        <v>0</v>
      </c>
      <c r="BN518" s="43">
        <f t="shared" si="590"/>
        <v>0.49</v>
      </c>
      <c r="BO518" s="41">
        <f t="shared" si="637"/>
        <v>0</v>
      </c>
      <c r="BP518" s="36">
        <f t="shared" si="638"/>
        <v>0</v>
      </c>
      <c r="BQ518" s="36">
        <f t="shared" si="639"/>
        <v>0</v>
      </c>
      <c r="BR518" s="36">
        <f t="shared" si="640"/>
        <v>0</v>
      </c>
      <c r="BS518" s="36">
        <f t="shared" si="641"/>
        <v>0</v>
      </c>
      <c r="BT518" s="36">
        <f t="shared" si="642"/>
        <v>0</v>
      </c>
      <c r="BU518" s="42">
        <f t="shared" si="643"/>
        <v>0.51</v>
      </c>
      <c r="BV518" s="43">
        <f t="shared" si="591"/>
        <v>0.49</v>
      </c>
      <c r="BX518" s="69">
        <f t="shared" si="569"/>
        <v>3.9901606858741652E-131</v>
      </c>
      <c r="BY518" s="69">
        <f t="shared" si="570"/>
        <v>4.1880532106276082E-132</v>
      </c>
      <c r="BZ518" s="69">
        <f t="shared" si="571"/>
        <v>1.2104483312920935E-132</v>
      </c>
      <c r="CA518" s="69">
        <f t="shared" si="572"/>
        <v>2.6318727093304064E-132</v>
      </c>
      <c r="CB518" s="69">
        <f t="shared" si="573"/>
        <v>3.9933337272825828E-133</v>
      </c>
      <c r="CC518" s="69">
        <f t="shared" si="574"/>
        <v>0</v>
      </c>
      <c r="CD518" s="69">
        <f t="shared" si="575"/>
        <v>0</v>
      </c>
      <c r="CE518" s="69">
        <f t="shared" si="576"/>
        <v>1</v>
      </c>
    </row>
    <row r="519" spans="2:83" s="7" customFormat="1" ht="15.75" customHeight="1">
      <c r="B519" s="172">
        <v>492</v>
      </c>
      <c r="C519" s="173">
        <v>2</v>
      </c>
      <c r="D519" s="63">
        <f t="shared" si="577"/>
        <v>1.9789258450236457E-128</v>
      </c>
      <c r="E519" s="64">
        <f t="shared" si="578"/>
        <v>2.0770709230296398E-129</v>
      </c>
      <c r="F519" s="64">
        <f t="shared" si="579"/>
        <v>6.0032356474759015E-130</v>
      </c>
      <c r="G519" s="64">
        <f t="shared" si="580"/>
        <v>1.3052809987689293E-129</v>
      </c>
      <c r="H519" s="64">
        <f t="shared" si="581"/>
        <v>1.980499519405401E-130</v>
      </c>
      <c r="I519" s="64">
        <f t="shared" si="582"/>
        <v>0</v>
      </c>
      <c r="J519" s="64">
        <f t="shared" si="583"/>
        <v>0</v>
      </c>
      <c r="K519" s="65">
        <f t="shared" si="584"/>
        <v>999.99999999999977</v>
      </c>
      <c r="L519" s="59">
        <f t="shared" si="568"/>
        <v>999.99999999999977</v>
      </c>
      <c r="M519" s="1"/>
      <c r="N519" s="17">
        <f t="shared" si="592"/>
        <v>2.3105343111474209E-128</v>
      </c>
      <c r="O519" s="27">
        <f t="shared" si="593"/>
        <v>1.9570263096836253E-125</v>
      </c>
      <c r="P519" s="17"/>
      <c r="Q519" s="52">
        <v>492</v>
      </c>
      <c r="R519" s="149">
        <f t="shared" si="585"/>
        <v>0.5</v>
      </c>
      <c r="S519" s="35">
        <f t="shared" si="595"/>
        <v>0.4747474747474747</v>
      </c>
      <c r="T519" s="36">
        <f t="shared" si="596"/>
        <v>2.5252525252525249E-2</v>
      </c>
      <c r="U519" s="36">
        <f t="shared" si="597"/>
        <v>0</v>
      </c>
      <c r="V519" s="36">
        <f t="shared" si="598"/>
        <v>0</v>
      </c>
      <c r="W519" s="36">
        <f t="shared" si="599"/>
        <v>0</v>
      </c>
      <c r="X519" s="36">
        <f t="shared" si="600"/>
        <v>0</v>
      </c>
      <c r="Y519" s="36">
        <f t="shared" si="601"/>
        <v>0</v>
      </c>
      <c r="Z519" s="36">
        <f t="shared" si="594"/>
        <v>0.5</v>
      </c>
      <c r="AA519" s="41">
        <f t="shared" si="602"/>
        <v>0.20202020202020199</v>
      </c>
      <c r="AB519" s="42">
        <f t="shared" si="603"/>
        <v>0.19696969696969702</v>
      </c>
      <c r="AC519" s="36">
        <f t="shared" si="604"/>
        <v>0.10101010101010099</v>
      </c>
      <c r="AD519" s="36">
        <f t="shared" si="605"/>
        <v>0</v>
      </c>
      <c r="AE519" s="36">
        <f t="shared" si="606"/>
        <v>0</v>
      </c>
      <c r="AF519" s="36">
        <f t="shared" si="607"/>
        <v>0</v>
      </c>
      <c r="AG519" s="36">
        <f t="shared" si="608"/>
        <v>0</v>
      </c>
      <c r="AH519" s="36">
        <f t="shared" si="586"/>
        <v>0.5</v>
      </c>
      <c r="AI519" s="41">
        <f t="shared" si="609"/>
        <v>0</v>
      </c>
      <c r="AJ519" s="36">
        <f t="shared" si="610"/>
        <v>0.20202020202020199</v>
      </c>
      <c r="AK519" s="42">
        <f t="shared" si="611"/>
        <v>0.14646464646464652</v>
      </c>
      <c r="AL519" s="36">
        <f t="shared" si="612"/>
        <v>0.10101010101010099</v>
      </c>
      <c r="AM519" s="36">
        <f t="shared" si="613"/>
        <v>5.0505050505050497E-2</v>
      </c>
      <c r="AN519" s="36">
        <f t="shared" si="614"/>
        <v>0</v>
      </c>
      <c r="AO519" s="36">
        <f t="shared" si="615"/>
        <v>0</v>
      </c>
      <c r="AP519" s="36">
        <f t="shared" si="587"/>
        <v>0.5</v>
      </c>
      <c r="AQ519" s="41">
        <f t="shared" si="616"/>
        <v>0</v>
      </c>
      <c r="AR519" s="36">
        <f t="shared" si="617"/>
        <v>0</v>
      </c>
      <c r="AS519" s="36">
        <f t="shared" si="618"/>
        <v>0</v>
      </c>
      <c r="AT519" s="42">
        <f t="shared" si="619"/>
        <v>0.4494949494949495</v>
      </c>
      <c r="AU519" s="36">
        <f t="shared" si="620"/>
        <v>5.0505050505050497E-2</v>
      </c>
      <c r="AV519" s="36">
        <f t="shared" si="621"/>
        <v>0</v>
      </c>
      <c r="AW519" s="36">
        <f t="shared" si="622"/>
        <v>0</v>
      </c>
      <c r="AX519" s="36">
        <f t="shared" si="588"/>
        <v>0.5</v>
      </c>
      <c r="AY519" s="41">
        <f t="shared" si="623"/>
        <v>0</v>
      </c>
      <c r="AZ519" s="36">
        <f t="shared" si="624"/>
        <v>0</v>
      </c>
      <c r="BA519" s="36">
        <f t="shared" si="625"/>
        <v>0</v>
      </c>
      <c r="BB519" s="36">
        <f t="shared" si="626"/>
        <v>0</v>
      </c>
      <c r="BC519" s="42">
        <f t="shared" si="627"/>
        <v>1.0000000000000009E-2</v>
      </c>
      <c r="BD519" s="87">
        <f t="shared" si="628"/>
        <v>0</v>
      </c>
      <c r="BE519" s="36">
        <f t="shared" si="629"/>
        <v>0</v>
      </c>
      <c r="BF519" s="43">
        <f t="shared" si="589"/>
        <v>0.99</v>
      </c>
      <c r="BG519" s="41">
        <f t="shared" si="630"/>
        <v>0</v>
      </c>
      <c r="BH519" s="36">
        <f t="shared" si="631"/>
        <v>0</v>
      </c>
      <c r="BI519" s="36">
        <f t="shared" si="632"/>
        <v>0</v>
      </c>
      <c r="BJ519" s="36">
        <f t="shared" si="633"/>
        <v>0</v>
      </c>
      <c r="BK519" s="36">
        <f t="shared" si="634"/>
        <v>0</v>
      </c>
      <c r="BL519" s="42">
        <f t="shared" si="635"/>
        <v>0.51</v>
      </c>
      <c r="BM519" s="36">
        <f t="shared" si="636"/>
        <v>0</v>
      </c>
      <c r="BN519" s="43">
        <f t="shared" si="590"/>
        <v>0.49</v>
      </c>
      <c r="BO519" s="41">
        <f t="shared" si="637"/>
        <v>0</v>
      </c>
      <c r="BP519" s="36">
        <f t="shared" si="638"/>
        <v>0</v>
      </c>
      <c r="BQ519" s="36">
        <f t="shared" si="639"/>
        <v>0</v>
      </c>
      <c r="BR519" s="36">
        <f t="shared" si="640"/>
        <v>0</v>
      </c>
      <c r="BS519" s="36">
        <f t="shared" si="641"/>
        <v>0</v>
      </c>
      <c r="BT519" s="36">
        <f t="shared" si="642"/>
        <v>0</v>
      </c>
      <c r="BU519" s="42">
        <f t="shared" si="643"/>
        <v>0.51</v>
      </c>
      <c r="BV519" s="43">
        <f t="shared" si="591"/>
        <v>0.49</v>
      </c>
      <c r="BX519" s="69">
        <f t="shared" si="569"/>
        <v>1.9789258450236461E-131</v>
      </c>
      <c r="BY519" s="69">
        <f t="shared" si="570"/>
        <v>2.0770709230296402E-132</v>
      </c>
      <c r="BZ519" s="69">
        <f t="shared" si="571"/>
        <v>6.0032356474759026E-133</v>
      </c>
      <c r="CA519" s="69">
        <f t="shared" si="572"/>
        <v>1.3052809987689296E-132</v>
      </c>
      <c r="CB519" s="69">
        <f t="shared" si="573"/>
        <v>1.9804995194054013E-133</v>
      </c>
      <c r="CC519" s="69">
        <f t="shared" si="574"/>
        <v>0</v>
      </c>
      <c r="CD519" s="69">
        <f t="shared" si="575"/>
        <v>0</v>
      </c>
      <c r="CE519" s="69">
        <f t="shared" si="576"/>
        <v>1</v>
      </c>
    </row>
    <row r="520" spans="2:83" s="7" customFormat="1" ht="15.75" customHeight="1">
      <c r="B520" s="172">
        <v>493</v>
      </c>
      <c r="C520" s="173"/>
      <c r="D520" s="63">
        <f t="shared" si="577"/>
        <v>9.8145107638556177E-129</v>
      </c>
      <c r="E520" s="64">
        <f t="shared" si="578"/>
        <v>1.0301262668648577E-129</v>
      </c>
      <c r="F520" s="64">
        <f t="shared" si="579"/>
        <v>2.9773132241551973E-130</v>
      </c>
      <c r="G520" s="64">
        <f t="shared" si="580"/>
        <v>6.4735596053225509E-130</v>
      </c>
      <c r="H520" s="64">
        <f t="shared" si="581"/>
        <v>9.8223154242461908E-131</v>
      </c>
      <c r="I520" s="64">
        <f t="shared" si="582"/>
        <v>0</v>
      </c>
      <c r="J520" s="64">
        <f t="shared" si="583"/>
        <v>0</v>
      </c>
      <c r="K520" s="65">
        <f t="shared" si="584"/>
        <v>999.99999999999977</v>
      </c>
      <c r="L520" s="59">
        <f t="shared" si="568"/>
        <v>999.99999999999977</v>
      </c>
      <c r="M520" s="1"/>
      <c r="N520" s="17">
        <f t="shared" si="592"/>
        <v>1.14591276494967E-128</v>
      </c>
      <c r="O520" s="27">
        <f t="shared" si="593"/>
        <v>9.7058997080858648E-126</v>
      </c>
      <c r="P520" s="17"/>
      <c r="Q520" s="52">
        <v>493</v>
      </c>
      <c r="R520" s="149">
        <f t="shared" si="585"/>
        <v>0.5</v>
      </c>
      <c r="S520" s="35">
        <f t="shared" si="595"/>
        <v>0.4747474747474747</v>
      </c>
      <c r="T520" s="36">
        <f t="shared" si="596"/>
        <v>2.5252525252525249E-2</v>
      </c>
      <c r="U520" s="36">
        <f t="shared" si="597"/>
        <v>0</v>
      </c>
      <c r="V520" s="36">
        <f t="shared" si="598"/>
        <v>0</v>
      </c>
      <c r="W520" s="36">
        <f t="shared" si="599"/>
        <v>0</v>
      </c>
      <c r="X520" s="36">
        <f t="shared" si="600"/>
        <v>0</v>
      </c>
      <c r="Y520" s="36">
        <f t="shared" si="601"/>
        <v>0</v>
      </c>
      <c r="Z520" s="36">
        <f t="shared" si="594"/>
        <v>0.5</v>
      </c>
      <c r="AA520" s="41">
        <f t="shared" si="602"/>
        <v>0.20202020202020199</v>
      </c>
      <c r="AB520" s="42">
        <f t="shared" si="603"/>
        <v>0.19696969696969702</v>
      </c>
      <c r="AC520" s="36">
        <f t="shared" si="604"/>
        <v>0.10101010101010099</v>
      </c>
      <c r="AD520" s="36">
        <f t="shared" si="605"/>
        <v>0</v>
      </c>
      <c r="AE520" s="36">
        <f t="shared" si="606"/>
        <v>0</v>
      </c>
      <c r="AF520" s="36">
        <f t="shared" si="607"/>
        <v>0</v>
      </c>
      <c r="AG520" s="36">
        <f t="shared" si="608"/>
        <v>0</v>
      </c>
      <c r="AH520" s="36">
        <f t="shared" si="586"/>
        <v>0.5</v>
      </c>
      <c r="AI520" s="41">
        <f t="shared" si="609"/>
        <v>0</v>
      </c>
      <c r="AJ520" s="36">
        <f t="shared" si="610"/>
        <v>0.20202020202020199</v>
      </c>
      <c r="AK520" s="42">
        <f t="shared" si="611"/>
        <v>0.14646464646464652</v>
      </c>
      <c r="AL520" s="36">
        <f t="shared" si="612"/>
        <v>0.10101010101010099</v>
      </c>
      <c r="AM520" s="36">
        <f t="shared" si="613"/>
        <v>5.0505050505050497E-2</v>
      </c>
      <c r="AN520" s="36">
        <f t="shared" si="614"/>
        <v>0</v>
      </c>
      <c r="AO520" s="36">
        <f t="shared" si="615"/>
        <v>0</v>
      </c>
      <c r="AP520" s="36">
        <f t="shared" si="587"/>
        <v>0.5</v>
      </c>
      <c r="AQ520" s="41">
        <f t="shared" si="616"/>
        <v>0</v>
      </c>
      <c r="AR520" s="36">
        <f t="shared" si="617"/>
        <v>0</v>
      </c>
      <c r="AS520" s="36">
        <f t="shared" si="618"/>
        <v>0</v>
      </c>
      <c r="AT520" s="42">
        <f t="shared" si="619"/>
        <v>0.4494949494949495</v>
      </c>
      <c r="AU520" s="36">
        <f t="shared" si="620"/>
        <v>5.0505050505050497E-2</v>
      </c>
      <c r="AV520" s="36">
        <f t="shared" si="621"/>
        <v>0</v>
      </c>
      <c r="AW520" s="36">
        <f t="shared" si="622"/>
        <v>0</v>
      </c>
      <c r="AX520" s="36">
        <f t="shared" si="588"/>
        <v>0.5</v>
      </c>
      <c r="AY520" s="41">
        <f t="shared" si="623"/>
        <v>0</v>
      </c>
      <c r="AZ520" s="36">
        <f t="shared" si="624"/>
        <v>0</v>
      </c>
      <c r="BA520" s="36">
        <f t="shared" si="625"/>
        <v>0</v>
      </c>
      <c r="BB520" s="36">
        <f t="shared" si="626"/>
        <v>0</v>
      </c>
      <c r="BC520" s="42">
        <f t="shared" si="627"/>
        <v>1.0000000000000009E-2</v>
      </c>
      <c r="BD520" s="87">
        <f t="shared" si="628"/>
        <v>0</v>
      </c>
      <c r="BE520" s="36">
        <f t="shared" si="629"/>
        <v>0</v>
      </c>
      <c r="BF520" s="43">
        <f t="shared" si="589"/>
        <v>0.99</v>
      </c>
      <c r="BG520" s="41">
        <f t="shared" si="630"/>
        <v>0</v>
      </c>
      <c r="BH520" s="36">
        <f t="shared" si="631"/>
        <v>0</v>
      </c>
      <c r="BI520" s="36">
        <f t="shared" si="632"/>
        <v>0</v>
      </c>
      <c r="BJ520" s="36">
        <f t="shared" si="633"/>
        <v>0</v>
      </c>
      <c r="BK520" s="36">
        <f t="shared" si="634"/>
        <v>0</v>
      </c>
      <c r="BL520" s="42">
        <f t="shared" si="635"/>
        <v>0.51</v>
      </c>
      <c r="BM520" s="36">
        <f t="shared" si="636"/>
        <v>0</v>
      </c>
      <c r="BN520" s="43">
        <f t="shared" si="590"/>
        <v>0.49</v>
      </c>
      <c r="BO520" s="41">
        <f t="shared" si="637"/>
        <v>0</v>
      </c>
      <c r="BP520" s="36">
        <f t="shared" si="638"/>
        <v>0</v>
      </c>
      <c r="BQ520" s="36">
        <f t="shared" si="639"/>
        <v>0</v>
      </c>
      <c r="BR520" s="36">
        <f t="shared" si="640"/>
        <v>0</v>
      </c>
      <c r="BS520" s="36">
        <f t="shared" si="641"/>
        <v>0</v>
      </c>
      <c r="BT520" s="36">
        <f t="shared" si="642"/>
        <v>0</v>
      </c>
      <c r="BU520" s="42">
        <f t="shared" si="643"/>
        <v>0.51</v>
      </c>
      <c r="BV520" s="43">
        <f t="shared" si="591"/>
        <v>0.49</v>
      </c>
      <c r="BX520" s="69">
        <f t="shared" si="569"/>
        <v>9.8145107638556203E-132</v>
      </c>
      <c r="BY520" s="69">
        <f t="shared" si="570"/>
        <v>1.030126266864858E-132</v>
      </c>
      <c r="BZ520" s="69">
        <f t="shared" si="571"/>
        <v>2.9773132241551981E-133</v>
      </c>
      <c r="CA520" s="69">
        <f t="shared" si="572"/>
        <v>6.4735596053225521E-133</v>
      </c>
      <c r="CB520" s="69">
        <f t="shared" si="573"/>
        <v>9.8223154242461929E-134</v>
      </c>
      <c r="CC520" s="69">
        <f t="shared" si="574"/>
        <v>0</v>
      </c>
      <c r="CD520" s="69">
        <f t="shared" si="575"/>
        <v>0</v>
      </c>
      <c r="CE520" s="69">
        <f t="shared" si="576"/>
        <v>1</v>
      </c>
    </row>
    <row r="521" spans="2:83" s="7" customFormat="1" ht="15.75" customHeight="1">
      <c r="B521" s="172">
        <v>494</v>
      </c>
      <c r="C521" s="173">
        <v>2</v>
      </c>
      <c r="D521" s="63">
        <f t="shared" si="577"/>
        <v>4.8675205175607181E-129</v>
      </c>
      <c r="E521" s="64">
        <f t="shared" si="578"/>
        <v>5.1089258143246632E-130</v>
      </c>
      <c r="F521" s="64">
        <f t="shared" si="579"/>
        <v>1.4766027114821832E-130</v>
      </c>
      <c r="G521" s="64">
        <f t="shared" si="580"/>
        <v>3.2105710573576312E-130</v>
      </c>
      <c r="H521" s="64">
        <f t="shared" si="581"/>
        <v>4.8713912499382938E-131</v>
      </c>
      <c r="I521" s="64">
        <f t="shared" si="582"/>
        <v>0</v>
      </c>
      <c r="J521" s="64">
        <f t="shared" si="583"/>
        <v>0</v>
      </c>
      <c r="K521" s="65">
        <f t="shared" si="584"/>
        <v>999.99999999999977</v>
      </c>
      <c r="L521" s="59">
        <f t="shared" si="568"/>
        <v>999.99999999999977</v>
      </c>
      <c r="M521" s="1"/>
      <c r="N521" s="17">
        <f t="shared" si="592"/>
        <v>5.6831705919246841E-129</v>
      </c>
      <c r="O521" s="27">
        <f t="shared" si="593"/>
        <v>4.8136547105823258E-126</v>
      </c>
      <c r="P521" s="17"/>
      <c r="Q521" s="52">
        <v>494</v>
      </c>
      <c r="R521" s="149">
        <f t="shared" si="585"/>
        <v>0.5</v>
      </c>
      <c r="S521" s="35">
        <f t="shared" si="595"/>
        <v>0.4747474747474747</v>
      </c>
      <c r="T521" s="36">
        <f t="shared" si="596"/>
        <v>2.5252525252525249E-2</v>
      </c>
      <c r="U521" s="36">
        <f t="shared" si="597"/>
        <v>0</v>
      </c>
      <c r="V521" s="36">
        <f t="shared" si="598"/>
        <v>0</v>
      </c>
      <c r="W521" s="36">
        <f t="shared" si="599"/>
        <v>0</v>
      </c>
      <c r="X521" s="36">
        <f t="shared" si="600"/>
        <v>0</v>
      </c>
      <c r="Y521" s="36">
        <f t="shared" si="601"/>
        <v>0</v>
      </c>
      <c r="Z521" s="36">
        <f t="shared" si="594"/>
        <v>0.5</v>
      </c>
      <c r="AA521" s="41">
        <f t="shared" si="602"/>
        <v>0.20202020202020199</v>
      </c>
      <c r="AB521" s="42">
        <f t="shared" si="603"/>
        <v>0.19696969696969702</v>
      </c>
      <c r="AC521" s="36">
        <f t="shared" si="604"/>
        <v>0.10101010101010099</v>
      </c>
      <c r="AD521" s="36">
        <f t="shared" si="605"/>
        <v>0</v>
      </c>
      <c r="AE521" s="36">
        <f t="shared" si="606"/>
        <v>0</v>
      </c>
      <c r="AF521" s="36">
        <f t="shared" si="607"/>
        <v>0</v>
      </c>
      <c r="AG521" s="36">
        <f t="shared" si="608"/>
        <v>0</v>
      </c>
      <c r="AH521" s="36">
        <f t="shared" si="586"/>
        <v>0.5</v>
      </c>
      <c r="AI521" s="41">
        <f t="shared" si="609"/>
        <v>0</v>
      </c>
      <c r="AJ521" s="36">
        <f t="shared" si="610"/>
        <v>0.20202020202020199</v>
      </c>
      <c r="AK521" s="42">
        <f t="shared" si="611"/>
        <v>0.14646464646464652</v>
      </c>
      <c r="AL521" s="36">
        <f t="shared" si="612"/>
        <v>0.10101010101010099</v>
      </c>
      <c r="AM521" s="36">
        <f t="shared" si="613"/>
        <v>5.0505050505050497E-2</v>
      </c>
      <c r="AN521" s="36">
        <f t="shared" si="614"/>
        <v>0</v>
      </c>
      <c r="AO521" s="36">
        <f t="shared" si="615"/>
        <v>0</v>
      </c>
      <c r="AP521" s="36">
        <f t="shared" si="587"/>
        <v>0.5</v>
      </c>
      <c r="AQ521" s="41">
        <f t="shared" si="616"/>
        <v>0</v>
      </c>
      <c r="AR521" s="36">
        <f t="shared" si="617"/>
        <v>0</v>
      </c>
      <c r="AS521" s="36">
        <f t="shared" si="618"/>
        <v>0</v>
      </c>
      <c r="AT521" s="42">
        <f t="shared" si="619"/>
        <v>0.4494949494949495</v>
      </c>
      <c r="AU521" s="36">
        <f t="shared" si="620"/>
        <v>5.0505050505050497E-2</v>
      </c>
      <c r="AV521" s="36">
        <f t="shared" si="621"/>
        <v>0</v>
      </c>
      <c r="AW521" s="36">
        <f t="shared" si="622"/>
        <v>0</v>
      </c>
      <c r="AX521" s="36">
        <f t="shared" si="588"/>
        <v>0.5</v>
      </c>
      <c r="AY521" s="41">
        <f t="shared" si="623"/>
        <v>0</v>
      </c>
      <c r="AZ521" s="36">
        <f t="shared" si="624"/>
        <v>0</v>
      </c>
      <c r="BA521" s="36">
        <f t="shared" si="625"/>
        <v>0</v>
      </c>
      <c r="BB521" s="36">
        <f t="shared" si="626"/>
        <v>0</v>
      </c>
      <c r="BC521" s="42">
        <f t="shared" si="627"/>
        <v>1.0000000000000009E-2</v>
      </c>
      <c r="BD521" s="87">
        <f t="shared" si="628"/>
        <v>0</v>
      </c>
      <c r="BE521" s="36">
        <f t="shared" si="629"/>
        <v>0</v>
      </c>
      <c r="BF521" s="43">
        <f t="shared" si="589"/>
        <v>0.99</v>
      </c>
      <c r="BG521" s="41">
        <f t="shared" si="630"/>
        <v>0</v>
      </c>
      <c r="BH521" s="36">
        <f t="shared" si="631"/>
        <v>0</v>
      </c>
      <c r="BI521" s="36">
        <f t="shared" si="632"/>
        <v>0</v>
      </c>
      <c r="BJ521" s="36">
        <f t="shared" si="633"/>
        <v>0</v>
      </c>
      <c r="BK521" s="36">
        <f t="shared" si="634"/>
        <v>0</v>
      </c>
      <c r="BL521" s="42">
        <f t="shared" si="635"/>
        <v>0.51</v>
      </c>
      <c r="BM521" s="36">
        <f t="shared" si="636"/>
        <v>0</v>
      </c>
      <c r="BN521" s="43">
        <f t="shared" si="590"/>
        <v>0.49</v>
      </c>
      <c r="BO521" s="41">
        <f t="shared" si="637"/>
        <v>0</v>
      </c>
      <c r="BP521" s="36">
        <f t="shared" si="638"/>
        <v>0</v>
      </c>
      <c r="BQ521" s="36">
        <f t="shared" si="639"/>
        <v>0</v>
      </c>
      <c r="BR521" s="36">
        <f t="shared" si="640"/>
        <v>0</v>
      </c>
      <c r="BS521" s="36">
        <f t="shared" si="641"/>
        <v>0</v>
      </c>
      <c r="BT521" s="36">
        <f t="shared" si="642"/>
        <v>0</v>
      </c>
      <c r="BU521" s="42">
        <f t="shared" si="643"/>
        <v>0.51</v>
      </c>
      <c r="BV521" s="43">
        <f t="shared" si="591"/>
        <v>0.49</v>
      </c>
      <c r="BX521" s="69">
        <f t="shared" si="569"/>
        <v>4.8675205175607192E-132</v>
      </c>
      <c r="BY521" s="69">
        <f t="shared" si="570"/>
        <v>5.1089258143246642E-133</v>
      </c>
      <c r="BZ521" s="69">
        <f t="shared" si="571"/>
        <v>1.4766027114821835E-133</v>
      </c>
      <c r="CA521" s="69">
        <f t="shared" si="572"/>
        <v>3.2105710573576319E-133</v>
      </c>
      <c r="CB521" s="69">
        <f t="shared" si="573"/>
        <v>4.8713912499382952E-134</v>
      </c>
      <c r="CC521" s="69">
        <f t="shared" si="574"/>
        <v>0</v>
      </c>
      <c r="CD521" s="69">
        <f t="shared" si="575"/>
        <v>0</v>
      </c>
      <c r="CE521" s="69">
        <f t="shared" si="576"/>
        <v>1</v>
      </c>
    </row>
    <row r="522" spans="2:83" s="7" customFormat="1" ht="15.75" customHeight="1">
      <c r="B522" s="172">
        <v>495</v>
      </c>
      <c r="C522" s="173"/>
      <c r="D522" s="63">
        <f t="shared" si="577"/>
        <v>2.4140536965050814E-129</v>
      </c>
      <c r="E522" s="64">
        <f t="shared" si="578"/>
        <v>2.5337789954342681E-130</v>
      </c>
      <c r="F522" s="64">
        <f t="shared" si="579"/>
        <v>7.3232320666402307E-131</v>
      </c>
      <c r="G522" s="64">
        <f t="shared" si="580"/>
        <v>1.5922872643155195E-130</v>
      </c>
      <c r="H522" s="64">
        <f t="shared" si="581"/>
        <v>2.4159733917114099E-131</v>
      </c>
      <c r="I522" s="64">
        <f t="shared" si="582"/>
        <v>0</v>
      </c>
      <c r="J522" s="64">
        <f t="shared" si="583"/>
        <v>0</v>
      </c>
      <c r="K522" s="65">
        <f t="shared" si="584"/>
        <v>999.99999999999977</v>
      </c>
      <c r="L522" s="59">
        <f t="shared" si="568"/>
        <v>999.99999999999977</v>
      </c>
      <c r="M522" s="1"/>
      <c r="N522" s="17">
        <f t="shared" si="592"/>
        <v>2.8185765064181091E-129</v>
      </c>
      <c r="O522" s="27">
        <f t="shared" si="593"/>
        <v>2.3873388732224088E-126</v>
      </c>
      <c r="P522" s="17"/>
      <c r="Q522" s="52">
        <v>495</v>
      </c>
      <c r="R522" s="149">
        <f t="shared" si="585"/>
        <v>0.5</v>
      </c>
      <c r="S522" s="35">
        <f t="shared" si="595"/>
        <v>0.4747474747474747</v>
      </c>
      <c r="T522" s="36">
        <f t="shared" si="596"/>
        <v>2.5252525252525249E-2</v>
      </c>
      <c r="U522" s="36">
        <f t="shared" si="597"/>
        <v>0</v>
      </c>
      <c r="V522" s="36">
        <f t="shared" si="598"/>
        <v>0</v>
      </c>
      <c r="W522" s="36">
        <f t="shared" si="599"/>
        <v>0</v>
      </c>
      <c r="X522" s="36">
        <f t="shared" si="600"/>
        <v>0</v>
      </c>
      <c r="Y522" s="36">
        <f t="shared" si="601"/>
        <v>0</v>
      </c>
      <c r="Z522" s="36">
        <f t="shared" si="594"/>
        <v>0.5</v>
      </c>
      <c r="AA522" s="41">
        <f t="shared" si="602"/>
        <v>0.20202020202020199</v>
      </c>
      <c r="AB522" s="42">
        <f t="shared" si="603"/>
        <v>0.19696969696969702</v>
      </c>
      <c r="AC522" s="36">
        <f t="shared" si="604"/>
        <v>0.10101010101010099</v>
      </c>
      <c r="AD522" s="36">
        <f t="shared" si="605"/>
        <v>0</v>
      </c>
      <c r="AE522" s="36">
        <f t="shared" si="606"/>
        <v>0</v>
      </c>
      <c r="AF522" s="36">
        <f t="shared" si="607"/>
        <v>0</v>
      </c>
      <c r="AG522" s="36">
        <f t="shared" si="608"/>
        <v>0</v>
      </c>
      <c r="AH522" s="36">
        <f t="shared" si="586"/>
        <v>0.5</v>
      </c>
      <c r="AI522" s="41">
        <f t="shared" si="609"/>
        <v>0</v>
      </c>
      <c r="AJ522" s="36">
        <f t="shared" si="610"/>
        <v>0.20202020202020199</v>
      </c>
      <c r="AK522" s="42">
        <f t="shared" si="611"/>
        <v>0.14646464646464652</v>
      </c>
      <c r="AL522" s="36">
        <f t="shared" si="612"/>
        <v>0.10101010101010099</v>
      </c>
      <c r="AM522" s="36">
        <f t="shared" si="613"/>
        <v>5.0505050505050497E-2</v>
      </c>
      <c r="AN522" s="36">
        <f t="shared" si="614"/>
        <v>0</v>
      </c>
      <c r="AO522" s="36">
        <f t="shared" si="615"/>
        <v>0</v>
      </c>
      <c r="AP522" s="36">
        <f t="shared" si="587"/>
        <v>0.5</v>
      </c>
      <c r="AQ522" s="41">
        <f t="shared" si="616"/>
        <v>0</v>
      </c>
      <c r="AR522" s="36">
        <f t="shared" si="617"/>
        <v>0</v>
      </c>
      <c r="AS522" s="36">
        <f t="shared" si="618"/>
        <v>0</v>
      </c>
      <c r="AT522" s="42">
        <f t="shared" si="619"/>
        <v>0.4494949494949495</v>
      </c>
      <c r="AU522" s="36">
        <f t="shared" si="620"/>
        <v>5.0505050505050497E-2</v>
      </c>
      <c r="AV522" s="36">
        <f t="shared" si="621"/>
        <v>0</v>
      </c>
      <c r="AW522" s="36">
        <f t="shared" si="622"/>
        <v>0</v>
      </c>
      <c r="AX522" s="36">
        <f t="shared" si="588"/>
        <v>0.5</v>
      </c>
      <c r="AY522" s="41">
        <f t="shared" si="623"/>
        <v>0</v>
      </c>
      <c r="AZ522" s="36">
        <f t="shared" si="624"/>
        <v>0</v>
      </c>
      <c r="BA522" s="36">
        <f t="shared" si="625"/>
        <v>0</v>
      </c>
      <c r="BB522" s="36">
        <f t="shared" si="626"/>
        <v>0</v>
      </c>
      <c r="BC522" s="42">
        <f t="shared" si="627"/>
        <v>1.0000000000000009E-2</v>
      </c>
      <c r="BD522" s="87">
        <f t="shared" si="628"/>
        <v>0</v>
      </c>
      <c r="BE522" s="36">
        <f t="shared" si="629"/>
        <v>0</v>
      </c>
      <c r="BF522" s="43">
        <f t="shared" si="589"/>
        <v>0.99</v>
      </c>
      <c r="BG522" s="41">
        <f t="shared" si="630"/>
        <v>0</v>
      </c>
      <c r="BH522" s="36">
        <f t="shared" si="631"/>
        <v>0</v>
      </c>
      <c r="BI522" s="36">
        <f t="shared" si="632"/>
        <v>0</v>
      </c>
      <c r="BJ522" s="36">
        <f t="shared" si="633"/>
        <v>0</v>
      </c>
      <c r="BK522" s="36">
        <f t="shared" si="634"/>
        <v>0</v>
      </c>
      <c r="BL522" s="42">
        <f t="shared" si="635"/>
        <v>0.51</v>
      </c>
      <c r="BM522" s="36">
        <f t="shared" si="636"/>
        <v>0</v>
      </c>
      <c r="BN522" s="43">
        <f t="shared" si="590"/>
        <v>0.49</v>
      </c>
      <c r="BO522" s="41">
        <f t="shared" si="637"/>
        <v>0</v>
      </c>
      <c r="BP522" s="36">
        <f t="shared" si="638"/>
        <v>0</v>
      </c>
      <c r="BQ522" s="36">
        <f t="shared" si="639"/>
        <v>0</v>
      </c>
      <c r="BR522" s="36">
        <f t="shared" si="640"/>
        <v>0</v>
      </c>
      <c r="BS522" s="36">
        <f t="shared" si="641"/>
        <v>0</v>
      </c>
      <c r="BT522" s="36">
        <f t="shared" si="642"/>
        <v>0</v>
      </c>
      <c r="BU522" s="42">
        <f t="shared" si="643"/>
        <v>0.51</v>
      </c>
      <c r="BV522" s="43">
        <f t="shared" si="591"/>
        <v>0.49</v>
      </c>
      <c r="BX522" s="69">
        <f t="shared" si="569"/>
        <v>2.414053696505082E-132</v>
      </c>
      <c r="BY522" s="69">
        <f t="shared" si="570"/>
        <v>2.5337789954342687E-133</v>
      </c>
      <c r="BZ522" s="69">
        <f t="shared" si="571"/>
        <v>7.3232320666402326E-134</v>
      </c>
      <c r="CA522" s="69">
        <f t="shared" si="572"/>
        <v>1.5922872643155199E-133</v>
      </c>
      <c r="CB522" s="69">
        <f t="shared" si="573"/>
        <v>2.4159733917114102E-134</v>
      </c>
      <c r="CC522" s="69">
        <f t="shared" si="574"/>
        <v>0</v>
      </c>
      <c r="CD522" s="69">
        <f t="shared" si="575"/>
        <v>0</v>
      </c>
      <c r="CE522" s="69">
        <f t="shared" si="576"/>
        <v>1</v>
      </c>
    </row>
    <row r="523" spans="2:83" s="7" customFormat="1" ht="15.75" customHeight="1">
      <c r="B523" s="172">
        <v>496</v>
      </c>
      <c r="C523" s="173">
        <v>2</v>
      </c>
      <c r="D523" s="63">
        <f t="shared" si="577"/>
        <v>1.1972533507738114E-129</v>
      </c>
      <c r="E523" s="64">
        <f t="shared" si="578"/>
        <v>1.256631282392684E-130</v>
      </c>
      <c r="F523" s="64">
        <f t="shared" si="579"/>
        <v>3.6319673182799003E-131</v>
      </c>
      <c r="G523" s="64">
        <f t="shared" si="580"/>
        <v>7.8969712453212979E-131</v>
      </c>
      <c r="H523" s="64">
        <f t="shared" si="581"/>
        <v>1.1982054263310243E-131</v>
      </c>
      <c r="I523" s="64">
        <f t="shared" si="582"/>
        <v>0</v>
      </c>
      <c r="J523" s="64">
        <f t="shared" si="583"/>
        <v>0</v>
      </c>
      <c r="K523" s="65">
        <f t="shared" si="584"/>
        <v>999.99999999999977</v>
      </c>
      <c r="L523" s="59">
        <f t="shared" si="568"/>
        <v>999.99999999999977</v>
      </c>
      <c r="M523" s="1"/>
      <c r="N523" s="17">
        <f t="shared" si="592"/>
        <v>1.3978770114380185E-129</v>
      </c>
      <c r="O523" s="27">
        <f t="shared" si="593"/>
        <v>1.1840040963198551E-126</v>
      </c>
      <c r="P523" s="17"/>
      <c r="Q523" s="52">
        <v>496</v>
      </c>
      <c r="R523" s="149">
        <f t="shared" si="585"/>
        <v>0.5</v>
      </c>
      <c r="S523" s="35">
        <f t="shared" si="595"/>
        <v>0.4747474747474747</v>
      </c>
      <c r="T523" s="36">
        <f t="shared" si="596"/>
        <v>2.5252525252525249E-2</v>
      </c>
      <c r="U523" s="36">
        <f t="shared" si="597"/>
        <v>0</v>
      </c>
      <c r="V523" s="36">
        <f t="shared" si="598"/>
        <v>0</v>
      </c>
      <c r="W523" s="36">
        <f t="shared" si="599"/>
        <v>0</v>
      </c>
      <c r="X523" s="36">
        <f t="shared" si="600"/>
        <v>0</v>
      </c>
      <c r="Y523" s="36">
        <f t="shared" si="601"/>
        <v>0</v>
      </c>
      <c r="Z523" s="36">
        <f t="shared" si="594"/>
        <v>0.5</v>
      </c>
      <c r="AA523" s="41">
        <f t="shared" si="602"/>
        <v>0.20202020202020199</v>
      </c>
      <c r="AB523" s="42">
        <f t="shared" si="603"/>
        <v>0.19696969696969702</v>
      </c>
      <c r="AC523" s="36">
        <f t="shared" si="604"/>
        <v>0.10101010101010099</v>
      </c>
      <c r="AD523" s="36">
        <f t="shared" si="605"/>
        <v>0</v>
      </c>
      <c r="AE523" s="36">
        <f t="shared" si="606"/>
        <v>0</v>
      </c>
      <c r="AF523" s="36">
        <f t="shared" si="607"/>
        <v>0</v>
      </c>
      <c r="AG523" s="36">
        <f t="shared" si="608"/>
        <v>0</v>
      </c>
      <c r="AH523" s="36">
        <f t="shared" si="586"/>
        <v>0.5</v>
      </c>
      <c r="AI523" s="41">
        <f t="shared" si="609"/>
        <v>0</v>
      </c>
      <c r="AJ523" s="36">
        <f t="shared" si="610"/>
        <v>0.20202020202020199</v>
      </c>
      <c r="AK523" s="42">
        <f t="shared" si="611"/>
        <v>0.14646464646464652</v>
      </c>
      <c r="AL523" s="36">
        <f t="shared" si="612"/>
        <v>0.10101010101010099</v>
      </c>
      <c r="AM523" s="36">
        <f t="shared" si="613"/>
        <v>5.0505050505050497E-2</v>
      </c>
      <c r="AN523" s="36">
        <f t="shared" si="614"/>
        <v>0</v>
      </c>
      <c r="AO523" s="36">
        <f t="shared" si="615"/>
        <v>0</v>
      </c>
      <c r="AP523" s="36">
        <f t="shared" si="587"/>
        <v>0.5</v>
      </c>
      <c r="AQ523" s="41">
        <f t="shared" si="616"/>
        <v>0</v>
      </c>
      <c r="AR523" s="36">
        <f t="shared" si="617"/>
        <v>0</v>
      </c>
      <c r="AS523" s="36">
        <f t="shared" si="618"/>
        <v>0</v>
      </c>
      <c r="AT523" s="42">
        <f t="shared" si="619"/>
        <v>0.4494949494949495</v>
      </c>
      <c r="AU523" s="36">
        <f t="shared" si="620"/>
        <v>5.0505050505050497E-2</v>
      </c>
      <c r="AV523" s="36">
        <f t="shared" si="621"/>
        <v>0</v>
      </c>
      <c r="AW523" s="36">
        <f t="shared" si="622"/>
        <v>0</v>
      </c>
      <c r="AX523" s="36">
        <f t="shared" si="588"/>
        <v>0.5</v>
      </c>
      <c r="AY523" s="41">
        <f t="shared" si="623"/>
        <v>0</v>
      </c>
      <c r="AZ523" s="36">
        <f t="shared" si="624"/>
        <v>0</v>
      </c>
      <c r="BA523" s="36">
        <f t="shared" si="625"/>
        <v>0</v>
      </c>
      <c r="BB523" s="36">
        <f t="shared" si="626"/>
        <v>0</v>
      </c>
      <c r="BC523" s="42">
        <f t="shared" si="627"/>
        <v>1.0000000000000009E-2</v>
      </c>
      <c r="BD523" s="87">
        <f t="shared" si="628"/>
        <v>0</v>
      </c>
      <c r="BE523" s="36">
        <f t="shared" si="629"/>
        <v>0</v>
      </c>
      <c r="BF523" s="43">
        <f t="shared" si="589"/>
        <v>0.99</v>
      </c>
      <c r="BG523" s="41">
        <f t="shared" si="630"/>
        <v>0</v>
      </c>
      <c r="BH523" s="36">
        <f t="shared" si="631"/>
        <v>0</v>
      </c>
      <c r="BI523" s="36">
        <f t="shared" si="632"/>
        <v>0</v>
      </c>
      <c r="BJ523" s="36">
        <f t="shared" si="633"/>
        <v>0</v>
      </c>
      <c r="BK523" s="36">
        <f t="shared" si="634"/>
        <v>0</v>
      </c>
      <c r="BL523" s="42">
        <f t="shared" si="635"/>
        <v>0.51</v>
      </c>
      <c r="BM523" s="36">
        <f t="shared" si="636"/>
        <v>0</v>
      </c>
      <c r="BN523" s="43">
        <f t="shared" si="590"/>
        <v>0.49</v>
      </c>
      <c r="BO523" s="41">
        <f t="shared" si="637"/>
        <v>0</v>
      </c>
      <c r="BP523" s="36">
        <f t="shared" si="638"/>
        <v>0</v>
      </c>
      <c r="BQ523" s="36">
        <f t="shared" si="639"/>
        <v>0</v>
      </c>
      <c r="BR523" s="36">
        <f t="shared" si="640"/>
        <v>0</v>
      </c>
      <c r="BS523" s="36">
        <f t="shared" si="641"/>
        <v>0</v>
      </c>
      <c r="BT523" s="36">
        <f t="shared" si="642"/>
        <v>0</v>
      </c>
      <c r="BU523" s="42">
        <f t="shared" si="643"/>
        <v>0.51</v>
      </c>
      <c r="BV523" s="43">
        <f t="shared" si="591"/>
        <v>0.49</v>
      </c>
      <c r="BX523" s="69">
        <f t="shared" si="569"/>
        <v>1.1972533507738117E-132</v>
      </c>
      <c r="BY523" s="69">
        <f t="shared" si="570"/>
        <v>1.2566312823926842E-133</v>
      </c>
      <c r="BZ523" s="69">
        <f t="shared" si="571"/>
        <v>3.6319673182799013E-134</v>
      </c>
      <c r="CA523" s="69">
        <f t="shared" si="572"/>
        <v>7.8969712453213002E-134</v>
      </c>
      <c r="CB523" s="69">
        <f t="shared" si="573"/>
        <v>1.1982054263310245E-134</v>
      </c>
      <c r="CC523" s="69">
        <f t="shared" si="574"/>
        <v>0</v>
      </c>
      <c r="CD523" s="69">
        <f t="shared" si="575"/>
        <v>0</v>
      </c>
      <c r="CE523" s="69">
        <f t="shared" si="576"/>
        <v>1</v>
      </c>
    </row>
    <row r="524" spans="2:83" s="7" customFormat="1" ht="15.75" customHeight="1">
      <c r="B524" s="172">
        <v>497</v>
      </c>
      <c r="C524" s="173"/>
      <c r="D524" s="63">
        <f t="shared" si="577"/>
        <v>5.9377949546620709E-130</v>
      </c>
      <c r="E524" s="64">
        <f t="shared" si="578"/>
        <v>6.2322806477335777E-131</v>
      </c>
      <c r="F524" s="64">
        <f t="shared" si="579"/>
        <v>1.8012793369123933E-131</v>
      </c>
      <c r="G524" s="64">
        <f t="shared" si="580"/>
        <v>3.9165140767636036E-131</v>
      </c>
      <c r="H524" s="64">
        <f t="shared" si="581"/>
        <v>5.9425167868761315E-132</v>
      </c>
      <c r="I524" s="64">
        <f t="shared" si="582"/>
        <v>0</v>
      </c>
      <c r="J524" s="64">
        <f t="shared" si="583"/>
        <v>0</v>
      </c>
      <c r="K524" s="65">
        <f t="shared" si="584"/>
        <v>999.99999999999977</v>
      </c>
      <c r="L524" s="59">
        <f t="shared" si="568"/>
        <v>999.99999999999977</v>
      </c>
      <c r="M524" s="1"/>
      <c r="N524" s="17">
        <f t="shared" si="592"/>
        <v>6.9327908419634709E-130</v>
      </c>
      <c r="O524" s="27">
        <f t="shared" si="593"/>
        <v>5.8720850894953635E-127</v>
      </c>
      <c r="P524" s="17"/>
      <c r="Q524" s="52">
        <v>497</v>
      </c>
      <c r="R524" s="149">
        <f t="shared" si="585"/>
        <v>0.5</v>
      </c>
      <c r="S524" s="35">
        <f t="shared" si="595"/>
        <v>0.4747474747474747</v>
      </c>
      <c r="T524" s="36">
        <f t="shared" si="596"/>
        <v>2.5252525252525249E-2</v>
      </c>
      <c r="U524" s="36">
        <f t="shared" si="597"/>
        <v>0</v>
      </c>
      <c r="V524" s="36">
        <f t="shared" si="598"/>
        <v>0</v>
      </c>
      <c r="W524" s="36">
        <f t="shared" si="599"/>
        <v>0</v>
      </c>
      <c r="X524" s="36">
        <f t="shared" si="600"/>
        <v>0</v>
      </c>
      <c r="Y524" s="36">
        <f t="shared" si="601"/>
        <v>0</v>
      </c>
      <c r="Z524" s="36">
        <f t="shared" si="594"/>
        <v>0.5</v>
      </c>
      <c r="AA524" s="41">
        <f t="shared" si="602"/>
        <v>0.20202020202020199</v>
      </c>
      <c r="AB524" s="42">
        <f t="shared" si="603"/>
        <v>0.19696969696969702</v>
      </c>
      <c r="AC524" s="36">
        <f t="shared" si="604"/>
        <v>0.10101010101010099</v>
      </c>
      <c r="AD524" s="36">
        <f t="shared" si="605"/>
        <v>0</v>
      </c>
      <c r="AE524" s="36">
        <f t="shared" si="606"/>
        <v>0</v>
      </c>
      <c r="AF524" s="36">
        <f t="shared" si="607"/>
        <v>0</v>
      </c>
      <c r="AG524" s="36">
        <f t="shared" si="608"/>
        <v>0</v>
      </c>
      <c r="AH524" s="36">
        <f t="shared" si="586"/>
        <v>0.5</v>
      </c>
      <c r="AI524" s="41">
        <f t="shared" si="609"/>
        <v>0</v>
      </c>
      <c r="AJ524" s="36">
        <f t="shared" si="610"/>
        <v>0.20202020202020199</v>
      </c>
      <c r="AK524" s="42">
        <f t="shared" si="611"/>
        <v>0.14646464646464652</v>
      </c>
      <c r="AL524" s="36">
        <f t="shared" si="612"/>
        <v>0.10101010101010099</v>
      </c>
      <c r="AM524" s="36">
        <f t="shared" si="613"/>
        <v>5.0505050505050497E-2</v>
      </c>
      <c r="AN524" s="36">
        <f t="shared" si="614"/>
        <v>0</v>
      </c>
      <c r="AO524" s="36">
        <f t="shared" si="615"/>
        <v>0</v>
      </c>
      <c r="AP524" s="36">
        <f t="shared" si="587"/>
        <v>0.5</v>
      </c>
      <c r="AQ524" s="41">
        <f t="shared" si="616"/>
        <v>0</v>
      </c>
      <c r="AR524" s="36">
        <f t="shared" si="617"/>
        <v>0</v>
      </c>
      <c r="AS524" s="36">
        <f t="shared" si="618"/>
        <v>0</v>
      </c>
      <c r="AT524" s="42">
        <f t="shared" si="619"/>
        <v>0.4494949494949495</v>
      </c>
      <c r="AU524" s="36">
        <f t="shared" si="620"/>
        <v>5.0505050505050497E-2</v>
      </c>
      <c r="AV524" s="36">
        <f t="shared" si="621"/>
        <v>0</v>
      </c>
      <c r="AW524" s="36">
        <f t="shared" si="622"/>
        <v>0</v>
      </c>
      <c r="AX524" s="36">
        <f t="shared" si="588"/>
        <v>0.5</v>
      </c>
      <c r="AY524" s="41">
        <f t="shared" si="623"/>
        <v>0</v>
      </c>
      <c r="AZ524" s="36">
        <f t="shared" si="624"/>
        <v>0</v>
      </c>
      <c r="BA524" s="36">
        <f t="shared" si="625"/>
        <v>0</v>
      </c>
      <c r="BB524" s="36">
        <f t="shared" si="626"/>
        <v>0</v>
      </c>
      <c r="BC524" s="42">
        <f t="shared" si="627"/>
        <v>1.0000000000000009E-2</v>
      </c>
      <c r="BD524" s="87">
        <f t="shared" si="628"/>
        <v>0</v>
      </c>
      <c r="BE524" s="36">
        <f t="shared" si="629"/>
        <v>0</v>
      </c>
      <c r="BF524" s="43">
        <f t="shared" si="589"/>
        <v>0.99</v>
      </c>
      <c r="BG524" s="41">
        <f t="shared" si="630"/>
        <v>0</v>
      </c>
      <c r="BH524" s="36">
        <f t="shared" si="631"/>
        <v>0</v>
      </c>
      <c r="BI524" s="36">
        <f t="shared" si="632"/>
        <v>0</v>
      </c>
      <c r="BJ524" s="36">
        <f t="shared" si="633"/>
        <v>0</v>
      </c>
      <c r="BK524" s="36">
        <f t="shared" si="634"/>
        <v>0</v>
      </c>
      <c r="BL524" s="42">
        <f t="shared" si="635"/>
        <v>0.51</v>
      </c>
      <c r="BM524" s="36">
        <f t="shared" si="636"/>
        <v>0</v>
      </c>
      <c r="BN524" s="43">
        <f t="shared" si="590"/>
        <v>0.49</v>
      </c>
      <c r="BO524" s="41">
        <f t="shared" si="637"/>
        <v>0</v>
      </c>
      <c r="BP524" s="36">
        <f t="shared" si="638"/>
        <v>0</v>
      </c>
      <c r="BQ524" s="36">
        <f t="shared" si="639"/>
        <v>0</v>
      </c>
      <c r="BR524" s="36">
        <f t="shared" si="640"/>
        <v>0</v>
      </c>
      <c r="BS524" s="36">
        <f t="shared" si="641"/>
        <v>0</v>
      </c>
      <c r="BT524" s="36">
        <f t="shared" si="642"/>
        <v>0</v>
      </c>
      <c r="BU524" s="42">
        <f t="shared" si="643"/>
        <v>0.51</v>
      </c>
      <c r="BV524" s="43">
        <f t="shared" si="591"/>
        <v>0.49</v>
      </c>
      <c r="BX524" s="69">
        <f t="shared" si="569"/>
        <v>5.9377949546620721E-133</v>
      </c>
      <c r="BY524" s="69">
        <f t="shared" si="570"/>
        <v>6.2322806477335789E-134</v>
      </c>
      <c r="BZ524" s="69">
        <f t="shared" si="571"/>
        <v>1.8012793369123938E-134</v>
      </c>
      <c r="CA524" s="69">
        <f t="shared" si="572"/>
        <v>3.9165140767636047E-134</v>
      </c>
      <c r="CB524" s="69">
        <f t="shared" si="573"/>
        <v>5.9425167868761328E-135</v>
      </c>
      <c r="CC524" s="69">
        <f t="shared" si="574"/>
        <v>0</v>
      </c>
      <c r="CD524" s="69">
        <f t="shared" si="575"/>
        <v>0</v>
      </c>
      <c r="CE524" s="69">
        <f t="shared" si="576"/>
        <v>1</v>
      </c>
    </row>
    <row r="525" spans="2:83" s="7" customFormat="1" ht="15.75" customHeight="1">
      <c r="B525" s="172">
        <v>498</v>
      </c>
      <c r="C525" s="173">
        <v>2</v>
      </c>
      <c r="D525" s="63">
        <f t="shared" si="577"/>
        <v>2.9448578198442878E-130</v>
      </c>
      <c r="E525" s="64">
        <f t="shared" si="578"/>
        <v>3.0909084165212569E-131</v>
      </c>
      <c r="F525" s="64">
        <f t="shared" si="579"/>
        <v>8.9334703901581302E-132</v>
      </c>
      <c r="G525" s="64">
        <f t="shared" si="580"/>
        <v>1.9424007049000434E-131</v>
      </c>
      <c r="H525" s="64">
        <f t="shared" si="581"/>
        <v>2.9471996192202745E-132</v>
      </c>
      <c r="I525" s="64">
        <f t="shared" si="582"/>
        <v>0</v>
      </c>
      <c r="J525" s="64">
        <f t="shared" si="583"/>
        <v>0</v>
      </c>
      <c r="K525" s="65">
        <f t="shared" si="584"/>
        <v>999.99999999999977</v>
      </c>
      <c r="L525" s="59">
        <f t="shared" si="568"/>
        <v>999.99999999999977</v>
      </c>
      <c r="M525" s="1"/>
      <c r="N525" s="17">
        <f t="shared" si="592"/>
        <v>3.4383274397630169E-130</v>
      </c>
      <c r="O525" s="27">
        <f t="shared" si="593"/>
        <v>2.912268919123632E-127</v>
      </c>
      <c r="P525" s="17"/>
      <c r="Q525" s="52">
        <v>498</v>
      </c>
      <c r="R525" s="149">
        <f t="shared" si="585"/>
        <v>0.5</v>
      </c>
      <c r="S525" s="35">
        <f t="shared" si="595"/>
        <v>0.4747474747474747</v>
      </c>
      <c r="T525" s="36">
        <f t="shared" si="596"/>
        <v>2.5252525252525249E-2</v>
      </c>
      <c r="U525" s="36">
        <f t="shared" si="597"/>
        <v>0</v>
      </c>
      <c r="V525" s="36">
        <f t="shared" si="598"/>
        <v>0</v>
      </c>
      <c r="W525" s="36">
        <f t="shared" si="599"/>
        <v>0</v>
      </c>
      <c r="X525" s="36">
        <f t="shared" si="600"/>
        <v>0</v>
      </c>
      <c r="Y525" s="36">
        <f t="shared" si="601"/>
        <v>0</v>
      </c>
      <c r="Z525" s="36">
        <f t="shared" si="594"/>
        <v>0.5</v>
      </c>
      <c r="AA525" s="41">
        <f t="shared" si="602"/>
        <v>0.20202020202020199</v>
      </c>
      <c r="AB525" s="42">
        <f t="shared" si="603"/>
        <v>0.19696969696969702</v>
      </c>
      <c r="AC525" s="36">
        <f t="shared" si="604"/>
        <v>0.10101010101010099</v>
      </c>
      <c r="AD525" s="36">
        <f t="shared" si="605"/>
        <v>0</v>
      </c>
      <c r="AE525" s="36">
        <f t="shared" si="606"/>
        <v>0</v>
      </c>
      <c r="AF525" s="36">
        <f t="shared" si="607"/>
        <v>0</v>
      </c>
      <c r="AG525" s="36">
        <f t="shared" si="608"/>
        <v>0</v>
      </c>
      <c r="AH525" s="36">
        <f t="shared" si="586"/>
        <v>0.5</v>
      </c>
      <c r="AI525" s="41">
        <f t="shared" si="609"/>
        <v>0</v>
      </c>
      <c r="AJ525" s="36">
        <f t="shared" si="610"/>
        <v>0.20202020202020199</v>
      </c>
      <c r="AK525" s="42">
        <f t="shared" si="611"/>
        <v>0.14646464646464652</v>
      </c>
      <c r="AL525" s="36">
        <f t="shared" si="612"/>
        <v>0.10101010101010099</v>
      </c>
      <c r="AM525" s="36">
        <f t="shared" si="613"/>
        <v>5.0505050505050497E-2</v>
      </c>
      <c r="AN525" s="36">
        <f t="shared" si="614"/>
        <v>0</v>
      </c>
      <c r="AO525" s="36">
        <f t="shared" si="615"/>
        <v>0</v>
      </c>
      <c r="AP525" s="36">
        <f t="shared" si="587"/>
        <v>0.5</v>
      </c>
      <c r="AQ525" s="41">
        <f t="shared" si="616"/>
        <v>0</v>
      </c>
      <c r="AR525" s="36">
        <f t="shared" si="617"/>
        <v>0</v>
      </c>
      <c r="AS525" s="36">
        <f t="shared" si="618"/>
        <v>0</v>
      </c>
      <c r="AT525" s="42">
        <f t="shared" si="619"/>
        <v>0.4494949494949495</v>
      </c>
      <c r="AU525" s="36">
        <f t="shared" si="620"/>
        <v>5.0505050505050497E-2</v>
      </c>
      <c r="AV525" s="36">
        <f t="shared" si="621"/>
        <v>0</v>
      </c>
      <c r="AW525" s="36">
        <f t="shared" si="622"/>
        <v>0</v>
      </c>
      <c r="AX525" s="36">
        <f t="shared" si="588"/>
        <v>0.5</v>
      </c>
      <c r="AY525" s="41">
        <f t="shared" si="623"/>
        <v>0</v>
      </c>
      <c r="AZ525" s="36">
        <f t="shared" si="624"/>
        <v>0</v>
      </c>
      <c r="BA525" s="36">
        <f t="shared" si="625"/>
        <v>0</v>
      </c>
      <c r="BB525" s="36">
        <f t="shared" si="626"/>
        <v>0</v>
      </c>
      <c r="BC525" s="42">
        <f t="shared" si="627"/>
        <v>1.0000000000000009E-2</v>
      </c>
      <c r="BD525" s="87">
        <f t="shared" si="628"/>
        <v>0</v>
      </c>
      <c r="BE525" s="36">
        <f t="shared" si="629"/>
        <v>0</v>
      </c>
      <c r="BF525" s="43">
        <f t="shared" si="589"/>
        <v>0.99</v>
      </c>
      <c r="BG525" s="41">
        <f t="shared" si="630"/>
        <v>0</v>
      </c>
      <c r="BH525" s="36">
        <f t="shared" si="631"/>
        <v>0</v>
      </c>
      <c r="BI525" s="36">
        <f t="shared" si="632"/>
        <v>0</v>
      </c>
      <c r="BJ525" s="36">
        <f t="shared" si="633"/>
        <v>0</v>
      </c>
      <c r="BK525" s="36">
        <f t="shared" si="634"/>
        <v>0</v>
      </c>
      <c r="BL525" s="42">
        <f t="shared" si="635"/>
        <v>0.51</v>
      </c>
      <c r="BM525" s="36">
        <f t="shared" si="636"/>
        <v>0</v>
      </c>
      <c r="BN525" s="43">
        <f t="shared" si="590"/>
        <v>0.49</v>
      </c>
      <c r="BO525" s="41">
        <f t="shared" si="637"/>
        <v>0</v>
      </c>
      <c r="BP525" s="36">
        <f t="shared" si="638"/>
        <v>0</v>
      </c>
      <c r="BQ525" s="36">
        <f t="shared" si="639"/>
        <v>0</v>
      </c>
      <c r="BR525" s="36">
        <f t="shared" si="640"/>
        <v>0</v>
      </c>
      <c r="BS525" s="36">
        <f t="shared" si="641"/>
        <v>0</v>
      </c>
      <c r="BT525" s="36">
        <f t="shared" si="642"/>
        <v>0</v>
      </c>
      <c r="BU525" s="42">
        <f t="shared" si="643"/>
        <v>0.51</v>
      </c>
      <c r="BV525" s="43">
        <f t="shared" si="591"/>
        <v>0.49</v>
      </c>
      <c r="BX525" s="69">
        <f t="shared" si="569"/>
        <v>2.9448578198442886E-133</v>
      </c>
      <c r="BY525" s="69">
        <f t="shared" si="570"/>
        <v>3.0909084165212576E-134</v>
      </c>
      <c r="BZ525" s="69">
        <f t="shared" si="571"/>
        <v>8.9334703901581322E-135</v>
      </c>
      <c r="CA525" s="69">
        <f t="shared" si="572"/>
        <v>1.9424007049000438E-134</v>
      </c>
      <c r="CB525" s="69">
        <f t="shared" si="573"/>
        <v>2.9471996192202751E-135</v>
      </c>
      <c r="CC525" s="69">
        <f t="shared" si="574"/>
        <v>0</v>
      </c>
      <c r="CD525" s="69">
        <f t="shared" si="575"/>
        <v>0</v>
      </c>
      <c r="CE525" s="69">
        <f t="shared" si="576"/>
        <v>1</v>
      </c>
    </row>
    <row r="526" spans="2:83" s="7" customFormat="1" ht="15.75" customHeight="1">
      <c r="B526" s="172">
        <v>499</v>
      </c>
      <c r="C526" s="173"/>
      <c r="D526" s="63">
        <f t="shared" si="577"/>
        <v>1.4605064077345862E-130</v>
      </c>
      <c r="E526" s="64">
        <f t="shared" si="578"/>
        <v>1.5329404080665452E-131</v>
      </c>
      <c r="F526" s="64">
        <f t="shared" si="579"/>
        <v>4.4305672960547331E-132</v>
      </c>
      <c r="G526" s="64">
        <f t="shared" si="580"/>
        <v>9.6333638139606132E-132</v>
      </c>
      <c r="H526" s="64">
        <f t="shared" si="581"/>
        <v>1.4616678264527362E-132</v>
      </c>
      <c r="I526" s="64">
        <f t="shared" si="582"/>
        <v>0</v>
      </c>
      <c r="J526" s="64">
        <f t="shared" si="583"/>
        <v>0</v>
      </c>
      <c r="K526" s="65">
        <f t="shared" si="584"/>
        <v>999.99999999999977</v>
      </c>
      <c r="L526" s="59">
        <f t="shared" si="568"/>
        <v>999.99999999999977</v>
      </c>
      <c r="M526" s="1"/>
      <c r="N526" s="17">
        <f t="shared" si="592"/>
        <v>1.7052433648321487E-130</v>
      </c>
      <c r="O526" s="27">
        <f t="shared" si="593"/>
        <v>1.444343896253451E-127</v>
      </c>
      <c r="P526" s="17"/>
      <c r="Q526" s="52">
        <v>499</v>
      </c>
      <c r="R526" s="149">
        <f t="shared" si="585"/>
        <v>0.5</v>
      </c>
      <c r="S526" s="35">
        <f t="shared" si="595"/>
        <v>0.4747474747474747</v>
      </c>
      <c r="T526" s="36">
        <f t="shared" si="596"/>
        <v>2.5252525252525249E-2</v>
      </c>
      <c r="U526" s="36">
        <f t="shared" si="597"/>
        <v>0</v>
      </c>
      <c r="V526" s="36">
        <f t="shared" si="598"/>
        <v>0</v>
      </c>
      <c r="W526" s="36">
        <f t="shared" si="599"/>
        <v>0</v>
      </c>
      <c r="X526" s="36">
        <f t="shared" si="600"/>
        <v>0</v>
      </c>
      <c r="Y526" s="36">
        <f t="shared" si="601"/>
        <v>0</v>
      </c>
      <c r="Z526" s="36">
        <f t="shared" si="594"/>
        <v>0.5</v>
      </c>
      <c r="AA526" s="41">
        <f t="shared" si="602"/>
        <v>0.20202020202020199</v>
      </c>
      <c r="AB526" s="42">
        <f t="shared" si="603"/>
        <v>0.19696969696969702</v>
      </c>
      <c r="AC526" s="36">
        <f t="shared" si="604"/>
        <v>0.10101010101010099</v>
      </c>
      <c r="AD526" s="36">
        <f t="shared" si="605"/>
        <v>0</v>
      </c>
      <c r="AE526" s="36">
        <f t="shared" si="606"/>
        <v>0</v>
      </c>
      <c r="AF526" s="36">
        <f t="shared" si="607"/>
        <v>0</v>
      </c>
      <c r="AG526" s="36">
        <f t="shared" si="608"/>
        <v>0</v>
      </c>
      <c r="AH526" s="36">
        <f t="shared" si="586"/>
        <v>0.5</v>
      </c>
      <c r="AI526" s="41">
        <f t="shared" si="609"/>
        <v>0</v>
      </c>
      <c r="AJ526" s="36">
        <f t="shared" si="610"/>
        <v>0.20202020202020199</v>
      </c>
      <c r="AK526" s="42">
        <f t="shared" si="611"/>
        <v>0.14646464646464652</v>
      </c>
      <c r="AL526" s="36">
        <f t="shared" si="612"/>
        <v>0.10101010101010099</v>
      </c>
      <c r="AM526" s="36">
        <f t="shared" si="613"/>
        <v>5.0505050505050497E-2</v>
      </c>
      <c r="AN526" s="36">
        <f t="shared" si="614"/>
        <v>0</v>
      </c>
      <c r="AO526" s="36">
        <f t="shared" si="615"/>
        <v>0</v>
      </c>
      <c r="AP526" s="36">
        <f t="shared" si="587"/>
        <v>0.5</v>
      </c>
      <c r="AQ526" s="41">
        <f t="shared" si="616"/>
        <v>0</v>
      </c>
      <c r="AR526" s="36">
        <f t="shared" si="617"/>
        <v>0</v>
      </c>
      <c r="AS526" s="36">
        <f t="shared" si="618"/>
        <v>0</v>
      </c>
      <c r="AT526" s="42">
        <f t="shared" si="619"/>
        <v>0.4494949494949495</v>
      </c>
      <c r="AU526" s="36">
        <f t="shared" si="620"/>
        <v>5.0505050505050497E-2</v>
      </c>
      <c r="AV526" s="36">
        <f t="shared" si="621"/>
        <v>0</v>
      </c>
      <c r="AW526" s="36">
        <f t="shared" si="622"/>
        <v>0</v>
      </c>
      <c r="AX526" s="36">
        <f t="shared" si="588"/>
        <v>0.5</v>
      </c>
      <c r="AY526" s="41">
        <f t="shared" si="623"/>
        <v>0</v>
      </c>
      <c r="AZ526" s="36">
        <f t="shared" si="624"/>
        <v>0</v>
      </c>
      <c r="BA526" s="36">
        <f t="shared" si="625"/>
        <v>0</v>
      </c>
      <c r="BB526" s="36">
        <f t="shared" si="626"/>
        <v>0</v>
      </c>
      <c r="BC526" s="42">
        <f t="shared" si="627"/>
        <v>1.0000000000000009E-2</v>
      </c>
      <c r="BD526" s="87">
        <f t="shared" si="628"/>
        <v>0</v>
      </c>
      <c r="BE526" s="36">
        <f t="shared" si="629"/>
        <v>0</v>
      </c>
      <c r="BF526" s="43">
        <f t="shared" si="589"/>
        <v>0.99</v>
      </c>
      <c r="BG526" s="41">
        <f t="shared" si="630"/>
        <v>0</v>
      </c>
      <c r="BH526" s="36">
        <f t="shared" si="631"/>
        <v>0</v>
      </c>
      <c r="BI526" s="36">
        <f t="shared" si="632"/>
        <v>0</v>
      </c>
      <c r="BJ526" s="36">
        <f t="shared" si="633"/>
        <v>0</v>
      </c>
      <c r="BK526" s="36">
        <f t="shared" si="634"/>
        <v>0</v>
      </c>
      <c r="BL526" s="42">
        <f t="shared" si="635"/>
        <v>0.51</v>
      </c>
      <c r="BM526" s="36">
        <f t="shared" si="636"/>
        <v>0</v>
      </c>
      <c r="BN526" s="43">
        <f t="shared" si="590"/>
        <v>0.49</v>
      </c>
      <c r="BO526" s="41">
        <f t="shared" si="637"/>
        <v>0</v>
      </c>
      <c r="BP526" s="36">
        <f t="shared" si="638"/>
        <v>0</v>
      </c>
      <c r="BQ526" s="36">
        <f t="shared" si="639"/>
        <v>0</v>
      </c>
      <c r="BR526" s="36">
        <f t="shared" si="640"/>
        <v>0</v>
      </c>
      <c r="BS526" s="36">
        <f t="shared" si="641"/>
        <v>0</v>
      </c>
      <c r="BT526" s="36">
        <f t="shared" si="642"/>
        <v>0</v>
      </c>
      <c r="BU526" s="42">
        <f t="shared" si="643"/>
        <v>0.51</v>
      </c>
      <c r="BV526" s="43">
        <f t="shared" si="591"/>
        <v>0.49</v>
      </c>
      <c r="BX526" s="69">
        <f t="shared" si="569"/>
        <v>1.4605064077345865E-133</v>
      </c>
      <c r="BY526" s="69">
        <f t="shared" si="570"/>
        <v>1.5329404080665456E-134</v>
      </c>
      <c r="BZ526" s="69">
        <f t="shared" si="571"/>
        <v>4.4305672960547342E-135</v>
      </c>
      <c r="CA526" s="69">
        <f t="shared" si="572"/>
        <v>9.6333638139606158E-135</v>
      </c>
      <c r="CB526" s="69">
        <f t="shared" si="573"/>
        <v>1.4616678264527366E-135</v>
      </c>
      <c r="CC526" s="69">
        <f t="shared" si="574"/>
        <v>0</v>
      </c>
      <c r="CD526" s="69">
        <f t="shared" si="575"/>
        <v>0</v>
      </c>
      <c r="CE526" s="69">
        <f t="shared" si="576"/>
        <v>1</v>
      </c>
    </row>
    <row r="527" spans="2:83" s="7" customFormat="1" ht="15.75" customHeight="1" thickBot="1">
      <c r="B527" s="179">
        <v>500</v>
      </c>
      <c r="C527" s="180">
        <v>2</v>
      </c>
      <c r="D527" s="66">
        <f t="shared" si="577"/>
        <v>7.2434022201675396E-131</v>
      </c>
      <c r="E527" s="67">
        <f t="shared" si="578"/>
        <v>7.6026396709870463E-132</v>
      </c>
      <c r="F527" s="67">
        <f t="shared" si="579"/>
        <v>2.1973461272671529E-132</v>
      </c>
      <c r="G527" s="67">
        <f t="shared" si="580"/>
        <v>4.7776804311292385E-132</v>
      </c>
      <c r="H527" s="67">
        <f t="shared" si="581"/>
        <v>7.2491622927540336E-133</v>
      </c>
      <c r="I527" s="67">
        <f t="shared" si="582"/>
        <v>0</v>
      </c>
      <c r="J527" s="67">
        <f t="shared" si="583"/>
        <v>0</v>
      </c>
      <c r="K527" s="68">
        <f t="shared" si="584"/>
        <v>999.99999999999977</v>
      </c>
      <c r="L527" s="59">
        <f t="shared" si="568"/>
        <v>999.99999999999977</v>
      </c>
      <c r="M527" s="1"/>
      <c r="N527" s="17">
        <f t="shared" si="592"/>
        <v>8.4571786260836516E-131</v>
      </c>
      <c r="O527" s="27">
        <f t="shared" si="593"/>
        <v>7.1632440155023987E-128</v>
      </c>
      <c r="P527" s="17"/>
      <c r="Q527" s="52">
        <v>500</v>
      </c>
      <c r="R527" s="150">
        <f t="shared" si="585"/>
        <v>0.5</v>
      </c>
      <c r="S527" s="37">
        <f t="shared" si="595"/>
        <v>0.4747474747474747</v>
      </c>
      <c r="T527" s="38">
        <f t="shared" si="596"/>
        <v>2.5252525252525249E-2</v>
      </c>
      <c r="U527" s="38">
        <f t="shared" si="597"/>
        <v>0</v>
      </c>
      <c r="V527" s="38">
        <f t="shared" si="598"/>
        <v>0</v>
      </c>
      <c r="W527" s="38">
        <f t="shared" si="599"/>
        <v>0</v>
      </c>
      <c r="X527" s="38">
        <f t="shared" si="600"/>
        <v>0</v>
      </c>
      <c r="Y527" s="38">
        <f t="shared" si="601"/>
        <v>0</v>
      </c>
      <c r="Z527" s="38">
        <f t="shared" si="594"/>
        <v>0.5</v>
      </c>
      <c r="AA527" s="44">
        <f t="shared" si="602"/>
        <v>0.20202020202020199</v>
      </c>
      <c r="AB527" s="45">
        <f t="shared" si="603"/>
        <v>0.19696969696969702</v>
      </c>
      <c r="AC527" s="38">
        <f t="shared" si="604"/>
        <v>0.10101010101010099</v>
      </c>
      <c r="AD527" s="38">
        <f t="shared" si="605"/>
        <v>0</v>
      </c>
      <c r="AE527" s="38">
        <f t="shared" si="606"/>
        <v>0</v>
      </c>
      <c r="AF527" s="38">
        <f t="shared" si="607"/>
        <v>0</v>
      </c>
      <c r="AG527" s="38">
        <f t="shared" si="608"/>
        <v>0</v>
      </c>
      <c r="AH527" s="38">
        <f t="shared" si="586"/>
        <v>0.5</v>
      </c>
      <c r="AI527" s="44">
        <f t="shared" si="609"/>
        <v>0</v>
      </c>
      <c r="AJ527" s="38">
        <f t="shared" si="610"/>
        <v>0.20202020202020199</v>
      </c>
      <c r="AK527" s="45">
        <f t="shared" si="611"/>
        <v>0.14646464646464652</v>
      </c>
      <c r="AL527" s="38">
        <f t="shared" si="612"/>
        <v>0.10101010101010099</v>
      </c>
      <c r="AM527" s="38">
        <f t="shared" si="613"/>
        <v>5.0505050505050497E-2</v>
      </c>
      <c r="AN527" s="38">
        <f t="shared" si="614"/>
        <v>0</v>
      </c>
      <c r="AO527" s="38">
        <f t="shared" si="615"/>
        <v>0</v>
      </c>
      <c r="AP527" s="38">
        <f t="shared" si="587"/>
        <v>0.5</v>
      </c>
      <c r="AQ527" s="44">
        <f t="shared" si="616"/>
        <v>0</v>
      </c>
      <c r="AR527" s="38">
        <f t="shared" si="617"/>
        <v>0</v>
      </c>
      <c r="AS527" s="38">
        <f t="shared" si="618"/>
        <v>0</v>
      </c>
      <c r="AT527" s="45">
        <f t="shared" si="619"/>
        <v>0.4494949494949495</v>
      </c>
      <c r="AU527" s="38">
        <f t="shared" si="620"/>
        <v>5.0505050505050497E-2</v>
      </c>
      <c r="AV527" s="38">
        <f t="shared" si="621"/>
        <v>0</v>
      </c>
      <c r="AW527" s="38">
        <f t="shared" si="622"/>
        <v>0</v>
      </c>
      <c r="AX527" s="38">
        <f t="shared" si="588"/>
        <v>0.5</v>
      </c>
      <c r="AY527" s="44">
        <f t="shared" si="623"/>
        <v>0</v>
      </c>
      <c r="AZ527" s="38">
        <f t="shared" si="624"/>
        <v>0</v>
      </c>
      <c r="BA527" s="38">
        <f t="shared" si="625"/>
        <v>0</v>
      </c>
      <c r="BB527" s="38">
        <f t="shared" si="626"/>
        <v>0</v>
      </c>
      <c r="BC527" s="45">
        <f t="shared" si="627"/>
        <v>1.0000000000000009E-2</v>
      </c>
      <c r="BD527" s="88">
        <f t="shared" si="628"/>
        <v>0</v>
      </c>
      <c r="BE527" s="38">
        <f t="shared" si="629"/>
        <v>0</v>
      </c>
      <c r="BF527" s="46">
        <f t="shared" si="589"/>
        <v>0.99</v>
      </c>
      <c r="BG527" s="44">
        <f t="shared" si="630"/>
        <v>0</v>
      </c>
      <c r="BH527" s="38">
        <f t="shared" si="631"/>
        <v>0</v>
      </c>
      <c r="BI527" s="38">
        <f t="shared" si="632"/>
        <v>0</v>
      </c>
      <c r="BJ527" s="38">
        <f t="shared" si="633"/>
        <v>0</v>
      </c>
      <c r="BK527" s="38">
        <f t="shared" si="634"/>
        <v>0</v>
      </c>
      <c r="BL527" s="45">
        <f t="shared" si="635"/>
        <v>0.51</v>
      </c>
      <c r="BM527" s="38">
        <f t="shared" si="636"/>
        <v>0</v>
      </c>
      <c r="BN527" s="46">
        <f t="shared" si="590"/>
        <v>0.49</v>
      </c>
      <c r="BO527" s="44">
        <f t="shared" si="637"/>
        <v>0</v>
      </c>
      <c r="BP527" s="38">
        <f t="shared" si="638"/>
        <v>0</v>
      </c>
      <c r="BQ527" s="38">
        <f t="shared" si="639"/>
        <v>0</v>
      </c>
      <c r="BR527" s="38">
        <f t="shared" si="640"/>
        <v>0</v>
      </c>
      <c r="BS527" s="38">
        <f t="shared" si="641"/>
        <v>0</v>
      </c>
      <c r="BT527" s="38">
        <f t="shared" si="642"/>
        <v>0</v>
      </c>
      <c r="BU527" s="45">
        <f t="shared" si="643"/>
        <v>0.51</v>
      </c>
      <c r="BV527" s="46">
        <f t="shared" si="591"/>
        <v>0.49</v>
      </c>
      <c r="BX527" s="69">
        <f t="shared" si="569"/>
        <v>7.2434022201675416E-134</v>
      </c>
      <c r="BY527" s="69">
        <f t="shared" si="570"/>
        <v>7.6026396709870477E-135</v>
      </c>
      <c r="BZ527" s="69">
        <f t="shared" si="571"/>
        <v>2.1973461272671533E-135</v>
      </c>
      <c r="CA527" s="69">
        <f t="shared" si="572"/>
        <v>4.7776804311292394E-135</v>
      </c>
      <c r="CB527" s="69">
        <f t="shared" si="573"/>
        <v>7.2491622927540349E-136</v>
      </c>
      <c r="CC527" s="69">
        <f t="shared" si="574"/>
        <v>0</v>
      </c>
      <c r="CD527" s="69">
        <f t="shared" si="575"/>
        <v>0</v>
      </c>
      <c r="CE527" s="69">
        <f t="shared" si="576"/>
        <v>1</v>
      </c>
    </row>
    <row r="528" spans="2:83">
      <c r="C528" s="2"/>
      <c r="K528" s="1"/>
      <c r="L528" s="20"/>
      <c r="P528" s="2"/>
      <c r="Q528" s="7"/>
      <c r="U528" s="2"/>
      <c r="V528" s="32"/>
      <c r="BK528"/>
      <c r="BL528" s="7"/>
    </row>
    <row r="529" spans="63:63">
      <c r="BK529" s="7"/>
    </row>
    <row r="530" spans="63:63">
      <c r="BK530" s="7"/>
    </row>
    <row r="531" spans="63:63">
      <c r="BK531" s="7"/>
    </row>
    <row r="532" spans="63:63">
      <c r="BK532" s="7"/>
    </row>
    <row r="533" spans="63:63">
      <c r="BK533" s="7"/>
    </row>
    <row r="534" spans="63:63">
      <c r="BK534" s="7"/>
    </row>
    <row r="535" spans="63:63">
      <c r="BK535" s="7"/>
    </row>
    <row r="536" spans="63:63">
      <c r="BK536" s="7"/>
    </row>
    <row r="537" spans="63:63">
      <c r="BK537" s="7"/>
    </row>
    <row r="538" spans="63:63">
      <c r="BK538" s="7"/>
    </row>
    <row r="539" spans="63:63">
      <c r="BK539" s="7"/>
    </row>
    <row r="540" spans="63:63">
      <c r="BK540" s="7"/>
    </row>
    <row r="541" spans="63:63">
      <c r="BK541" s="7"/>
    </row>
    <row r="542" spans="63:63">
      <c r="BK542" s="7"/>
    </row>
    <row r="543" spans="63:63">
      <c r="BK543" s="7"/>
    </row>
    <row r="544" spans="63:63">
      <c r="BK544" s="7"/>
    </row>
    <row r="545" spans="63:63">
      <c r="BK545" s="7"/>
    </row>
    <row r="546" spans="63:63">
      <c r="BK546" s="7"/>
    </row>
    <row r="547" spans="63:63">
      <c r="BK547" s="7"/>
    </row>
    <row r="548" spans="63:63">
      <c r="BK548" s="7"/>
    </row>
    <row r="549" spans="63:63">
      <c r="BK549" s="7"/>
    </row>
    <row r="550" spans="63:63">
      <c r="BK550" s="7"/>
    </row>
    <row r="551" spans="63:63">
      <c r="BK551" s="7"/>
    </row>
    <row r="552" spans="63:63">
      <c r="BK552" s="7"/>
    </row>
    <row r="553" spans="63:63">
      <c r="BK553" s="7"/>
    </row>
    <row r="554" spans="63:63">
      <c r="BK554" s="7"/>
    </row>
    <row r="555" spans="63:63">
      <c r="BK555" s="7"/>
    </row>
    <row r="556" spans="63:63">
      <c r="BK556" s="7"/>
    </row>
    <row r="557" spans="63:63">
      <c r="BK557" s="7"/>
    </row>
    <row r="558" spans="63:63">
      <c r="BK558" s="7"/>
    </row>
    <row r="559" spans="63:63">
      <c r="BK559" s="7"/>
    </row>
    <row r="560" spans="63:63">
      <c r="BK560" s="7"/>
    </row>
  </sheetData>
  <mergeCells count="527">
    <mergeCell ref="B17:D17"/>
    <mergeCell ref="BX25:CE25"/>
    <mergeCell ref="B2:E3"/>
    <mergeCell ref="J2:N2"/>
    <mergeCell ref="P2:R2"/>
    <mergeCell ref="J3:N3"/>
    <mergeCell ref="P3:R3"/>
    <mergeCell ref="G2:I2"/>
    <mergeCell ref="G3:I3"/>
    <mergeCell ref="B6:C6"/>
    <mergeCell ref="C7:C8"/>
    <mergeCell ref="E24:F24"/>
    <mergeCell ref="Q24:W24"/>
    <mergeCell ref="S22:V22"/>
    <mergeCell ref="AY25:AZ25"/>
    <mergeCell ref="BG25:BH25"/>
    <mergeCell ref="BO25:BP25"/>
    <mergeCell ref="R20:V20"/>
    <mergeCell ref="R25:R26"/>
    <mergeCell ref="AI25:AJ25"/>
    <mergeCell ref="AQ25:AR25"/>
    <mergeCell ref="S25:T25"/>
    <mergeCell ref="AA25:AB25"/>
    <mergeCell ref="S21:V21"/>
    <mergeCell ref="B24:D24"/>
    <mergeCell ref="B28:C28"/>
    <mergeCell ref="B527:C527"/>
    <mergeCell ref="B29:C29"/>
    <mergeCell ref="B30:C30"/>
    <mergeCell ref="B31:C31"/>
    <mergeCell ref="B32:C32"/>
    <mergeCell ref="B33:C33"/>
    <mergeCell ref="B34:C34"/>
    <mergeCell ref="B35:C35"/>
    <mergeCell ref="B36:C36"/>
    <mergeCell ref="B37:C37"/>
    <mergeCell ref="B38:C38"/>
    <mergeCell ref="B39:C39"/>
    <mergeCell ref="B40:C40"/>
    <mergeCell ref="B41:C41"/>
    <mergeCell ref="B47:C47"/>
    <mergeCell ref="B48:C48"/>
    <mergeCell ref="B49:C49"/>
    <mergeCell ref="B50:C50"/>
    <mergeCell ref="B51:C51"/>
    <mergeCell ref="B42:C42"/>
    <mergeCell ref="B43:C43"/>
    <mergeCell ref="B44:C44"/>
    <mergeCell ref="B45:C45"/>
    <mergeCell ref="B46:C46"/>
    <mergeCell ref="B57:C57"/>
    <mergeCell ref="B58:C58"/>
    <mergeCell ref="B59:C59"/>
    <mergeCell ref="B60:C60"/>
    <mergeCell ref="B61:C61"/>
    <mergeCell ref="B52:C52"/>
    <mergeCell ref="B53:C53"/>
    <mergeCell ref="B54:C54"/>
    <mergeCell ref="B55:C55"/>
    <mergeCell ref="B56:C56"/>
    <mergeCell ref="B67:C67"/>
    <mergeCell ref="B68:C68"/>
    <mergeCell ref="B69:C69"/>
    <mergeCell ref="B70:C70"/>
    <mergeCell ref="B71:C71"/>
    <mergeCell ref="B62:C62"/>
    <mergeCell ref="B63:C63"/>
    <mergeCell ref="B64:C64"/>
    <mergeCell ref="B65:C65"/>
    <mergeCell ref="B66:C66"/>
    <mergeCell ref="B77:C77"/>
    <mergeCell ref="B78:C78"/>
    <mergeCell ref="B79:C79"/>
    <mergeCell ref="B80:C80"/>
    <mergeCell ref="B81:C81"/>
    <mergeCell ref="B72:C72"/>
    <mergeCell ref="B73:C73"/>
    <mergeCell ref="B74:C74"/>
    <mergeCell ref="B75:C75"/>
    <mergeCell ref="B76:C76"/>
    <mergeCell ref="B87:C87"/>
    <mergeCell ref="B88:C88"/>
    <mergeCell ref="B89:C89"/>
    <mergeCell ref="B90:C90"/>
    <mergeCell ref="B91:C91"/>
    <mergeCell ref="B82:C82"/>
    <mergeCell ref="B83:C83"/>
    <mergeCell ref="B84:C84"/>
    <mergeCell ref="B85:C85"/>
    <mergeCell ref="B86:C86"/>
    <mergeCell ref="B97:C97"/>
    <mergeCell ref="B98:C98"/>
    <mergeCell ref="B99:C99"/>
    <mergeCell ref="B100:C100"/>
    <mergeCell ref="B101:C101"/>
    <mergeCell ref="B92:C92"/>
    <mergeCell ref="B93:C93"/>
    <mergeCell ref="B94:C94"/>
    <mergeCell ref="B95:C95"/>
    <mergeCell ref="B96:C96"/>
    <mergeCell ref="B107:C107"/>
    <mergeCell ref="B108:C108"/>
    <mergeCell ref="B109:C109"/>
    <mergeCell ref="B110:C110"/>
    <mergeCell ref="B111:C111"/>
    <mergeCell ref="B102:C102"/>
    <mergeCell ref="B103:C103"/>
    <mergeCell ref="B104:C104"/>
    <mergeCell ref="B105:C105"/>
    <mergeCell ref="B106:C106"/>
    <mergeCell ref="B117:C117"/>
    <mergeCell ref="B118:C118"/>
    <mergeCell ref="B119:C119"/>
    <mergeCell ref="B120:C120"/>
    <mergeCell ref="B121:C121"/>
    <mergeCell ref="B112:C112"/>
    <mergeCell ref="B113:C113"/>
    <mergeCell ref="B114:C114"/>
    <mergeCell ref="B115:C115"/>
    <mergeCell ref="B116:C116"/>
    <mergeCell ref="B127:C127"/>
    <mergeCell ref="B128:C128"/>
    <mergeCell ref="B129:C129"/>
    <mergeCell ref="B130:C130"/>
    <mergeCell ref="B131:C131"/>
    <mergeCell ref="B122:C122"/>
    <mergeCell ref="B123:C123"/>
    <mergeCell ref="B124:C124"/>
    <mergeCell ref="B125:C125"/>
    <mergeCell ref="B126:C126"/>
    <mergeCell ref="B137:C137"/>
    <mergeCell ref="B138:C138"/>
    <mergeCell ref="B139:C139"/>
    <mergeCell ref="B140:C140"/>
    <mergeCell ref="B141:C141"/>
    <mergeCell ref="B132:C132"/>
    <mergeCell ref="B133:C133"/>
    <mergeCell ref="B134:C134"/>
    <mergeCell ref="B135:C135"/>
    <mergeCell ref="B136:C136"/>
    <mergeCell ref="B147:C147"/>
    <mergeCell ref="B148:C148"/>
    <mergeCell ref="B149:C149"/>
    <mergeCell ref="B150:C150"/>
    <mergeCell ref="B151:C151"/>
    <mergeCell ref="B142:C142"/>
    <mergeCell ref="B143:C143"/>
    <mergeCell ref="B144:C144"/>
    <mergeCell ref="B145:C145"/>
    <mergeCell ref="B146:C146"/>
    <mergeCell ref="B157:C157"/>
    <mergeCell ref="B158:C158"/>
    <mergeCell ref="B159:C159"/>
    <mergeCell ref="B160:C160"/>
    <mergeCell ref="B161:C161"/>
    <mergeCell ref="B152:C152"/>
    <mergeCell ref="B153:C153"/>
    <mergeCell ref="B154:C154"/>
    <mergeCell ref="B155:C155"/>
    <mergeCell ref="B156:C156"/>
    <mergeCell ref="B167:C167"/>
    <mergeCell ref="B168:C168"/>
    <mergeCell ref="B169:C169"/>
    <mergeCell ref="B170:C170"/>
    <mergeCell ref="B171:C171"/>
    <mergeCell ref="B162:C162"/>
    <mergeCell ref="B163:C163"/>
    <mergeCell ref="B164:C164"/>
    <mergeCell ref="B165:C165"/>
    <mergeCell ref="B166:C166"/>
    <mergeCell ref="B177:C177"/>
    <mergeCell ref="B178:C178"/>
    <mergeCell ref="B179:C179"/>
    <mergeCell ref="B180:C180"/>
    <mergeCell ref="B181:C181"/>
    <mergeCell ref="B172:C172"/>
    <mergeCell ref="B173:C173"/>
    <mergeCell ref="B174:C174"/>
    <mergeCell ref="B175:C175"/>
    <mergeCell ref="B176:C176"/>
    <mergeCell ref="B187:C187"/>
    <mergeCell ref="B188:C188"/>
    <mergeCell ref="B189:C189"/>
    <mergeCell ref="B190:C190"/>
    <mergeCell ref="B191:C191"/>
    <mergeCell ref="B182:C182"/>
    <mergeCell ref="B183:C183"/>
    <mergeCell ref="B184:C184"/>
    <mergeCell ref="B185:C185"/>
    <mergeCell ref="B186:C186"/>
    <mergeCell ref="B197:C197"/>
    <mergeCell ref="B198:C198"/>
    <mergeCell ref="B199:C199"/>
    <mergeCell ref="B200:C200"/>
    <mergeCell ref="B201:C201"/>
    <mergeCell ref="B192:C192"/>
    <mergeCell ref="B193:C193"/>
    <mergeCell ref="B194:C194"/>
    <mergeCell ref="B195:C195"/>
    <mergeCell ref="B196:C196"/>
    <mergeCell ref="B207:C207"/>
    <mergeCell ref="B208:C208"/>
    <mergeCell ref="B209:C209"/>
    <mergeCell ref="B210:C210"/>
    <mergeCell ref="B211:C211"/>
    <mergeCell ref="B202:C202"/>
    <mergeCell ref="B203:C203"/>
    <mergeCell ref="B204:C204"/>
    <mergeCell ref="B205:C205"/>
    <mergeCell ref="B206:C206"/>
    <mergeCell ref="B217:C217"/>
    <mergeCell ref="B218:C218"/>
    <mergeCell ref="B219:C219"/>
    <mergeCell ref="B220:C220"/>
    <mergeCell ref="B221:C221"/>
    <mergeCell ref="B212:C212"/>
    <mergeCell ref="B213:C213"/>
    <mergeCell ref="B214:C214"/>
    <mergeCell ref="B215:C215"/>
    <mergeCell ref="B216:C216"/>
    <mergeCell ref="B227:C227"/>
    <mergeCell ref="B228:C228"/>
    <mergeCell ref="B229:C229"/>
    <mergeCell ref="B230:C230"/>
    <mergeCell ref="B231:C231"/>
    <mergeCell ref="B222:C222"/>
    <mergeCell ref="B223:C223"/>
    <mergeCell ref="B224:C224"/>
    <mergeCell ref="B225:C225"/>
    <mergeCell ref="B226:C226"/>
    <mergeCell ref="B237:C237"/>
    <mergeCell ref="B238:C238"/>
    <mergeCell ref="B239:C239"/>
    <mergeCell ref="B240:C240"/>
    <mergeCell ref="B241:C241"/>
    <mergeCell ref="B232:C232"/>
    <mergeCell ref="B233:C233"/>
    <mergeCell ref="B234:C234"/>
    <mergeCell ref="B235:C235"/>
    <mergeCell ref="B236:C236"/>
    <mergeCell ref="B247:C247"/>
    <mergeCell ref="B248:C248"/>
    <mergeCell ref="B249:C249"/>
    <mergeCell ref="B250:C250"/>
    <mergeCell ref="B251:C251"/>
    <mergeCell ref="B242:C242"/>
    <mergeCell ref="B243:C243"/>
    <mergeCell ref="B244:C244"/>
    <mergeCell ref="B245:C245"/>
    <mergeCell ref="B246:C246"/>
    <mergeCell ref="B257:C257"/>
    <mergeCell ref="B258:C258"/>
    <mergeCell ref="B259:C259"/>
    <mergeCell ref="B260:C260"/>
    <mergeCell ref="B261:C261"/>
    <mergeCell ref="B252:C252"/>
    <mergeCell ref="B253:C253"/>
    <mergeCell ref="B254:C254"/>
    <mergeCell ref="B255:C255"/>
    <mergeCell ref="B256:C256"/>
    <mergeCell ref="B267:C267"/>
    <mergeCell ref="B268:C268"/>
    <mergeCell ref="B269:C269"/>
    <mergeCell ref="B270:C270"/>
    <mergeCell ref="B271:C271"/>
    <mergeCell ref="B262:C262"/>
    <mergeCell ref="B263:C263"/>
    <mergeCell ref="B264:C264"/>
    <mergeCell ref="B265:C265"/>
    <mergeCell ref="B266:C266"/>
    <mergeCell ref="B277:C277"/>
    <mergeCell ref="B278:C278"/>
    <mergeCell ref="B279:C279"/>
    <mergeCell ref="B280:C280"/>
    <mergeCell ref="B281:C281"/>
    <mergeCell ref="B272:C272"/>
    <mergeCell ref="B273:C273"/>
    <mergeCell ref="B274:C274"/>
    <mergeCell ref="B275:C275"/>
    <mergeCell ref="B276:C276"/>
    <mergeCell ref="B287:C287"/>
    <mergeCell ref="B288:C288"/>
    <mergeCell ref="B289:C289"/>
    <mergeCell ref="B290:C290"/>
    <mergeCell ref="B291:C291"/>
    <mergeCell ref="B282:C282"/>
    <mergeCell ref="B283:C283"/>
    <mergeCell ref="B284:C284"/>
    <mergeCell ref="B285:C285"/>
    <mergeCell ref="B286:C286"/>
    <mergeCell ref="B297:C297"/>
    <mergeCell ref="B298:C298"/>
    <mergeCell ref="B299:C299"/>
    <mergeCell ref="B300:C300"/>
    <mergeCell ref="B301:C301"/>
    <mergeCell ref="B292:C292"/>
    <mergeCell ref="B293:C293"/>
    <mergeCell ref="B294:C294"/>
    <mergeCell ref="B295:C295"/>
    <mergeCell ref="B296:C296"/>
    <mergeCell ref="B307:C307"/>
    <mergeCell ref="B308:C308"/>
    <mergeCell ref="B309:C309"/>
    <mergeCell ref="B310:C310"/>
    <mergeCell ref="B311:C311"/>
    <mergeCell ref="B302:C302"/>
    <mergeCell ref="B303:C303"/>
    <mergeCell ref="B304:C304"/>
    <mergeCell ref="B305:C305"/>
    <mergeCell ref="B306:C306"/>
    <mergeCell ref="B317:C317"/>
    <mergeCell ref="B318:C318"/>
    <mergeCell ref="B319:C319"/>
    <mergeCell ref="B320:C320"/>
    <mergeCell ref="B321:C321"/>
    <mergeCell ref="B312:C312"/>
    <mergeCell ref="B313:C313"/>
    <mergeCell ref="B314:C314"/>
    <mergeCell ref="B315:C315"/>
    <mergeCell ref="B316:C316"/>
    <mergeCell ref="B327:C327"/>
    <mergeCell ref="B328:C328"/>
    <mergeCell ref="B329:C329"/>
    <mergeCell ref="B330:C330"/>
    <mergeCell ref="B331:C331"/>
    <mergeCell ref="B322:C322"/>
    <mergeCell ref="B323:C323"/>
    <mergeCell ref="B324:C324"/>
    <mergeCell ref="B325:C325"/>
    <mergeCell ref="B326:C326"/>
    <mergeCell ref="B337:C337"/>
    <mergeCell ref="B338:C338"/>
    <mergeCell ref="B339:C339"/>
    <mergeCell ref="B340:C340"/>
    <mergeCell ref="B341:C341"/>
    <mergeCell ref="B332:C332"/>
    <mergeCell ref="B333:C333"/>
    <mergeCell ref="B334:C334"/>
    <mergeCell ref="B335:C335"/>
    <mergeCell ref="B336:C336"/>
    <mergeCell ref="B347:C347"/>
    <mergeCell ref="B348:C348"/>
    <mergeCell ref="B349:C349"/>
    <mergeCell ref="B350:C350"/>
    <mergeCell ref="B351:C351"/>
    <mergeCell ref="B342:C342"/>
    <mergeCell ref="B343:C343"/>
    <mergeCell ref="B344:C344"/>
    <mergeCell ref="B345:C345"/>
    <mergeCell ref="B346:C346"/>
    <mergeCell ref="B357:C357"/>
    <mergeCell ref="B358:C358"/>
    <mergeCell ref="B359:C359"/>
    <mergeCell ref="B360:C360"/>
    <mergeCell ref="B361:C361"/>
    <mergeCell ref="B352:C352"/>
    <mergeCell ref="B353:C353"/>
    <mergeCell ref="B354:C354"/>
    <mergeCell ref="B355:C355"/>
    <mergeCell ref="B356:C356"/>
    <mergeCell ref="B367:C367"/>
    <mergeCell ref="B368:C368"/>
    <mergeCell ref="B369:C369"/>
    <mergeCell ref="B370:C370"/>
    <mergeCell ref="B371:C371"/>
    <mergeCell ref="B362:C362"/>
    <mergeCell ref="B363:C363"/>
    <mergeCell ref="B364:C364"/>
    <mergeCell ref="B365:C365"/>
    <mergeCell ref="B366:C366"/>
    <mergeCell ref="B377:C377"/>
    <mergeCell ref="B378:C378"/>
    <mergeCell ref="B379:C379"/>
    <mergeCell ref="B380:C380"/>
    <mergeCell ref="B381:C381"/>
    <mergeCell ref="B372:C372"/>
    <mergeCell ref="B373:C373"/>
    <mergeCell ref="B374:C374"/>
    <mergeCell ref="B375:C375"/>
    <mergeCell ref="B376:C376"/>
    <mergeCell ref="B387:C387"/>
    <mergeCell ref="B388:C388"/>
    <mergeCell ref="B389:C389"/>
    <mergeCell ref="B390:C390"/>
    <mergeCell ref="B391:C391"/>
    <mergeCell ref="B382:C382"/>
    <mergeCell ref="B383:C383"/>
    <mergeCell ref="B384:C384"/>
    <mergeCell ref="B385:C385"/>
    <mergeCell ref="B386:C386"/>
    <mergeCell ref="B397:C397"/>
    <mergeCell ref="B398:C398"/>
    <mergeCell ref="B399:C399"/>
    <mergeCell ref="B400:C400"/>
    <mergeCell ref="B401:C401"/>
    <mergeCell ref="B392:C392"/>
    <mergeCell ref="B393:C393"/>
    <mergeCell ref="B394:C394"/>
    <mergeCell ref="B395:C395"/>
    <mergeCell ref="B396:C396"/>
    <mergeCell ref="B407:C407"/>
    <mergeCell ref="B408:C408"/>
    <mergeCell ref="B409:C409"/>
    <mergeCell ref="B410:C410"/>
    <mergeCell ref="B411:C411"/>
    <mergeCell ref="B402:C402"/>
    <mergeCell ref="B403:C403"/>
    <mergeCell ref="B404:C404"/>
    <mergeCell ref="B405:C405"/>
    <mergeCell ref="B406:C406"/>
    <mergeCell ref="B417:C417"/>
    <mergeCell ref="B418:C418"/>
    <mergeCell ref="B419:C419"/>
    <mergeCell ref="B420:C420"/>
    <mergeCell ref="B421:C421"/>
    <mergeCell ref="B412:C412"/>
    <mergeCell ref="B413:C413"/>
    <mergeCell ref="B414:C414"/>
    <mergeCell ref="B415:C415"/>
    <mergeCell ref="B416:C416"/>
    <mergeCell ref="B427:C427"/>
    <mergeCell ref="B428:C428"/>
    <mergeCell ref="B429:C429"/>
    <mergeCell ref="B430:C430"/>
    <mergeCell ref="B431:C431"/>
    <mergeCell ref="B422:C422"/>
    <mergeCell ref="B423:C423"/>
    <mergeCell ref="B424:C424"/>
    <mergeCell ref="B425:C425"/>
    <mergeCell ref="B426:C426"/>
    <mergeCell ref="B437:C437"/>
    <mergeCell ref="B438:C438"/>
    <mergeCell ref="B439:C439"/>
    <mergeCell ref="B440:C440"/>
    <mergeCell ref="B441:C441"/>
    <mergeCell ref="B432:C432"/>
    <mergeCell ref="B433:C433"/>
    <mergeCell ref="B434:C434"/>
    <mergeCell ref="B435:C435"/>
    <mergeCell ref="B436:C436"/>
    <mergeCell ref="B447:C447"/>
    <mergeCell ref="B448:C448"/>
    <mergeCell ref="B449:C449"/>
    <mergeCell ref="B450:C450"/>
    <mergeCell ref="B451:C451"/>
    <mergeCell ref="B442:C442"/>
    <mergeCell ref="B443:C443"/>
    <mergeCell ref="B444:C444"/>
    <mergeCell ref="B445:C445"/>
    <mergeCell ref="B446:C446"/>
    <mergeCell ref="B457:C457"/>
    <mergeCell ref="B458:C458"/>
    <mergeCell ref="B459:C459"/>
    <mergeCell ref="B460:C460"/>
    <mergeCell ref="B461:C461"/>
    <mergeCell ref="B452:C452"/>
    <mergeCell ref="B453:C453"/>
    <mergeCell ref="B454:C454"/>
    <mergeCell ref="B455:C455"/>
    <mergeCell ref="B456:C456"/>
    <mergeCell ref="B467:C467"/>
    <mergeCell ref="B468:C468"/>
    <mergeCell ref="B469:C469"/>
    <mergeCell ref="B470:C470"/>
    <mergeCell ref="B471:C471"/>
    <mergeCell ref="B462:C462"/>
    <mergeCell ref="B463:C463"/>
    <mergeCell ref="B464:C464"/>
    <mergeCell ref="B465:C465"/>
    <mergeCell ref="B466:C466"/>
    <mergeCell ref="B477:C477"/>
    <mergeCell ref="B478:C478"/>
    <mergeCell ref="B479:C479"/>
    <mergeCell ref="B480:C480"/>
    <mergeCell ref="B481:C481"/>
    <mergeCell ref="B472:C472"/>
    <mergeCell ref="B473:C473"/>
    <mergeCell ref="B474:C474"/>
    <mergeCell ref="B475:C475"/>
    <mergeCell ref="B476:C476"/>
    <mergeCell ref="B487:C487"/>
    <mergeCell ref="B488:C488"/>
    <mergeCell ref="B489:C489"/>
    <mergeCell ref="B490:C490"/>
    <mergeCell ref="B491:C491"/>
    <mergeCell ref="B482:C482"/>
    <mergeCell ref="B483:C483"/>
    <mergeCell ref="B484:C484"/>
    <mergeCell ref="B485:C485"/>
    <mergeCell ref="B486:C486"/>
    <mergeCell ref="B504:C504"/>
    <mergeCell ref="B505:C505"/>
    <mergeCell ref="B506:C506"/>
    <mergeCell ref="B497:C497"/>
    <mergeCell ref="B498:C498"/>
    <mergeCell ref="B499:C499"/>
    <mergeCell ref="B500:C500"/>
    <mergeCell ref="B501:C501"/>
    <mergeCell ref="B492:C492"/>
    <mergeCell ref="B493:C493"/>
    <mergeCell ref="B494:C494"/>
    <mergeCell ref="B495:C495"/>
    <mergeCell ref="B496:C496"/>
    <mergeCell ref="B26:C26"/>
    <mergeCell ref="B27:C27"/>
    <mergeCell ref="B522:C522"/>
    <mergeCell ref="B523:C523"/>
    <mergeCell ref="B524:C524"/>
    <mergeCell ref="B525:C525"/>
    <mergeCell ref="B526:C526"/>
    <mergeCell ref="B517:C517"/>
    <mergeCell ref="B518:C518"/>
    <mergeCell ref="B519:C519"/>
    <mergeCell ref="B520:C520"/>
    <mergeCell ref="B521:C521"/>
    <mergeCell ref="B512:C512"/>
    <mergeCell ref="B513:C513"/>
    <mergeCell ref="B514:C514"/>
    <mergeCell ref="B515:C515"/>
    <mergeCell ref="B516:C516"/>
    <mergeCell ref="B507:C507"/>
    <mergeCell ref="B508:C508"/>
    <mergeCell ref="B509:C509"/>
    <mergeCell ref="B510:C510"/>
    <mergeCell ref="B511:C511"/>
    <mergeCell ref="B502:C502"/>
    <mergeCell ref="B503:C503"/>
  </mergeCells>
  <conditionalFormatting sqref="L22 L9:L15">
    <cfRule type="cellIs" dxfId="8" priority="16" stopIfTrue="1" operator="equal">
      <formula>1</formula>
    </cfRule>
  </conditionalFormatting>
  <conditionalFormatting sqref="J15">
    <cfRule type="cellIs" dxfId="7" priority="13" operator="equal">
      <formula>1</formula>
    </cfRule>
  </conditionalFormatting>
  <conditionalFormatting sqref="I14">
    <cfRule type="cellIs" dxfId="6" priority="12" operator="equal">
      <formula>1</formula>
    </cfRule>
  </conditionalFormatting>
  <conditionalFormatting sqref="K9:K15">
    <cfRule type="cellIs" dxfId="5" priority="6" operator="lessThan">
      <formula>$R$27</formula>
    </cfRule>
  </conditionalFormatting>
  <conditionalFormatting sqref="H13">
    <cfRule type="cellIs" dxfId="4" priority="5" operator="equal">
      <formula>1</formula>
    </cfRule>
  </conditionalFormatting>
  <conditionalFormatting sqref="G12">
    <cfRule type="cellIs" dxfId="3" priority="4" operator="equal">
      <formula>1</formula>
    </cfRule>
  </conditionalFormatting>
  <conditionalFormatting sqref="F11">
    <cfRule type="cellIs" dxfId="2" priority="3" operator="equal">
      <formula>1</formula>
    </cfRule>
  </conditionalFormatting>
  <conditionalFormatting sqref="E10">
    <cfRule type="cellIs" dxfId="1" priority="2" operator="equal">
      <formula>1</formula>
    </cfRule>
  </conditionalFormatting>
  <conditionalFormatting sqref="D9">
    <cfRule type="cellIs" dxfId="0" priority="1" operator="equal">
      <formula>1</formula>
    </cfRule>
  </conditionalFormatting>
  <pageMargins left="0.75" right="0.75" top="1" bottom="1" header="0.5" footer="0.5"/>
  <pageSetup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Orientation</vt:lpstr>
      <vt:lpstr>Syphilis T&amp;T tree</vt:lpstr>
      <vt:lpstr>Markov Nat Hx Syph eg</vt:lpstr>
    </vt:vector>
  </TitlesOfParts>
  <Company>PRL-IHPS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JGK</cp:lastModifiedBy>
  <dcterms:created xsi:type="dcterms:W3CDTF">2012-02-28T15:42:11Z</dcterms:created>
  <dcterms:modified xsi:type="dcterms:W3CDTF">2016-03-06T02:40:29Z</dcterms:modified>
</cp:coreProperties>
</file>