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240" yWindow="240" windowWidth="24600" windowHeight="15300" tabRatio="500"/>
  </bookViews>
  <sheets>
    <sheet name="Rates&amp;Probs" sheetId="1" r:id="rId1"/>
  </sheets>
  <externalReferences>
    <externalReference r:id="rId2"/>
  </externalReferences>
  <definedNames>
    <definedName name="vars_TwentyEighthCut_20110301_wi">[1]tree_variables!$A$1:$J$162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C9" i="1"/>
  <c r="C8" i="1"/>
  <c r="C7" i="1"/>
  <c r="C6" i="1"/>
  <c r="G5" i="1"/>
  <c r="A5" i="1"/>
  <c r="C5" i="1"/>
</calcChain>
</file>

<file path=xl/sharedStrings.xml><?xml version="1.0" encoding="utf-8"?>
<sst xmlns="http://schemas.openxmlformats.org/spreadsheetml/2006/main" count="12" uniqueCount="8">
  <si>
    <t>Rate--&gt;</t>
    <phoneticPr fontId="0" type="noConversion"/>
  </si>
  <si>
    <t>Probability</t>
    <phoneticPr fontId="0" type="noConversion"/>
  </si>
  <si>
    <t>p=1-e^(-rt)</t>
    <phoneticPr fontId="0" type="noConversion"/>
  </si>
  <si>
    <t xml:space="preserve">Prob --&gt; </t>
    <phoneticPr fontId="0" type="noConversion"/>
  </si>
  <si>
    <t>Rate</t>
    <phoneticPr fontId="0" type="noConversion"/>
  </si>
  <si>
    <t>r=-ln(1-p)/t</t>
    <phoneticPr fontId="0" type="noConversion"/>
  </si>
  <si>
    <t>Time</t>
    <phoneticPr fontId="0" type="noConversion"/>
  </si>
  <si>
    <t>Prob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</si>
</sst>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0"/>
      <name val="Verdana"/>
    </font>
    <font>
      <b/>
      <sz val="10"/>
      <name val="Verdana"/>
    </font>
    <font>
      <i/>
      <sz val="10"/>
      <color indexed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ruvkazi/Library/Mail%20Downloads/Variables_201103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ee_variables"/>
      <sheetName val="Bleeds TRITON PLATO"/>
    </sheetNames>
    <sheetDataSet>
      <sheetData sheetId="0">
        <row r="1">
          <cell r="A1" t="str">
            <v>Variables exported from: C:/Users\dkazi\Desktop\TwentyEighthCut_20110301_withoutrecon.pkg</v>
          </cell>
        </row>
        <row r="3">
          <cell r="A3" t="str">
            <v>Variable Name</v>
          </cell>
          <cell r="B3" t="str">
            <v>Description</v>
          </cell>
          <cell r="C3" t="str">
            <v>Comment</v>
          </cell>
          <cell r="D3" t="str">
            <v>Show Definitions</v>
          </cell>
          <cell r="E3" t="str">
            <v>Low</v>
          </cell>
          <cell r="F3" t="str">
            <v>High</v>
          </cell>
          <cell r="G3" t="str">
            <v>Is Tracker</v>
          </cell>
          <cell r="H3" t="str">
            <v>Tracker Init</v>
          </cell>
          <cell r="I3" t="str">
            <v>Default Definition</v>
          </cell>
          <cell r="J3" t="str">
            <v>Original Variable Name</v>
          </cell>
        </row>
        <row r="4">
          <cell r="A4" t="str">
            <v>Drug</v>
          </cell>
          <cell r="B4" t="str">
            <v>Code for Second AntiPlatelet Drug</v>
          </cell>
          <cell r="C4" t="str">
            <v>1: Clopidogrel
2: Prasugrel
3: Ticagalor</v>
          </cell>
          <cell r="D4" t="str">
            <v>yes</v>
          </cell>
          <cell r="E4">
            <v>0</v>
          </cell>
          <cell r="F4">
            <v>4</v>
          </cell>
          <cell r="G4" t="str">
            <v>no</v>
          </cell>
          <cell r="I4" t="str">
            <v/>
          </cell>
          <cell r="J4" t="str">
            <v>Drug</v>
          </cell>
        </row>
        <row r="5">
          <cell r="A5" t="str">
            <v>F</v>
          </cell>
          <cell r="B5" t="str">
            <v>Months of Close Follow-Up in the Model</v>
          </cell>
          <cell r="D5" t="str">
            <v>yes</v>
          </cell>
          <cell r="E5">
            <v>24</v>
          </cell>
          <cell r="F5">
            <v>60</v>
          </cell>
          <cell r="G5" t="str">
            <v>no</v>
          </cell>
          <cell r="I5" t="str">
            <v>48</v>
          </cell>
          <cell r="J5" t="str">
            <v>F</v>
          </cell>
        </row>
        <row r="6">
          <cell r="A6" t="str">
            <v>GeneticTest_ClopidogrelArm</v>
          </cell>
          <cell r="B6" t="str">
            <v>Variable Marking the Clopidogrel Arms of the two Genetic Testing Strategies</v>
          </cell>
          <cell r="D6" t="str">
            <v>yes</v>
          </cell>
          <cell r="E6">
            <v>0</v>
          </cell>
          <cell r="F6">
            <v>0</v>
          </cell>
          <cell r="G6" t="str">
            <v>no</v>
          </cell>
          <cell r="I6" t="str">
            <v>0.</v>
          </cell>
          <cell r="J6" t="str">
            <v>GeneticTest_ClopidogrelArm</v>
          </cell>
        </row>
        <row r="7">
          <cell r="A7" t="str">
            <v>GenLinkVar</v>
          </cell>
          <cell r="B7" t="str">
            <v>Variable Assisting With Clarifying Bilink in Genetic Arm</v>
          </cell>
          <cell r="D7" t="str">
            <v>yes</v>
          </cell>
          <cell r="E7">
            <v>0</v>
          </cell>
          <cell r="F7">
            <v>0</v>
          </cell>
          <cell r="G7" t="str">
            <v>no</v>
          </cell>
          <cell r="I7" t="str">
            <v>0.</v>
          </cell>
          <cell r="J7" t="str">
            <v>GenLinkVar</v>
          </cell>
        </row>
        <row r="8">
          <cell r="A8" t="str">
            <v>HR_Bleeding_ASA</v>
          </cell>
          <cell r="B8" t="str">
            <v>Hazard Ratio of Bleeding Events on ASA, Relative to Clopidogrel</v>
          </cell>
          <cell r="D8" t="str">
            <v>yes</v>
          </cell>
          <cell r="E8">
            <v>0.6</v>
          </cell>
          <cell r="F8">
            <v>1</v>
          </cell>
          <cell r="G8" t="str">
            <v>no</v>
          </cell>
          <cell r="I8" t="str">
            <v>0.73</v>
          </cell>
          <cell r="J8" t="str">
            <v>HR_Bleeding_ASA</v>
          </cell>
        </row>
        <row r="9">
          <cell r="A9" t="str">
            <v>HR_CABGRelatedBleed_Drug</v>
          </cell>
          <cell r="B9" t="str">
            <v>Hazard Ratio for CABG Related Bleeding on a Given Drug, Relative to Clopidogrel</v>
          </cell>
          <cell r="D9" t="str">
            <v>yes</v>
          </cell>
          <cell r="E9">
            <v>0</v>
          </cell>
          <cell r="F9">
            <v>0</v>
          </cell>
          <cell r="G9" t="str">
            <v>no</v>
          </cell>
          <cell r="I9" t="str">
            <v>1.</v>
          </cell>
          <cell r="J9" t="str">
            <v>HR_CABGRelatedBleed_Drug</v>
          </cell>
        </row>
        <row r="10">
          <cell r="A10" t="str">
            <v>HR_CABGRelatedBleed_Prasugrel</v>
          </cell>
          <cell r="B10" t="str">
            <v>Hazard Ratio of CABG Related Bleeding, Prasugrel Relative to Clopidogrel</v>
          </cell>
          <cell r="D10" t="str">
            <v>yes</v>
          </cell>
          <cell r="E10">
            <v>1.9</v>
          </cell>
          <cell r="F10">
            <v>11.82</v>
          </cell>
          <cell r="G10" t="str">
            <v>no</v>
          </cell>
          <cell r="I10" t="str">
            <v>4.73</v>
          </cell>
          <cell r="J10" t="str">
            <v>HR_CABGRelatedBleed_Prasugrel</v>
          </cell>
        </row>
        <row r="11">
          <cell r="A11" t="str">
            <v>HR_CABGRelatedBleed_Ticagrelor</v>
          </cell>
          <cell r="B11" t="str">
            <v>Hazard Ratio of CABG Related Bleeding on Ticagrelor, Relative to Clopidogrel</v>
          </cell>
          <cell r="D11" t="str">
            <v>yes</v>
          </cell>
          <cell r="E11">
            <v>0.78</v>
          </cell>
          <cell r="F11">
            <v>1.05</v>
          </cell>
          <cell r="G11" t="str">
            <v>no</v>
          </cell>
          <cell r="I11" t="str">
            <v>0.9</v>
          </cell>
          <cell r="J11" t="str">
            <v>HR_CABGRelatedBleed_Ticagrelor</v>
          </cell>
        </row>
        <row r="12">
          <cell r="A12" t="str">
            <v>HR_CVDeath_Prasugrel</v>
          </cell>
          <cell r="B12" t="str">
            <v>Hazard Ratio for Cardiovascular Death, Prasugrel Relative to Clopidogrel</v>
          </cell>
          <cell r="D12" t="str">
            <v>yes</v>
          </cell>
          <cell r="E12">
            <v>0.7</v>
          </cell>
          <cell r="F12">
            <v>1.1200000000000001</v>
          </cell>
          <cell r="G12" t="str">
            <v>no</v>
          </cell>
          <cell r="I12" t="str">
            <v>0.89</v>
          </cell>
          <cell r="J12" t="str">
            <v>HR_CVDeath_Prasugrel</v>
          </cell>
        </row>
        <row r="13">
          <cell r="A13" t="str">
            <v>HR_CVDeath_Ticagrelor</v>
          </cell>
          <cell r="B13" t="str">
            <v>Hazard Ratio for CV Death, Ticagrelor Relative to Clopidogrel</v>
          </cell>
          <cell r="D13" t="str">
            <v>yes</v>
          </cell>
          <cell r="E13">
            <v>0.68</v>
          </cell>
          <cell r="F13">
            <v>0.98</v>
          </cell>
          <cell r="G13" t="str">
            <v>no</v>
          </cell>
          <cell r="I13" t="str">
            <v>0.82</v>
          </cell>
          <cell r="J13" t="str">
            <v>HR_CVDeath_Ticagrelor</v>
          </cell>
        </row>
        <row r="14">
          <cell r="A14" t="str">
            <v>HR_DeathAfterPrevICB</v>
          </cell>
          <cell r="B14" t="str">
            <v>Hazard Ratio of Death, Relative to the Normal Population, in Patients Who Have Had a Previous Intracranial Bleed</v>
          </cell>
          <cell r="D14" t="str">
            <v>yes</v>
          </cell>
          <cell r="E14">
            <v>1</v>
          </cell>
          <cell r="F14">
            <v>5</v>
          </cell>
          <cell r="G14" t="str">
            <v>no</v>
          </cell>
          <cell r="I14" t="str">
            <v>1.5</v>
          </cell>
          <cell r="J14" t="str">
            <v>HR_DeathAfterPrevICB</v>
          </cell>
        </row>
        <row r="15">
          <cell r="A15" t="str">
            <v>HR_DeathPostCABG</v>
          </cell>
          <cell r="B15" t="str">
            <v>Hazard Ratio for All Cause Mortality in Patients who have had a CABG</v>
          </cell>
          <cell r="D15" t="str">
            <v>yes</v>
          </cell>
          <cell r="E15">
            <v>0.9</v>
          </cell>
          <cell r="F15">
            <v>1.1000000000000001</v>
          </cell>
          <cell r="G15" t="str">
            <v>no</v>
          </cell>
          <cell r="I15" t="str">
            <v>1.</v>
          </cell>
          <cell r="J15" t="str">
            <v>HR_DeathPostCABG</v>
          </cell>
        </row>
        <row r="16">
          <cell r="A16" t="str">
            <v>HR_Death_Drug</v>
          </cell>
          <cell r="B16" t="str">
            <v>Hazard Ratio for All Cause Mortality on Given Drug Relative to Clopidogrel</v>
          </cell>
          <cell r="D16" t="str">
            <v>yes</v>
          </cell>
          <cell r="E16">
            <v>0</v>
          </cell>
          <cell r="F16">
            <v>0</v>
          </cell>
          <cell r="G16" t="str">
            <v>no</v>
          </cell>
          <cell r="I16" t="str">
            <v>1</v>
          </cell>
          <cell r="J16" t="str">
            <v>HR_Death_Drug</v>
          </cell>
        </row>
        <row r="17">
          <cell r="A17" t="str">
            <v>HR_Death_Drug_CV</v>
          </cell>
          <cell r="B17" t="str">
            <v>Hazard Ratio for Death from Cardiovascular Causes in a Particular Arm</v>
          </cell>
          <cell r="D17" t="str">
            <v>yes</v>
          </cell>
          <cell r="E17">
            <v>0</v>
          </cell>
          <cell r="F17">
            <v>0</v>
          </cell>
          <cell r="G17" t="str">
            <v>no</v>
          </cell>
          <cell r="I17" t="str">
            <v>1</v>
          </cell>
          <cell r="J17" t="str">
            <v>HR_Death_Drug_CV</v>
          </cell>
        </row>
        <row r="18">
          <cell r="A18" t="str">
            <v>HR_Death_Prasugrel</v>
          </cell>
          <cell r="B18" t="str">
            <v>Hazard Ratio for All Cause Mortality with Prasugrel</v>
          </cell>
          <cell r="D18" t="str">
            <v>yes</v>
          </cell>
          <cell r="E18">
            <v>0.78</v>
          </cell>
          <cell r="F18">
            <v>1.1599999999999999</v>
          </cell>
          <cell r="G18" t="str">
            <v>no</v>
          </cell>
          <cell r="I18" t="str">
            <v>Dist_HR_Death_Prasugrel</v>
          </cell>
          <cell r="J18" t="str">
            <v>HR_Death_Prasugrel</v>
          </cell>
        </row>
        <row r="19">
          <cell r="A19" t="str">
            <v>HR_Death_Ticagrelor</v>
          </cell>
          <cell r="B19" t="str">
            <v>Hazard Ratio for All Cause Mortality on Ticagrelor, Relative to Clopidogrel</v>
          </cell>
          <cell r="D19" t="str">
            <v>yes</v>
          </cell>
          <cell r="E19">
            <v>0.68</v>
          </cell>
          <cell r="F19">
            <v>0.95</v>
          </cell>
          <cell r="G19" t="str">
            <v>no</v>
          </cell>
          <cell r="I19" t="str">
            <v>0.81</v>
          </cell>
          <cell r="J19" t="str">
            <v>HR_Death_Ticagrelor</v>
          </cell>
        </row>
        <row r="20">
          <cell r="A20" t="str">
            <v>HR_ECB_Drug</v>
          </cell>
          <cell r="B20" t="str">
            <v>Hazard Ratio of Nonfatal ExtraCranial Bleeds with Given Drug Relative to  Clopidogrel</v>
          </cell>
          <cell r="D20" t="str">
            <v>yes</v>
          </cell>
          <cell r="E20">
            <v>1</v>
          </cell>
          <cell r="F20">
            <v>5</v>
          </cell>
          <cell r="G20" t="str">
            <v>no</v>
          </cell>
          <cell r="I20" t="str">
            <v>1.</v>
          </cell>
          <cell r="J20" t="str">
            <v>HR_ECB_Drug</v>
          </cell>
        </row>
        <row r="21">
          <cell r="A21" t="str">
            <v>HR_ECB_Prasugrel</v>
          </cell>
          <cell r="B21" t="str">
            <v>Hazard Ratio for Nonfatal Extracranial Bleeding on Prasugrel Relative to Clopidogrel</v>
          </cell>
          <cell r="D21" t="str">
            <v>yes</v>
          </cell>
          <cell r="E21">
            <v>0.93</v>
          </cell>
          <cell r="F21">
            <v>1.6</v>
          </cell>
          <cell r="G21" t="str">
            <v>no</v>
          </cell>
          <cell r="I21" t="str">
            <v>1.22</v>
          </cell>
          <cell r="J21" t="str">
            <v>HR_ECB_Prasugrel</v>
          </cell>
        </row>
        <row r="22">
          <cell r="A22" t="str">
            <v>HR_ECB_Ticagrelor</v>
          </cell>
          <cell r="B22" t="str">
            <v>Hazard Ratio for Nonfatal ExtraCranial Bleeding</v>
          </cell>
          <cell r="D22" t="str">
            <v>yes</v>
          </cell>
          <cell r="E22">
            <v>0.97</v>
          </cell>
          <cell r="F22">
            <v>1.57</v>
          </cell>
          <cell r="G22" t="str">
            <v>no</v>
          </cell>
          <cell r="I22" t="str">
            <v>1.23</v>
          </cell>
          <cell r="J22" t="str">
            <v>HR_ECB_Ticagrelor</v>
          </cell>
        </row>
        <row r="23">
          <cell r="A23" t="str">
            <v>HR_FatalBleed_Drug</v>
          </cell>
          <cell r="B23" t="str">
            <v>Hazard Ratio for Fatal Bleeding on Given  Drug Relative to Clopidogrel</v>
          </cell>
          <cell r="D23" t="str">
            <v>yes</v>
          </cell>
          <cell r="E23">
            <v>0</v>
          </cell>
          <cell r="F23">
            <v>0</v>
          </cell>
          <cell r="G23" t="str">
            <v>no</v>
          </cell>
          <cell r="I23" t="str">
            <v>1</v>
          </cell>
          <cell r="J23" t="str">
            <v>HR_FatalBleed_Drug</v>
          </cell>
        </row>
        <row r="24">
          <cell r="A24" t="str">
            <v>HR_FatalBleed_Prasugrel</v>
          </cell>
          <cell r="B24" t="str">
            <v>Hazard Ratio of Fatal Bleed on Prasugrel Relative to Clopidogrel</v>
          </cell>
          <cell r="D24" t="str">
            <v>yes</v>
          </cell>
          <cell r="E24">
            <v>1.58</v>
          </cell>
          <cell r="F24">
            <v>11.11</v>
          </cell>
          <cell r="G24" t="str">
            <v>no</v>
          </cell>
          <cell r="I24" t="str">
            <v>4.19</v>
          </cell>
          <cell r="J24" t="str">
            <v>HR_FatalBleed_Prasugrel</v>
          </cell>
        </row>
        <row r="25">
          <cell r="A25" t="str">
            <v>HR_FatalBleed_Ticagrelor</v>
          </cell>
          <cell r="B25" t="str">
            <v>Hazard Ratio for Fatal Bleeding on Ticagrelor Relative to Clopidogrel</v>
          </cell>
          <cell r="D25" t="str">
            <v>yes</v>
          </cell>
          <cell r="E25">
            <v>0.48</v>
          </cell>
          <cell r="F25">
            <v>1.59</v>
          </cell>
          <cell r="G25" t="str">
            <v>no</v>
          </cell>
          <cell r="I25" t="str">
            <v>0.87</v>
          </cell>
          <cell r="J25" t="str">
            <v>HR_FatalBleed_Ticagrelor</v>
          </cell>
        </row>
        <row r="26">
          <cell r="A26" t="str">
            <v>HR_ICB_Drug</v>
          </cell>
          <cell r="B26" t="str">
            <v>Hazard Ratio of Nonfatal Intracranial Bleed with Given Drug Relative to Clopdiogrel</v>
          </cell>
          <cell r="D26" t="str">
            <v>yes</v>
          </cell>
          <cell r="E26">
            <v>1</v>
          </cell>
          <cell r="F26">
            <v>5</v>
          </cell>
          <cell r="G26" t="str">
            <v>no</v>
          </cell>
          <cell r="I26" t="str">
            <v>1.</v>
          </cell>
          <cell r="J26" t="str">
            <v>HR_ICB_Drug</v>
          </cell>
        </row>
        <row r="27">
          <cell r="A27" t="str">
            <v>HR_ICB_Prasugrel</v>
          </cell>
          <cell r="B27" t="str">
            <v>Hazard Ratio for Nonfatal Intracranial of Prasugrel Relative to Clopidogrel</v>
          </cell>
          <cell r="D27" t="str">
            <v>yes</v>
          </cell>
          <cell r="E27">
            <v>0.57999999999999996</v>
          </cell>
          <cell r="F27">
            <v>2.15</v>
          </cell>
          <cell r="G27" t="str">
            <v>no</v>
          </cell>
          <cell r="I27" t="str">
            <v>1.12</v>
          </cell>
          <cell r="J27" t="str">
            <v>HR_ICB_Prasugrel</v>
          </cell>
        </row>
        <row r="28">
          <cell r="A28" t="str">
            <v>HR_ICB_Ticagrelor</v>
          </cell>
          <cell r="B28" t="str">
            <v>Hazard Ratio of Nonfatal Intracranial Bleeding Ticagrelor</v>
          </cell>
          <cell r="D28" t="str">
            <v>yes</v>
          </cell>
          <cell r="E28">
            <v>0.63</v>
          </cell>
          <cell r="F28">
            <v>2.9699999999999998</v>
          </cell>
          <cell r="G28" t="str">
            <v>no</v>
          </cell>
          <cell r="I28" t="str">
            <v>1.36</v>
          </cell>
          <cell r="J28" t="str">
            <v>HR_ICB_Ticagrelor</v>
          </cell>
        </row>
        <row r="29">
          <cell r="A29" t="str">
            <v>HR_MinorBleed_Drug</v>
          </cell>
          <cell r="B29" t="str">
            <v>Hazard Ratio for Minor Bleeding Relative to Clopidogrel</v>
          </cell>
          <cell r="D29" t="str">
            <v>yes</v>
          </cell>
          <cell r="E29">
            <v>0</v>
          </cell>
          <cell r="F29">
            <v>0</v>
          </cell>
          <cell r="G29" t="str">
            <v>no</v>
          </cell>
          <cell r="I29" t="str">
            <v>1</v>
          </cell>
          <cell r="J29" t="str">
            <v>HR_MinorBleed_Drug</v>
          </cell>
        </row>
        <row r="30">
          <cell r="A30" t="str">
            <v>HR_MinorBleed_Prasugrel</v>
          </cell>
          <cell r="B30" t="str">
            <v>Hazard Ratio for Minor Bleeding, Prasugrel Relative to Clopidogrel</v>
          </cell>
          <cell r="D30" t="str">
            <v>yes</v>
          </cell>
          <cell r="E30">
            <v>1.04</v>
          </cell>
          <cell r="F30">
            <v>1.66</v>
          </cell>
          <cell r="G30" t="str">
            <v>no</v>
          </cell>
          <cell r="I30" t="str">
            <v>1.31</v>
          </cell>
          <cell r="J30" t="str">
            <v>HR_MinorBleed_Prasugrel</v>
          </cell>
        </row>
        <row r="31">
          <cell r="A31" t="str">
            <v>HR_MinorBleed_Ticagrelor</v>
          </cell>
          <cell r="B31" t="str">
            <v>Hazard Ratio for Minor Bleeding, Ticagrelor Relative to Clopidogrel</v>
          </cell>
          <cell r="D31" t="str">
            <v>yes</v>
          </cell>
          <cell r="E31">
            <v>0.9</v>
          </cell>
          <cell r="F31">
            <v>1.53</v>
          </cell>
          <cell r="G31" t="str">
            <v>no</v>
          </cell>
          <cell r="I31" t="str">
            <v>1.18</v>
          </cell>
          <cell r="J31" t="str">
            <v>HR_MinorBleed_Ticagrelor</v>
          </cell>
        </row>
        <row r="32">
          <cell r="A32" t="str">
            <v>HR_NonfatalMI_Drug</v>
          </cell>
          <cell r="B32" t="str">
            <v>Hazard Ration for NonFatal MI Relative to the Drug</v>
          </cell>
          <cell r="D32" t="str">
            <v>yes</v>
          </cell>
          <cell r="E32">
            <v>0.3</v>
          </cell>
          <cell r="F32">
            <v>1.7</v>
          </cell>
          <cell r="G32" t="str">
            <v>no</v>
          </cell>
          <cell r="I32" t="str">
            <v>1.</v>
          </cell>
          <cell r="J32" t="str">
            <v>HR_NonfatalMI_Drug</v>
          </cell>
        </row>
        <row r="33">
          <cell r="A33" t="str">
            <v>HR_NonfatalMI_Prasugrel</v>
          </cell>
          <cell r="B33" t="str">
            <v>Hazard Ratio for NonFatal MI of Prasugrel Relative to Clopidogrel</v>
          </cell>
          <cell r="D33" t="str">
            <v>yes</v>
          </cell>
          <cell r="E33">
            <v>0.67</v>
          </cell>
          <cell r="F33">
            <v>0.85</v>
          </cell>
          <cell r="G33" t="str">
            <v>no</v>
          </cell>
          <cell r="I33" t="str">
            <v>0.76</v>
          </cell>
          <cell r="J33" t="str">
            <v>HR_NonfatalMI_Prasugrel</v>
          </cell>
        </row>
        <row r="34">
          <cell r="A34" t="str">
            <v>HR_NonfatalMI_Ticagrelor</v>
          </cell>
          <cell r="B34" t="str">
            <v>Hazard Ratio for NonFatal MI for Ticagrelor Relative to Clopidogrel</v>
          </cell>
          <cell r="D34" t="str">
            <v>yes</v>
          </cell>
          <cell r="E34">
            <v>0.69</v>
          </cell>
          <cell r="F34">
            <v>0.92</v>
          </cell>
          <cell r="G34" t="str">
            <v>no</v>
          </cell>
          <cell r="I34" t="str">
            <v>0.8</v>
          </cell>
          <cell r="J34" t="str">
            <v>HR_NonfatalMI_Ticagrelor</v>
          </cell>
        </row>
        <row r="35">
          <cell r="A35" t="str">
            <v>HR_ST_Drug</v>
          </cell>
          <cell r="B35" t="str">
            <v>Hazard Ratio of Stent Thrombosis with a Given Drug Relative to  clopidogrel</v>
          </cell>
          <cell r="D35" t="str">
            <v>yes</v>
          </cell>
          <cell r="E35">
            <v>0.4</v>
          </cell>
          <cell r="F35">
            <v>1.6</v>
          </cell>
          <cell r="G35" t="str">
            <v>no</v>
          </cell>
          <cell r="I35" t="str">
            <v>1.</v>
          </cell>
          <cell r="J35" t="str">
            <v>HR_ST_Drug</v>
          </cell>
        </row>
        <row r="36">
          <cell r="A36" t="str">
            <v>HR_ST_Prasugrel</v>
          </cell>
          <cell r="B36" t="str">
            <v>Hazard Ratio for ST of Prasugrel Relative to Clopidogrel</v>
          </cell>
          <cell r="D36" t="str">
            <v>yes</v>
          </cell>
          <cell r="E36">
            <v>0.36</v>
          </cell>
          <cell r="F36">
            <v>0.64</v>
          </cell>
          <cell r="G36" t="str">
            <v>no</v>
          </cell>
          <cell r="I36" t="str">
            <v>0.48</v>
          </cell>
          <cell r="J36" t="str">
            <v>HR_ST_Prasugrel</v>
          </cell>
        </row>
        <row r="37">
          <cell r="A37" t="str">
            <v>HR_ST_Ticagrelor</v>
          </cell>
          <cell r="B37" t="str">
            <v>Hazard Ratio for Stent Thrombosis, Ticagrelor Relative to Clopidogrel</v>
          </cell>
          <cell r="D37" t="str">
            <v>yes</v>
          </cell>
          <cell r="E37">
            <v>0.56999999999999995</v>
          </cell>
          <cell r="F37">
            <v>0.94</v>
          </cell>
          <cell r="G37" t="str">
            <v>no</v>
          </cell>
          <cell r="I37" t="str">
            <v>0.73</v>
          </cell>
          <cell r="J37" t="str">
            <v>HR_ST_Ticagrelor</v>
          </cell>
        </row>
        <row r="38">
          <cell r="A38" t="str">
            <v>HR_Thrombosis_ASAReltoClo</v>
          </cell>
          <cell r="B38" t="str">
            <v xml:space="preserve">Hazard Ratio for Thrombotic Events (Except ST), ASA rel to Clo </v>
          </cell>
          <cell r="D38" t="str">
            <v>yes</v>
          </cell>
          <cell r="E38">
            <v>1.1100000000000001</v>
          </cell>
          <cell r="F38">
            <v>1.38</v>
          </cell>
          <cell r="G38" t="str">
            <v>no</v>
          </cell>
          <cell r="I38" t="str">
            <v>1.25</v>
          </cell>
          <cell r="J38" t="str">
            <v>HR_Thrombosis_ASAReltoClo</v>
          </cell>
        </row>
        <row r="39">
          <cell r="A39" t="str">
            <v>markovcounter</v>
          </cell>
          <cell r="B39" t="str">
            <v>Counter to control duration of study</v>
          </cell>
          <cell r="D39" t="str">
            <v>yes</v>
          </cell>
          <cell r="E39">
            <v>1</v>
          </cell>
          <cell r="F39">
            <v>401</v>
          </cell>
          <cell r="G39" t="str">
            <v>no</v>
          </cell>
          <cell r="I39" t="str">
            <v>420</v>
          </cell>
          <cell r="J39" t="str">
            <v>markovcounter</v>
          </cell>
        </row>
        <row r="40">
          <cell r="A40" t="str">
            <v>Month</v>
          </cell>
          <cell r="B40" t="str">
            <v>Life Expectancy of One Month</v>
          </cell>
          <cell r="D40" t="str">
            <v>yes</v>
          </cell>
          <cell r="E40">
            <v>0</v>
          </cell>
          <cell r="F40">
            <v>0</v>
          </cell>
          <cell r="G40" t="str">
            <v>no</v>
          </cell>
          <cell r="I40" t="str">
            <v>1/12</v>
          </cell>
          <cell r="J40" t="str">
            <v>Month</v>
          </cell>
        </row>
        <row r="41">
          <cell r="A41" t="str">
            <v>MonthsofDualAntiPlateletTherapy</v>
          </cell>
          <cell r="B41" t="str">
            <v>Number of Months of Dual Antiplatelet Therapy After PCI</v>
          </cell>
          <cell r="D41" t="str">
            <v>yes</v>
          </cell>
          <cell r="E41">
            <v>12</v>
          </cell>
          <cell r="F41">
            <v>48</v>
          </cell>
          <cell r="G41" t="str">
            <v>no</v>
          </cell>
          <cell r="I41" t="str">
            <v>18</v>
          </cell>
          <cell r="J41" t="str">
            <v>MonthsofDualAntiPlateletTherapy</v>
          </cell>
        </row>
        <row r="42">
          <cell r="A42" t="str">
            <v>Months_of_VLST</v>
          </cell>
          <cell r="B42" t="str">
            <v>Duration of Increased Risk of Very Late Stent Thrombosis</v>
          </cell>
          <cell r="D42" t="str">
            <v>yes</v>
          </cell>
          <cell r="E42">
            <v>24</v>
          </cell>
          <cell r="F42">
            <v>60</v>
          </cell>
          <cell r="G42" t="str">
            <v>no</v>
          </cell>
          <cell r="I42" t="str">
            <v>36</v>
          </cell>
          <cell r="J42" t="str">
            <v>Months_of_VLST</v>
          </cell>
        </row>
        <row r="43">
          <cell r="A43" t="str">
            <v>n_Bleed_CABG</v>
          </cell>
          <cell r="B43" t="str">
            <v>Number of CABG-Related Bleeds</v>
          </cell>
          <cell r="D43" t="str">
            <v>yes</v>
          </cell>
          <cell r="E43">
            <v>0</v>
          </cell>
          <cell r="F43">
            <v>0</v>
          </cell>
          <cell r="G43" t="str">
            <v>yes</v>
          </cell>
          <cell r="H43">
            <v>0</v>
          </cell>
          <cell r="I43" t="str">
            <v/>
          </cell>
          <cell r="J43" t="str">
            <v>n_Bleed_CABG</v>
          </cell>
        </row>
        <row r="44">
          <cell r="A44" t="str">
            <v>n_CABG</v>
          </cell>
          <cell r="B44" t="str">
            <v>Number of CABG Surgeries</v>
          </cell>
          <cell r="D44" t="str">
            <v>yes</v>
          </cell>
          <cell r="E44">
            <v>0</v>
          </cell>
          <cell r="F44">
            <v>0</v>
          </cell>
          <cell r="G44" t="str">
            <v>yes</v>
          </cell>
          <cell r="H44">
            <v>0</v>
          </cell>
          <cell r="I44" t="str">
            <v/>
          </cell>
          <cell r="J44" t="str">
            <v>n_CABG</v>
          </cell>
        </row>
        <row r="45">
          <cell r="A45" t="str">
            <v>n_CVDeath</v>
          </cell>
          <cell r="B45" t="str">
            <v>Number of CV Deaths</v>
          </cell>
          <cell r="D45" t="str">
            <v>yes</v>
          </cell>
          <cell r="E45">
            <v>0</v>
          </cell>
          <cell r="F45">
            <v>0</v>
          </cell>
          <cell r="G45" t="str">
            <v>yes</v>
          </cell>
          <cell r="H45">
            <v>0</v>
          </cell>
          <cell r="I45" t="str">
            <v/>
          </cell>
          <cell r="J45" t="str">
            <v>n_CVDeath</v>
          </cell>
        </row>
        <row r="46">
          <cell r="A46" t="str">
            <v>n_ECB</v>
          </cell>
          <cell r="B46" t="str">
            <v>Number of ExtraCranial Bleeds</v>
          </cell>
          <cell r="D46" t="str">
            <v>yes</v>
          </cell>
          <cell r="E46">
            <v>0</v>
          </cell>
          <cell r="F46">
            <v>0</v>
          </cell>
          <cell r="G46" t="str">
            <v>yes</v>
          </cell>
          <cell r="H46">
            <v>0</v>
          </cell>
          <cell r="I46" t="str">
            <v/>
          </cell>
          <cell r="J46" t="str">
            <v>n_ECB</v>
          </cell>
        </row>
        <row r="47">
          <cell r="A47" t="str">
            <v>n_FatalBleed</v>
          </cell>
          <cell r="B47" t="str">
            <v>Number of Fatal Bleeds</v>
          </cell>
          <cell r="D47" t="str">
            <v>yes</v>
          </cell>
          <cell r="E47">
            <v>0</v>
          </cell>
          <cell r="F47">
            <v>0</v>
          </cell>
          <cell r="G47" t="str">
            <v>yes</v>
          </cell>
          <cell r="H47">
            <v>0</v>
          </cell>
          <cell r="I47" t="str">
            <v/>
          </cell>
          <cell r="J47" t="str">
            <v>n_FatalBleed</v>
          </cell>
        </row>
        <row r="48">
          <cell r="A48" t="str">
            <v>n_ICB</v>
          </cell>
          <cell r="B48" t="str">
            <v>Number of IntraCranial Bleeds</v>
          </cell>
          <cell r="D48" t="str">
            <v>yes</v>
          </cell>
          <cell r="E48">
            <v>0</v>
          </cell>
          <cell r="F48">
            <v>0</v>
          </cell>
          <cell r="G48" t="str">
            <v>yes</v>
          </cell>
          <cell r="H48">
            <v>0</v>
          </cell>
          <cell r="I48" t="str">
            <v/>
          </cell>
          <cell r="J48" t="str">
            <v>n_ICB</v>
          </cell>
        </row>
        <row r="49">
          <cell r="A49" t="str">
            <v>n_NonCVDeath</v>
          </cell>
          <cell r="B49" t="str">
            <v>Number of Non-CV Deaths</v>
          </cell>
          <cell r="D49" t="str">
            <v>yes</v>
          </cell>
          <cell r="E49">
            <v>0</v>
          </cell>
          <cell r="F49">
            <v>0</v>
          </cell>
          <cell r="G49" t="str">
            <v>yes</v>
          </cell>
          <cell r="H49">
            <v>0</v>
          </cell>
          <cell r="I49" t="str">
            <v/>
          </cell>
          <cell r="J49" t="str">
            <v>n_NonCVDeath</v>
          </cell>
        </row>
        <row r="50">
          <cell r="A50" t="str">
            <v>n_NonFatalMI</v>
          </cell>
          <cell r="B50" t="str">
            <v>Number of NonFatal MIs per trial</v>
          </cell>
          <cell r="D50" t="str">
            <v>yes</v>
          </cell>
          <cell r="E50">
            <v>0</v>
          </cell>
          <cell r="F50">
            <v>0</v>
          </cell>
          <cell r="G50" t="str">
            <v>yes</v>
          </cell>
          <cell r="H50">
            <v>0</v>
          </cell>
          <cell r="I50" t="str">
            <v/>
          </cell>
          <cell r="J50" t="str">
            <v>n_NonFatalMI</v>
          </cell>
        </row>
        <row r="51">
          <cell r="A51" t="str">
            <v>n_ST</v>
          </cell>
          <cell r="D51" t="str">
            <v>yes</v>
          </cell>
          <cell r="E51">
            <v>0</v>
          </cell>
          <cell r="F51">
            <v>0</v>
          </cell>
          <cell r="G51" t="str">
            <v>yes</v>
          </cell>
          <cell r="H51">
            <v>0</v>
          </cell>
          <cell r="I51" t="str">
            <v/>
          </cell>
          <cell r="J51" t="str">
            <v>n_ST</v>
          </cell>
        </row>
        <row r="52">
          <cell r="A52" t="str">
            <v>p_Bleed</v>
          </cell>
          <cell r="B52" t="str">
            <v>Monthly Probability of Bleeding</v>
          </cell>
          <cell r="D52" t="str">
            <v>yes</v>
          </cell>
          <cell r="E52">
            <v>0</v>
          </cell>
          <cell r="F52">
            <v>0</v>
          </cell>
          <cell r="G52" t="str">
            <v>no</v>
          </cell>
          <cell r="I52" t="str">
            <v>0</v>
          </cell>
          <cell r="J52" t="str">
            <v>p_Bleed</v>
          </cell>
        </row>
        <row r="53">
          <cell r="A53" t="str">
            <v>p_CABG_NonFatalMI</v>
          </cell>
          <cell r="B53" t="str">
            <v>Probability of CABG for NonFatal MI</v>
          </cell>
          <cell r="D53" t="str">
            <v>yes</v>
          </cell>
          <cell r="E53">
            <v>0.02</v>
          </cell>
          <cell r="F53">
            <v>0.15</v>
          </cell>
          <cell r="G53" t="str">
            <v>no</v>
          </cell>
          <cell r="I53" t="str">
            <v>0.08</v>
          </cell>
          <cell r="J53" t="str">
            <v>p_CABG_NonFatalMI</v>
          </cell>
        </row>
        <row r="54">
          <cell r="A54" t="str">
            <v>p_CVDeath</v>
          </cell>
          <cell r="B54" t="str">
            <v>Stage-Specific Prob of CV Death</v>
          </cell>
          <cell r="D54" t="str">
            <v>yes</v>
          </cell>
          <cell r="E54">
            <v>0</v>
          </cell>
          <cell r="F54">
            <v>0</v>
          </cell>
          <cell r="G54" t="str">
            <v>no</v>
          </cell>
          <cell r="I54" t="str">
            <v/>
          </cell>
          <cell r="J54" t="str">
            <v>p_CVDeath</v>
          </cell>
        </row>
        <row r="55">
          <cell r="A55" t="str">
            <v>p_Death</v>
          </cell>
          <cell r="B55" t="str">
            <v>Probability of All Cause Mortality in a Given Tunnel State</v>
          </cell>
          <cell r="D55" t="str">
            <v>yes</v>
          </cell>
          <cell r="E55">
            <v>0</v>
          </cell>
          <cell r="F55">
            <v>0</v>
          </cell>
          <cell r="G55" t="str">
            <v>no</v>
          </cell>
          <cell r="I55" t="str">
            <v>0</v>
          </cell>
          <cell r="J55" t="str">
            <v>p_Death</v>
          </cell>
        </row>
        <row r="56">
          <cell r="A56" t="str">
            <v>p_Death_CABG</v>
          </cell>
          <cell r="B56" t="str">
            <v>Probability of Procedural Death from CABG</v>
          </cell>
          <cell r="D56" t="str">
            <v>yes</v>
          </cell>
          <cell r="E56">
            <v>0.01</v>
          </cell>
          <cell r="F56">
            <v>0.1</v>
          </cell>
          <cell r="G56" t="str">
            <v>no</v>
          </cell>
          <cell r="I56" t="str">
            <v>0.021</v>
          </cell>
          <cell r="J56" t="str">
            <v>p_Death_CABG</v>
          </cell>
        </row>
        <row r="57">
          <cell r="A57" t="str">
            <v>p_Death_Coronary</v>
          </cell>
          <cell r="B57" t="str">
            <v>Proportion of Deaths due to Ischemic Heart Disease</v>
          </cell>
          <cell r="D57" t="str">
            <v>yes</v>
          </cell>
          <cell r="E57">
            <v>0.15</v>
          </cell>
          <cell r="F57">
            <v>0.25</v>
          </cell>
          <cell r="G57" t="str">
            <v>no</v>
          </cell>
          <cell r="I57" t="str">
            <v>0.17</v>
          </cell>
          <cell r="J57" t="str">
            <v>p_Death_Coronary</v>
          </cell>
        </row>
        <row r="58">
          <cell r="A58" t="str">
            <v>p_Death_CV</v>
          </cell>
          <cell r="B58" t="str">
            <v>Proportion of Deaths Due to CV Causes</v>
          </cell>
          <cell r="D58" t="str">
            <v>yes</v>
          </cell>
          <cell r="E58">
            <v>0.5</v>
          </cell>
          <cell r="F58">
            <v>0.75</v>
          </cell>
          <cell r="G58" t="str">
            <v>no</v>
          </cell>
          <cell r="I58" t="str">
            <v>0.66</v>
          </cell>
          <cell r="J58" t="str">
            <v>p_Death_CV</v>
          </cell>
        </row>
        <row r="59">
          <cell r="A59" t="str">
            <v>p_Death_PCI</v>
          </cell>
          <cell r="B59" t="str">
            <v>Probability of Procedural Death from PCI</v>
          </cell>
          <cell r="D59" t="str">
            <v>yes</v>
          </cell>
          <cell r="E59">
            <v>1E-3</v>
          </cell>
          <cell r="F59">
            <v>0.01</v>
          </cell>
          <cell r="G59" t="str">
            <v>no</v>
          </cell>
          <cell r="I59" t="str">
            <v>0.0012</v>
          </cell>
          <cell r="J59" t="str">
            <v>p_Death_PCI</v>
          </cell>
        </row>
        <row r="60">
          <cell r="A60" t="str">
            <v>p_Death_ST</v>
          </cell>
          <cell r="B60" t="str">
            <v>Probability of Death During an Episode of Stent Thrombosis</v>
          </cell>
          <cell r="D60" t="str">
            <v>yes</v>
          </cell>
          <cell r="E60">
            <v>0.15</v>
          </cell>
          <cell r="F60">
            <v>0.3</v>
          </cell>
          <cell r="G60" t="str">
            <v>no</v>
          </cell>
          <cell r="I60" t="str">
            <v>0.2</v>
          </cell>
          <cell r="J60" t="str">
            <v>p_Death_ST</v>
          </cell>
        </row>
        <row r="61">
          <cell r="A61" t="str">
            <v>p_DES</v>
          </cell>
          <cell r="B61" t="str">
            <v>Proportion of PCIs with DES stents</v>
          </cell>
          <cell r="D61" t="str">
            <v>yes</v>
          </cell>
          <cell r="E61">
            <v>0</v>
          </cell>
          <cell r="F61">
            <v>1</v>
          </cell>
          <cell r="G61" t="str">
            <v>no</v>
          </cell>
          <cell r="I61" t="str">
            <v>1</v>
          </cell>
          <cell r="J61" t="str">
            <v>p_DES</v>
          </cell>
        </row>
        <row r="62">
          <cell r="A62" t="str">
            <v>p_ECB</v>
          </cell>
          <cell r="B62" t="str">
            <v>Probability of an Extracranial Bleed, given Bleeding</v>
          </cell>
          <cell r="D62" t="str">
            <v>yes</v>
          </cell>
          <cell r="E62">
            <v>0</v>
          </cell>
          <cell r="F62">
            <v>0</v>
          </cell>
          <cell r="G62" t="str">
            <v>no</v>
          </cell>
          <cell r="I62" t="str">
            <v>0</v>
          </cell>
          <cell r="J62" t="str">
            <v>p_ECB</v>
          </cell>
        </row>
        <row r="63">
          <cell r="A63" t="str">
            <v>p_FatalBleed_Drug</v>
          </cell>
          <cell r="B63" t="str">
            <v>Monthly Probability of a Fatal Bleed on a Given Drug Relative to Clopdiogrel</v>
          </cell>
          <cell r="D63" t="str">
            <v>yes</v>
          </cell>
          <cell r="E63">
            <v>0</v>
          </cell>
          <cell r="F63">
            <v>0</v>
          </cell>
          <cell r="G63" t="str">
            <v>no</v>
          </cell>
          <cell r="I63" t="str">
            <v>0</v>
          </cell>
          <cell r="J63" t="str">
            <v>p_FatalBleed_Drug</v>
          </cell>
        </row>
        <row r="64">
          <cell r="A64" t="str">
            <v>p_ICB</v>
          </cell>
          <cell r="B64" t="str">
            <v>Probability of IntraCranial Bleeding in a Given Month</v>
          </cell>
          <cell r="D64" t="str">
            <v>yes</v>
          </cell>
          <cell r="E64">
            <v>0</v>
          </cell>
          <cell r="F64">
            <v>0</v>
          </cell>
          <cell r="G64" t="str">
            <v>no</v>
          </cell>
          <cell r="I64" t="str">
            <v>0</v>
          </cell>
          <cell r="J64" t="str">
            <v>p_ICB</v>
          </cell>
        </row>
        <row r="65">
          <cell r="A65" t="str">
            <v>p_InpatientCVdeaths</v>
          </cell>
          <cell r="B65" t="str">
            <v>Proportion of CV Deaths That Occur As Inpatients</v>
          </cell>
          <cell r="D65" t="str">
            <v>yes</v>
          </cell>
          <cell r="E65">
            <v>0</v>
          </cell>
          <cell r="F65">
            <v>0</v>
          </cell>
          <cell r="G65" t="str">
            <v>no</v>
          </cell>
          <cell r="I65" t="str">
            <v>0.5</v>
          </cell>
          <cell r="J65" t="str">
            <v>p_InpatientCVdeaths</v>
          </cell>
        </row>
        <row r="66">
          <cell r="A66" t="str">
            <v>p_InpatientDeathAllCauses</v>
          </cell>
          <cell r="B66" t="str">
            <v>Proportion of All Deaths That Are Inpatient Deaths</v>
          </cell>
          <cell r="D66" t="str">
            <v>yes</v>
          </cell>
          <cell r="E66">
            <v>0.4</v>
          </cell>
          <cell r="F66">
            <v>0.6</v>
          </cell>
          <cell r="G66" t="str">
            <v>no</v>
          </cell>
          <cell r="I66" t="str">
            <v>0.5</v>
          </cell>
          <cell r="J66" t="str">
            <v>p_InpatientDeathAllCauses</v>
          </cell>
        </row>
        <row r="67">
          <cell r="A67" t="str">
            <v>p_InpatientMIdeaths</v>
          </cell>
          <cell r="B67" t="str">
            <v>Proportion of MI deaths in the hospital (as opposed to outpatient sudden deaths)</v>
          </cell>
          <cell r="D67" t="str">
            <v>yes</v>
          </cell>
          <cell r="E67">
            <v>0</v>
          </cell>
          <cell r="F67">
            <v>0</v>
          </cell>
          <cell r="G67" t="str">
            <v>no</v>
          </cell>
          <cell r="I67" t="str">
            <v>0.66</v>
          </cell>
          <cell r="J67" t="str">
            <v>p_InpatientMIdeaths</v>
          </cell>
        </row>
        <row r="68">
          <cell r="A68" t="str">
            <v>p_ISR_CABG</v>
          </cell>
          <cell r="B68" t="str">
            <v>Probability of Needing CABG for ISR</v>
          </cell>
          <cell r="D68" t="str">
            <v>yes</v>
          </cell>
          <cell r="E68">
            <v>0</v>
          </cell>
          <cell r="F68">
            <v>0</v>
          </cell>
          <cell r="G68" t="str">
            <v>no</v>
          </cell>
          <cell r="I68" t="str">
            <v/>
          </cell>
          <cell r="J68" t="str">
            <v>p_ISR_CABG</v>
          </cell>
        </row>
        <row r="69">
          <cell r="A69" t="str">
            <v>p_ISR_DES</v>
          </cell>
          <cell r="B69" t="str">
            <v>Probability of Clinical Instent Restenosis  after DES placement</v>
          </cell>
          <cell r="D69" t="str">
            <v>yes</v>
          </cell>
          <cell r="E69">
            <v>0</v>
          </cell>
          <cell r="F69">
            <v>0</v>
          </cell>
          <cell r="G69" t="str">
            <v>no</v>
          </cell>
          <cell r="I69" t="str">
            <v/>
          </cell>
          <cell r="J69" t="str">
            <v>p_ISR_DES</v>
          </cell>
        </row>
        <row r="70">
          <cell r="A70" t="str">
            <v>p_MinorBleed</v>
          </cell>
          <cell r="B70" t="str">
            <v>Monthly Probability of a Minor Bleed</v>
          </cell>
          <cell r="D70" t="str">
            <v>yes</v>
          </cell>
          <cell r="E70">
            <v>0</v>
          </cell>
          <cell r="F70">
            <v>0</v>
          </cell>
          <cell r="G70" t="str">
            <v>no</v>
          </cell>
          <cell r="I70" t="str">
            <v>0.</v>
          </cell>
          <cell r="J70" t="str">
            <v>p_MinorBleed</v>
          </cell>
        </row>
        <row r="71">
          <cell r="A71" t="str">
            <v>p_NonCVDeath</v>
          </cell>
          <cell r="B71" t="str">
            <v>Stage-Specific Probability of Non-CV Death</v>
          </cell>
          <cell r="D71" t="str">
            <v>yes</v>
          </cell>
          <cell r="E71">
            <v>0</v>
          </cell>
          <cell r="F71">
            <v>0</v>
          </cell>
          <cell r="G71" t="str">
            <v>no</v>
          </cell>
          <cell r="I71" t="str">
            <v/>
          </cell>
          <cell r="J71" t="str">
            <v>p_NonCVDeath</v>
          </cell>
        </row>
        <row r="72">
          <cell r="A72" t="str">
            <v>p_NonFatalMI</v>
          </cell>
          <cell r="B72" t="str">
            <v>Monthly probability of Nonfatal MI</v>
          </cell>
          <cell r="D72" t="str">
            <v>yes</v>
          </cell>
          <cell r="E72">
            <v>0</v>
          </cell>
          <cell r="F72">
            <v>0</v>
          </cell>
          <cell r="G72" t="str">
            <v>no</v>
          </cell>
          <cell r="I72" t="str">
            <v>0.</v>
          </cell>
          <cell r="J72" t="str">
            <v>p_NonFatalMI</v>
          </cell>
        </row>
        <row r="73">
          <cell r="A73" t="str">
            <v>p_NonFatalMI_Clopidogrel</v>
          </cell>
          <cell r="B73" t="str">
            <v>Probability of NonFatal MI While on Clopidogrel for Recent PCI</v>
          </cell>
          <cell r="D73" t="str">
            <v>yes</v>
          </cell>
          <cell r="E73">
            <v>1E-3</v>
          </cell>
          <cell r="F73">
            <v>0.1</v>
          </cell>
          <cell r="G73" t="str">
            <v>no</v>
          </cell>
          <cell r="I73" t="str">
            <v>ratetoprob(0.05;1/12)</v>
          </cell>
          <cell r="J73" t="str">
            <v>p_NonFatalMI_Clopidogrel</v>
          </cell>
        </row>
        <row r="74">
          <cell r="A74" t="str">
            <v>p_NonUrgentRevasc</v>
          </cell>
          <cell r="B74" t="str">
            <v>Probability of NonUrgent Revascularization</v>
          </cell>
          <cell r="D74" t="str">
            <v>yes</v>
          </cell>
          <cell r="E74">
            <v>1E-3</v>
          </cell>
          <cell r="F74">
            <v>0.01</v>
          </cell>
          <cell r="G74" t="str">
            <v>no</v>
          </cell>
          <cell r="I74" t="str">
            <v>RatetoProb(0.03;1/12)</v>
          </cell>
          <cell r="J74" t="str">
            <v>p_NonUrgentRevasc</v>
          </cell>
        </row>
        <row r="75">
          <cell r="A75" t="str">
            <v>p_PCI_NonFatalMI</v>
          </cell>
          <cell r="B75" t="str">
            <v>Probability of PCI for NonFatal MI</v>
          </cell>
          <cell r="D75" t="str">
            <v>yes</v>
          </cell>
          <cell r="E75">
            <v>0.4</v>
          </cell>
          <cell r="F75">
            <v>0.8</v>
          </cell>
          <cell r="G75" t="str">
            <v>no</v>
          </cell>
          <cell r="I75" t="str">
            <v>0.61</v>
          </cell>
          <cell r="J75" t="str">
            <v>p_PCI_NonFatalMI</v>
          </cell>
        </row>
        <row r="76">
          <cell r="A76" t="str">
            <v>p_PlavixResistant</v>
          </cell>
          <cell r="B76" t="str">
            <v>Proportion of Patients Plavix Resistant on the Genotype Test</v>
          </cell>
          <cell r="D76" t="str">
            <v>yes</v>
          </cell>
          <cell r="E76">
            <v>0.24</v>
          </cell>
          <cell r="F76">
            <v>0.3</v>
          </cell>
          <cell r="G76" t="str">
            <v>no</v>
          </cell>
          <cell r="I76" t="str">
            <v>0.271</v>
          </cell>
          <cell r="J76" t="str">
            <v>p_PlavixResistant</v>
          </cell>
        </row>
        <row r="77">
          <cell r="A77" t="str">
            <v>p_PlavixResistant_Dynamic</v>
          </cell>
          <cell r="B77" t="str">
            <v>Proportion of patients resistant to Clopidogrel in a given stage</v>
          </cell>
          <cell r="D77" t="str">
            <v>yes</v>
          </cell>
          <cell r="E77">
            <v>0</v>
          </cell>
          <cell r="F77">
            <v>0</v>
          </cell>
          <cell r="G77" t="str">
            <v>no</v>
          </cell>
          <cell r="I77" t="str">
            <v>bilink(1;if(_stage&lt;36;_stage+1;int(_stage/12)+34);1)</v>
          </cell>
          <cell r="J77" t="str">
            <v>p_PlavixResistant_Dynamic</v>
          </cell>
        </row>
        <row r="78">
          <cell r="A78" t="str">
            <v>p_ResidualDeath_CV</v>
          </cell>
          <cell r="D78" t="str">
            <v>yes</v>
          </cell>
          <cell r="E78">
            <v>0</v>
          </cell>
          <cell r="F78">
            <v>0</v>
          </cell>
          <cell r="G78" t="str">
            <v>no</v>
          </cell>
          <cell r="I78" t="str">
            <v>0.</v>
          </cell>
          <cell r="J78" t="str">
            <v>p_ResidualDeath_CV</v>
          </cell>
        </row>
        <row r="79">
          <cell r="A79" t="str">
            <v>p_ResidualDeath_nonCV</v>
          </cell>
          <cell r="D79" t="str">
            <v>yes</v>
          </cell>
          <cell r="E79">
            <v>0</v>
          </cell>
          <cell r="F79">
            <v>0</v>
          </cell>
          <cell r="G79" t="str">
            <v>no</v>
          </cell>
          <cell r="I79" t="str">
            <v>0.</v>
          </cell>
          <cell r="J79" t="str">
            <v>p_ResidualDeath_nonCV</v>
          </cell>
        </row>
        <row r="80">
          <cell r="A80" t="str">
            <v>p_Revac_CABG</v>
          </cell>
          <cell r="B80" t="str">
            <v>Proportion of Revascularization with CABG (vs. PCI)</v>
          </cell>
          <cell r="D80" t="str">
            <v>yes</v>
          </cell>
          <cell r="E80">
            <v>0.1</v>
          </cell>
          <cell r="F80">
            <v>0.3</v>
          </cell>
          <cell r="G80" t="str">
            <v>no</v>
          </cell>
          <cell r="I80" t="str">
            <v>0.25</v>
          </cell>
          <cell r="J80" t="str">
            <v>p_Revac_CABG</v>
          </cell>
        </row>
        <row r="81">
          <cell r="A81" t="str">
            <v>p_Revasc</v>
          </cell>
          <cell r="B81" t="str">
            <v xml:space="preserve">Probability of Non-Urgent Revascularization </v>
          </cell>
          <cell r="D81" t="str">
            <v>yes</v>
          </cell>
          <cell r="E81">
            <v>0</v>
          </cell>
          <cell r="F81">
            <v>0</v>
          </cell>
          <cell r="G81" t="str">
            <v>no</v>
          </cell>
          <cell r="I81" t="str">
            <v>0.</v>
          </cell>
          <cell r="J81" t="str">
            <v>p_Revasc</v>
          </cell>
        </row>
        <row r="82">
          <cell r="A82" t="str">
            <v>p_ST_CABG</v>
          </cell>
          <cell r="B82" t="str">
            <v>Probability of Needing CABG for an Episode of Stent Thrombosis</v>
          </cell>
          <cell r="D82" t="str">
            <v>yes</v>
          </cell>
          <cell r="E82">
            <v>0.01</v>
          </cell>
          <cell r="F82">
            <v>0.08</v>
          </cell>
          <cell r="G82" t="str">
            <v>no</v>
          </cell>
          <cell r="I82" t="str">
            <v>0.1</v>
          </cell>
          <cell r="J82" t="str">
            <v>p_ST_CABG</v>
          </cell>
        </row>
        <row r="83">
          <cell r="A83" t="str">
            <v>p_ST_Clopidogrel</v>
          </cell>
          <cell r="B83" t="str">
            <v>Probability of Stent Thrombosis on Clopidogrel in a Given Tunnel</v>
          </cell>
          <cell r="D83" t="str">
            <v>yes</v>
          </cell>
          <cell r="E83">
            <v>0</v>
          </cell>
          <cell r="F83">
            <v>0</v>
          </cell>
          <cell r="G83" t="str">
            <v>no</v>
          </cell>
          <cell r="I83" t="str">
            <v>0</v>
          </cell>
          <cell r="J83" t="str">
            <v>p_ST_Clopidogrel</v>
          </cell>
        </row>
        <row r="84">
          <cell r="A84" t="str">
            <v>p_ST_Drug</v>
          </cell>
          <cell r="D84" t="str">
            <v>yes</v>
          </cell>
          <cell r="E84">
            <v>0</v>
          </cell>
          <cell r="F84">
            <v>0</v>
          </cell>
          <cell r="G84" t="str">
            <v>no</v>
          </cell>
          <cell r="I84" t="str">
            <v>0</v>
          </cell>
          <cell r="J84" t="str">
            <v>p_ST_Drug</v>
          </cell>
        </row>
        <row r="85">
          <cell r="A85" t="str">
            <v>p_ST_Late</v>
          </cell>
          <cell r="B85" t="str">
            <v>Probability of Late Stent Thrombosis</v>
          </cell>
          <cell r="D85" t="str">
            <v>yes</v>
          </cell>
          <cell r="E85">
            <v>0</v>
          </cell>
          <cell r="F85">
            <v>0</v>
          </cell>
          <cell r="G85" t="str">
            <v>no</v>
          </cell>
          <cell r="I85" t="str">
            <v>0</v>
          </cell>
          <cell r="J85" t="str">
            <v>p_ST_Late</v>
          </cell>
        </row>
        <row r="86">
          <cell r="A86" t="str">
            <v>p_ST_Month1</v>
          </cell>
          <cell r="B86" t="str">
            <v>Probability of ST in Month 1</v>
          </cell>
          <cell r="D86" t="str">
            <v>yes</v>
          </cell>
          <cell r="E86">
            <v>0</v>
          </cell>
          <cell r="F86">
            <v>0</v>
          </cell>
          <cell r="G86" t="str">
            <v>no</v>
          </cell>
          <cell r="I86" t="str">
            <v>0</v>
          </cell>
          <cell r="J86" t="str">
            <v>p_ST_Month1</v>
          </cell>
        </row>
        <row r="87">
          <cell r="A87" t="str">
            <v>p_ST_VeryLate</v>
          </cell>
          <cell r="B87" t="str">
            <v>Probability of Very Late Stent Thrombosis</v>
          </cell>
          <cell r="D87" t="str">
            <v>yes</v>
          </cell>
          <cell r="E87">
            <v>0</v>
          </cell>
          <cell r="F87">
            <v>0</v>
          </cell>
          <cell r="G87" t="str">
            <v>no</v>
          </cell>
          <cell r="I87" t="str">
            <v>0</v>
          </cell>
          <cell r="J87" t="str">
            <v>p_ST_VeryLate</v>
          </cell>
        </row>
        <row r="88">
          <cell r="A88" t="str">
            <v>p_TVR</v>
          </cell>
          <cell r="B88" t="str">
            <v>Probability of Target Vessel Revascularization</v>
          </cell>
          <cell r="D88" t="str">
            <v>yes</v>
          </cell>
          <cell r="E88">
            <v>0</v>
          </cell>
          <cell r="F88">
            <v>0</v>
          </cell>
          <cell r="G88" t="str">
            <v>no</v>
          </cell>
          <cell r="I88" t="str">
            <v/>
          </cell>
          <cell r="J88" t="str">
            <v>p_TVR</v>
          </cell>
        </row>
        <row r="89">
          <cell r="A89" t="str">
            <v>p_TVR_CABG</v>
          </cell>
          <cell r="B89" t="str">
            <v>Probability of CABG for Target Vessel Revascularization</v>
          </cell>
          <cell r="D89" t="str">
            <v>yes</v>
          </cell>
          <cell r="E89">
            <v>0.05</v>
          </cell>
          <cell r="F89">
            <v>0.15</v>
          </cell>
          <cell r="G89" t="str">
            <v>no</v>
          </cell>
          <cell r="I89" t="str">
            <v/>
          </cell>
          <cell r="J89" t="str">
            <v>p_TVR_CABG</v>
          </cell>
        </row>
        <row r="90">
          <cell r="A90" t="str">
            <v>QALYPenaltyforAcuteICB</v>
          </cell>
          <cell r="B90" t="str">
            <v>QALY Penalty in days for Acute Intracranial Bleed</v>
          </cell>
          <cell r="D90" t="str">
            <v>yes</v>
          </cell>
          <cell r="E90">
            <v>0.45</v>
          </cell>
          <cell r="F90">
            <v>0.75</v>
          </cell>
          <cell r="G90" t="str">
            <v>no</v>
          </cell>
          <cell r="I90" t="str">
            <v>0.61</v>
          </cell>
          <cell r="J90" t="str">
            <v>QALYPenaltyforAcuteICB</v>
          </cell>
        </row>
        <row r="91">
          <cell r="A91" t="str">
            <v>QALYPenaltyforECB</v>
          </cell>
          <cell r="B91" t="str">
            <v>QALY Penalty for ExtraCranial Bleed</v>
          </cell>
          <cell r="D91" t="str">
            <v>yes</v>
          </cell>
          <cell r="E91">
            <v>4.6666666666666697E-2</v>
          </cell>
          <cell r="F91">
            <v>0.14000000000000001</v>
          </cell>
          <cell r="G91" t="str">
            <v>no</v>
          </cell>
          <cell r="I91" t="str">
            <v>0.093333</v>
          </cell>
          <cell r="J91" t="str">
            <v>QALYPenaltyforECB</v>
          </cell>
        </row>
        <row r="92">
          <cell r="A92" t="str">
            <v>QALYPenaltyforMinorBleed</v>
          </cell>
          <cell r="B92" t="str">
            <v>QALY Penalty for Minor Bleed</v>
          </cell>
          <cell r="D92" t="str">
            <v>yes</v>
          </cell>
          <cell r="E92">
            <v>0</v>
          </cell>
          <cell r="F92">
            <v>4.6666666666666697E-2</v>
          </cell>
          <cell r="G92" t="str">
            <v>no</v>
          </cell>
          <cell r="I92" t="str">
            <v>0.013333</v>
          </cell>
          <cell r="J92" t="str">
            <v>QALYPenaltyforMinorBleed</v>
          </cell>
        </row>
        <row r="93">
          <cell r="A93" t="str">
            <v>QALYPenaltyforNonfatalMI</v>
          </cell>
          <cell r="B93" t="str">
            <v>QALY Penalty (in days) for Acute NonFatal MI</v>
          </cell>
          <cell r="D93" t="str">
            <v>yes</v>
          </cell>
          <cell r="E93">
            <v>0.05</v>
          </cell>
          <cell r="F93">
            <v>0.25</v>
          </cell>
          <cell r="G93" t="str">
            <v>no</v>
          </cell>
          <cell r="I93" t="str">
            <v>0.13</v>
          </cell>
          <cell r="J93" t="str">
            <v>QALYPenaltyforNonfatalMI</v>
          </cell>
        </row>
        <row r="94">
          <cell r="A94" t="str">
            <v>QALY_PenaltyforCABG</v>
          </cell>
          <cell r="B94" t="str">
            <v>QALY Penalty (in days) for CABG Surgery</v>
          </cell>
          <cell r="D94" t="str">
            <v>yes</v>
          </cell>
          <cell r="E94">
            <v>0.116666666666667</v>
          </cell>
          <cell r="F94">
            <v>0.46666666666666701</v>
          </cell>
          <cell r="G94" t="str">
            <v>no</v>
          </cell>
          <cell r="I94" t="str">
            <v>0.233333</v>
          </cell>
          <cell r="J94" t="str">
            <v>QALY_PenaltyforCABG</v>
          </cell>
        </row>
        <row r="95">
          <cell r="A95" t="str">
            <v>QALY_PenaltyforCABGBleed</v>
          </cell>
          <cell r="B95" t="str">
            <v>QALY Penalty (in Days) for CABG-Related Bleed</v>
          </cell>
          <cell r="D95" t="str">
            <v>yes</v>
          </cell>
          <cell r="E95">
            <v>0.05</v>
          </cell>
          <cell r="F95">
            <v>0.233333333333333</v>
          </cell>
          <cell r="G95" t="str">
            <v>no</v>
          </cell>
          <cell r="I95" t="str">
            <v>0.116667</v>
          </cell>
          <cell r="J95" t="str">
            <v>QALY_PenaltyforCABGBleed</v>
          </cell>
        </row>
        <row r="96">
          <cell r="A96" t="str">
            <v>QALY_PenaltyforPCI</v>
          </cell>
          <cell r="B96" t="str">
            <v>QALY Penalty (in days) for PCI</v>
          </cell>
          <cell r="D96" t="str">
            <v>yes</v>
          </cell>
          <cell r="E96">
            <v>0.05</v>
          </cell>
          <cell r="F96">
            <v>0.233333333333333</v>
          </cell>
          <cell r="G96" t="str">
            <v>no</v>
          </cell>
          <cell r="I96" t="str">
            <v>0.116667</v>
          </cell>
          <cell r="J96" t="str">
            <v>QALY_PenaltyforPCI</v>
          </cell>
        </row>
        <row r="97">
          <cell r="A97" t="str">
            <v>QALY_Penalty_DyspDCMed</v>
          </cell>
          <cell r="B97" t="str">
            <v>QALY Penalty Related to Severe Dyspnea with Ticagrelor, Resulting in Discontinuation of the Medication</v>
          </cell>
          <cell r="D97" t="str">
            <v>yes</v>
          </cell>
          <cell r="E97">
            <v>0</v>
          </cell>
          <cell r="F97">
            <v>0</v>
          </cell>
          <cell r="G97" t="str">
            <v>no</v>
          </cell>
          <cell r="I97" t="str">
            <v>0.</v>
          </cell>
          <cell r="J97" t="str">
            <v>QALY_Penalty_DyspDCMed</v>
          </cell>
        </row>
        <row r="98">
          <cell r="A98" t="str">
            <v>QALY_Penalty_Dyspnea</v>
          </cell>
          <cell r="B98" t="str">
            <v>QALY Penalty for Ticagrelor-Related Dyspnea</v>
          </cell>
          <cell r="D98" t="str">
            <v>yes</v>
          </cell>
          <cell r="E98">
            <v>0</v>
          </cell>
          <cell r="F98">
            <v>0</v>
          </cell>
          <cell r="G98" t="str">
            <v>no</v>
          </cell>
          <cell r="I98" t="str">
            <v>0.</v>
          </cell>
          <cell r="J98" t="str">
            <v>QALY_Penalty_Dyspnea</v>
          </cell>
        </row>
        <row r="99">
          <cell r="A99" t="str">
            <v>QALY_Penalty_MildDysp</v>
          </cell>
          <cell r="B99" t="str">
            <v>QALY Penalty for Mild Dyspnea in the Ticagrelor Group</v>
          </cell>
          <cell r="D99" t="str">
            <v>yes</v>
          </cell>
          <cell r="E99">
            <v>3.5000000000000003E-2</v>
          </cell>
          <cell r="F99">
            <v>0.106</v>
          </cell>
          <cell r="G99" t="str">
            <v>no</v>
          </cell>
          <cell r="I99" t="str">
            <v>0.071</v>
          </cell>
          <cell r="J99" t="str">
            <v>QALY_Penalty_MildDysp</v>
          </cell>
        </row>
        <row r="100">
          <cell r="A100" t="str">
            <v>QALY_Penalty_ModDysp</v>
          </cell>
          <cell r="B100" t="str">
            <v>QALY Penalty for Moderate Dyspnea on Ticagrelor</v>
          </cell>
          <cell r="D100" t="str">
            <v>yes</v>
          </cell>
          <cell r="E100">
            <v>5.0999999999999997E-2</v>
          </cell>
          <cell r="F100">
            <v>0.153</v>
          </cell>
          <cell r="G100" t="str">
            <v>no</v>
          </cell>
          <cell r="I100" t="str">
            <v>0.102</v>
          </cell>
          <cell r="J100" t="str">
            <v>QALY_Penalty_ModDysp</v>
          </cell>
        </row>
        <row r="101">
          <cell r="A101" t="str">
            <v>QALY_Penalty_SevDyspnea</v>
          </cell>
          <cell r="B101" t="str">
            <v>QALY Penalty for Severe Dyspnea</v>
          </cell>
          <cell r="D101" t="str">
            <v>yes</v>
          </cell>
          <cell r="E101">
            <v>0.13400000000000001</v>
          </cell>
          <cell r="F101">
            <v>0.40200000000000002</v>
          </cell>
          <cell r="G101" t="str">
            <v>no</v>
          </cell>
          <cell r="I101" t="str">
            <v>0.268</v>
          </cell>
          <cell r="J101" t="str">
            <v>QALY_Penalty_SevDyspnea</v>
          </cell>
        </row>
        <row r="102">
          <cell r="A102" t="str">
            <v>QALY_PrevICB</v>
          </cell>
          <cell r="B102" t="str">
            <v>QALY Associated with Prev ICB</v>
          </cell>
          <cell r="D102" t="str">
            <v>yes</v>
          </cell>
          <cell r="E102">
            <v>2.0833000000000001E-2</v>
          </cell>
          <cell r="F102">
            <v>4.5832999999999999E-2</v>
          </cell>
          <cell r="G102" t="str">
            <v>no</v>
          </cell>
          <cell r="I102" t="str">
            <v>0.0325</v>
          </cell>
          <cell r="J102" t="str">
            <v>QALY_PrevICB</v>
          </cell>
        </row>
        <row r="103">
          <cell r="A103" t="str">
            <v>r</v>
          </cell>
          <cell r="B103" t="str">
            <v>Discount Rate</v>
          </cell>
          <cell r="D103" t="str">
            <v>yes</v>
          </cell>
          <cell r="E103">
            <v>0</v>
          </cell>
          <cell r="F103">
            <v>0.05</v>
          </cell>
          <cell r="G103" t="str">
            <v>no</v>
          </cell>
          <cell r="I103" t="str">
            <v>0.03</v>
          </cell>
          <cell r="J103" t="str">
            <v>r</v>
          </cell>
        </row>
        <row r="104">
          <cell r="A104" t="str">
            <v>Rate_AllCauseMortality</v>
          </cell>
          <cell r="B104" t="str">
            <v>Rate of All Cause Mortality in the Cohort</v>
          </cell>
          <cell r="D104" t="str">
            <v>yes</v>
          </cell>
          <cell r="E104">
            <v>0</v>
          </cell>
          <cell r="F104">
            <v>0</v>
          </cell>
          <cell r="G104" t="str">
            <v>no</v>
          </cell>
          <cell r="I104" t="str">
            <v/>
          </cell>
          <cell r="J104" t="str">
            <v>Rate_AllCauseMortality</v>
          </cell>
        </row>
        <row r="105">
          <cell r="A105" t="str">
            <v>Rate_CABGRelatedBleed_Clo</v>
          </cell>
          <cell r="B105" t="str">
            <v>Rate of CABG Related Bleeding</v>
          </cell>
          <cell r="D105" t="str">
            <v>yes</v>
          </cell>
          <cell r="E105">
            <v>1.387E-2</v>
          </cell>
          <cell r="F105">
            <v>6.3519999999999993E-2</v>
          </cell>
          <cell r="G105" t="str">
            <v>no</v>
          </cell>
          <cell r="I105" t="str">
            <v>0.031746032</v>
          </cell>
          <cell r="J105" t="str">
            <v>Rate_CABGRelatedBleed_Clo</v>
          </cell>
        </row>
        <row r="106">
          <cell r="A106" t="str">
            <v>Rate_ECB_ASA</v>
          </cell>
          <cell r="B106" t="str">
            <v>Rate of ExtraCranial Bleed on ASA</v>
          </cell>
          <cell r="D106" t="str">
            <v>yes</v>
          </cell>
          <cell r="E106">
            <v>0</v>
          </cell>
          <cell r="F106">
            <v>0</v>
          </cell>
          <cell r="G106" t="str">
            <v>no</v>
          </cell>
          <cell r="I106" t="str">
            <v>0.</v>
          </cell>
          <cell r="J106" t="str">
            <v>Rate_ECB_ASA</v>
          </cell>
        </row>
        <row r="107">
          <cell r="A107" t="str">
            <v>Rate_ECB_Clo_AfterMo1</v>
          </cell>
          <cell r="B107" t="str">
            <v>Monthly Rate of Extracranial Bleeding After Month 1 on Clopidogrel</v>
          </cell>
          <cell r="D107" t="str">
            <v>yes</v>
          </cell>
          <cell r="E107">
            <v>3.5E-4</v>
          </cell>
          <cell r="F107">
            <v>1.0499999999999999E-3</v>
          </cell>
          <cell r="G107" t="str">
            <v>no</v>
          </cell>
          <cell r="I107" t="str">
            <v>0.0007</v>
          </cell>
          <cell r="J107" t="str">
            <v>Rate_ECB_Clo_AfterMo1</v>
          </cell>
        </row>
        <row r="108">
          <cell r="A108" t="str">
            <v>Rate_ECB_Clo_Month1</v>
          </cell>
          <cell r="B108" t="str">
            <v>Rate of Nonfatal Extracranial Bleed in Month 1</v>
          </cell>
          <cell r="D108" t="str">
            <v>yes</v>
          </cell>
          <cell r="E108">
            <v>3.8500000000000001E-3</v>
          </cell>
          <cell r="F108">
            <v>1.155E-2</v>
          </cell>
          <cell r="G108" t="str">
            <v>no</v>
          </cell>
          <cell r="I108" t="str">
            <v>0.0077</v>
          </cell>
          <cell r="J108" t="str">
            <v>Rate_ECB_Clo_Month1</v>
          </cell>
        </row>
        <row r="109">
          <cell r="A109" t="str">
            <v>Rate_FatalBleed_ASA</v>
          </cell>
          <cell r="B109" t="str">
            <v>Rate of Fatal Bleeding on ASA</v>
          </cell>
          <cell r="D109" t="str">
            <v>yes</v>
          </cell>
          <cell r="E109">
            <v>0</v>
          </cell>
          <cell r="F109">
            <v>0</v>
          </cell>
          <cell r="G109" t="str">
            <v>no</v>
          </cell>
          <cell r="I109" t="str">
            <v>0.</v>
          </cell>
          <cell r="J109" t="str">
            <v>Rate_FatalBleed_ASA</v>
          </cell>
        </row>
        <row r="110">
          <cell r="A110" t="str">
            <v>Rate_FatalBleed_Clo_AfterMonth1</v>
          </cell>
          <cell r="B110" t="str">
            <v>Monthly Rate of Fatal Bleed on Clpopidogrel, After Month 1</v>
          </cell>
          <cell r="D110" t="str">
            <v>yes</v>
          </cell>
          <cell r="E110">
            <v>5.0000000000000002E-5</v>
          </cell>
          <cell r="F110">
            <v>2.1000000000000001E-4</v>
          </cell>
          <cell r="G110" t="str">
            <v>no</v>
          </cell>
          <cell r="I110" t="str">
            <v>0.000125</v>
          </cell>
          <cell r="J110" t="str">
            <v>Rate_FatalBleed_Clo_AfterMonth1</v>
          </cell>
        </row>
        <row r="111">
          <cell r="A111" t="str">
            <v>Rate_FatalBleed_Clo_Month1</v>
          </cell>
          <cell r="B111" t="str">
            <v>Rate of Fatal Bleeding on Clopidogrel During Month 1</v>
          </cell>
          <cell r="D111" t="str">
            <v>yes</v>
          </cell>
          <cell r="E111">
            <v>2.9999999999999997E-4</v>
          </cell>
          <cell r="F111">
            <v>1.25E-3</v>
          </cell>
          <cell r="G111" t="str">
            <v>no</v>
          </cell>
          <cell r="I111" t="str">
            <v>0.00075</v>
          </cell>
          <cell r="J111" t="str">
            <v>Rate_FatalBleed_Clo_Month1</v>
          </cell>
        </row>
        <row r="112">
          <cell r="A112" t="str">
            <v>Rate_ICB_ASA</v>
          </cell>
          <cell r="B112" t="str">
            <v>Rate of ICB on ASA</v>
          </cell>
          <cell r="D112" t="str">
            <v>yes</v>
          </cell>
          <cell r="E112">
            <v>0</v>
          </cell>
          <cell r="F112">
            <v>0</v>
          </cell>
          <cell r="G112" t="str">
            <v>no</v>
          </cell>
          <cell r="I112" t="str">
            <v>0.</v>
          </cell>
          <cell r="J112" t="str">
            <v>Rate_ICB_ASA</v>
          </cell>
        </row>
        <row r="113">
          <cell r="A113" t="str">
            <v>Rate_ICB_Clo_AfterMo1</v>
          </cell>
          <cell r="B113" t="str">
            <v>Monthly Rate of Intracranial Bleed on Clopidogrel, After the First Month</v>
          </cell>
          <cell r="D113" t="str">
            <v>yes</v>
          </cell>
          <cell r="E113">
            <v>3.3000000000000003E-5</v>
          </cell>
          <cell r="F113">
            <v>1E-4</v>
          </cell>
          <cell r="G113" t="str">
            <v>no</v>
          </cell>
          <cell r="I113" t="str">
            <v>0.0000667</v>
          </cell>
          <cell r="J113" t="str">
            <v>Rate_ICB_Clo_AfterMo1</v>
          </cell>
        </row>
        <row r="114">
          <cell r="A114" t="str">
            <v>Rate_ICB_Clo_Month1</v>
          </cell>
          <cell r="B114" t="str">
            <v>Rate of Intracranial Bleeding During Month 1 of Clopidogrel</v>
          </cell>
          <cell r="D114" t="str">
            <v>yes</v>
          </cell>
          <cell r="E114">
            <v>3.5E-4</v>
          </cell>
          <cell r="F114">
            <v>1.0499999999999999E-3</v>
          </cell>
          <cell r="G114" t="str">
            <v>no</v>
          </cell>
          <cell r="I114" t="str">
            <v>0.0007</v>
          </cell>
          <cell r="J114" t="str">
            <v>Rate_ICB_Clo_Month1</v>
          </cell>
        </row>
        <row r="115">
          <cell r="A115" t="str">
            <v>Rate_MinorBleed_ASA</v>
          </cell>
          <cell r="B115" t="str">
            <v>Rate of Minor Bleeding on ASA</v>
          </cell>
          <cell r="D115" t="str">
            <v>yes</v>
          </cell>
          <cell r="E115">
            <v>0</v>
          </cell>
          <cell r="F115">
            <v>0</v>
          </cell>
          <cell r="G115" t="str">
            <v>no</v>
          </cell>
          <cell r="I115" t="str">
            <v>0.</v>
          </cell>
          <cell r="J115" t="str">
            <v>Rate_MinorBleed_ASA</v>
          </cell>
        </row>
        <row r="116">
          <cell r="A116" t="str">
            <v>Rate_MinorBleed_Clopidogrel</v>
          </cell>
          <cell r="B116" t="str">
            <v>Monthly Rate of Minor Bleeding on Clopidogrel</v>
          </cell>
          <cell r="D116" t="str">
            <v>yes</v>
          </cell>
          <cell r="E116">
            <v>8.0000000000000004E-4</v>
          </cell>
          <cell r="F116">
            <v>2.5000000000000001E-3</v>
          </cell>
          <cell r="G116" t="str">
            <v>no</v>
          </cell>
          <cell r="I116" t="str">
            <v>0.0017</v>
          </cell>
          <cell r="J116" t="str">
            <v>Rate_MinorBleed_Clopidogrel</v>
          </cell>
        </row>
        <row r="117">
          <cell r="A117" t="str">
            <v>Rate_NonFatalMI_Clopidogrel</v>
          </cell>
          <cell r="B117" t="str">
            <v>Monthly Rate of NoNFatal MI on Clopidogrel</v>
          </cell>
          <cell r="D117" t="str">
            <v>yes</v>
          </cell>
          <cell r="E117">
            <v>1.1000000000000001E-3</v>
          </cell>
          <cell r="F117">
            <v>8.0999999999999996E-3</v>
          </cell>
          <cell r="G117" t="str">
            <v>no</v>
          </cell>
          <cell r="I117" t="str">
            <v>0.0029</v>
          </cell>
          <cell r="J117" t="str">
            <v>Rate_NonFatalMI_Clopidogrel</v>
          </cell>
        </row>
        <row r="118">
          <cell r="A118" t="str">
            <v>Rate_Revasc_AfterYr1</v>
          </cell>
          <cell r="B118" t="str">
            <v>Rate of Non-Urgent Revasc of Any Vessel After Year 1</v>
          </cell>
          <cell r="D118" t="str">
            <v>yes</v>
          </cell>
          <cell r="E118">
            <v>1.6670000000000001E-3</v>
          </cell>
          <cell r="F118">
            <v>3.333E-3</v>
          </cell>
          <cell r="G118" t="str">
            <v>no</v>
          </cell>
          <cell r="I118" t="str">
            <v>0.0025</v>
          </cell>
          <cell r="J118" t="str">
            <v>Rate_Revasc_AfterYr1</v>
          </cell>
        </row>
        <row r="119">
          <cell r="A119" t="str">
            <v>Rate_Revasc_Months1to11</v>
          </cell>
          <cell r="B119" t="str">
            <v>Rate of Non-Urgent Revascularization of any vessel  from Months 1 to 11</v>
          </cell>
          <cell r="D119" t="str">
            <v>yes</v>
          </cell>
          <cell r="E119">
            <v>4.5050000000000003E-3</v>
          </cell>
          <cell r="F119">
            <v>1.2727E-2</v>
          </cell>
          <cell r="G119" t="str">
            <v>no</v>
          </cell>
          <cell r="I119" t="str">
            <v>0.005909</v>
          </cell>
          <cell r="J119" t="str">
            <v>Rate_Revasc_Months1to11</v>
          </cell>
        </row>
        <row r="120">
          <cell r="A120" t="str">
            <v>Rate_ST_Late</v>
          </cell>
          <cell r="B120" t="str">
            <v>Incidence of Late Stent Thrombosis in Months 2 through 12</v>
          </cell>
          <cell r="D120" t="str">
            <v>yes</v>
          </cell>
          <cell r="E120">
            <v>2.7300000000000002E-4</v>
          </cell>
          <cell r="F120">
            <v>8.1800000000000004E-4</v>
          </cell>
          <cell r="G120" t="str">
            <v>no</v>
          </cell>
          <cell r="I120" t="str">
            <v>0.006/11</v>
          </cell>
          <cell r="J120" t="str">
            <v>Rate_ST_Late</v>
          </cell>
        </row>
        <row r="121">
          <cell r="A121" t="str">
            <v>Rate_ST_Month1</v>
          </cell>
          <cell r="B121" t="str">
            <v>Rate of Early Stent Thrombosis</v>
          </cell>
          <cell r="D121" t="str">
            <v>yes</v>
          </cell>
          <cell r="E121">
            <v>0.01</v>
          </cell>
          <cell r="F121">
            <v>0.02</v>
          </cell>
          <cell r="G121" t="str">
            <v>no</v>
          </cell>
          <cell r="I121" t="str">
            <v>0.015</v>
          </cell>
          <cell r="J121" t="str">
            <v>Rate_ST_Month1</v>
          </cell>
        </row>
        <row r="122">
          <cell r="A122" t="str">
            <v>Rate_ST_VeryLate</v>
          </cell>
          <cell r="B122" t="str">
            <v>Monthly Rate of Very Late Stent Thrombosis</v>
          </cell>
          <cell r="D122" t="str">
            <v>yes</v>
          </cell>
          <cell r="E122">
            <v>0</v>
          </cell>
          <cell r="F122">
            <v>0</v>
          </cell>
          <cell r="G122" t="str">
            <v>no</v>
          </cell>
          <cell r="I122" t="str">
            <v>0.</v>
          </cell>
          <cell r="J122" t="str">
            <v>Rate_ST_VeryLate</v>
          </cell>
        </row>
        <row r="123">
          <cell r="A123" t="str">
            <v>Rate_ST_VL_BMS</v>
          </cell>
          <cell r="B123" t="str">
            <v>Annual Rate of Very Late Stent Thrombosis  in Bare Metal Stents</v>
          </cell>
          <cell r="D123" t="str">
            <v>yes</v>
          </cell>
          <cell r="E123">
            <v>8.2999999999999998E-5</v>
          </cell>
          <cell r="F123">
            <v>2.5000000000000001E-4</v>
          </cell>
          <cell r="G123" t="str">
            <v>no</v>
          </cell>
          <cell r="I123" t="str">
            <v>0.002/12</v>
          </cell>
          <cell r="J123" t="str">
            <v>Rate_ST_VL_BMS</v>
          </cell>
        </row>
        <row r="124">
          <cell r="A124" t="str">
            <v>Rate_ST_VL_DES</v>
          </cell>
          <cell r="B124" t="str">
            <v>Annual Rate of Very Late Stent Thrombosis in DES</v>
          </cell>
          <cell r="D124" t="str">
            <v>yes</v>
          </cell>
          <cell r="E124">
            <v>1.6699999999999999E-4</v>
          </cell>
          <cell r="F124">
            <v>5.8299999999999997E-4</v>
          </cell>
          <cell r="G124" t="str">
            <v>no</v>
          </cell>
          <cell r="I124" t="str">
            <v>0.005/12</v>
          </cell>
          <cell r="J124" t="str">
            <v>Rate_ST_VL_DES</v>
          </cell>
        </row>
        <row r="125">
          <cell r="A125" t="str">
            <v>Rate_TVR_Months2to6</v>
          </cell>
          <cell r="B125" t="str">
            <v>Rate of Target Vessel Revascularization for Months 2 to 6 After Initial PCI</v>
          </cell>
          <cell r="D125" t="str">
            <v>yes</v>
          </cell>
          <cell r="E125">
            <v>2.3999999999999998E-3</v>
          </cell>
          <cell r="F125">
            <v>7.1999999999999998E-3</v>
          </cell>
          <cell r="G125" t="str">
            <v>no</v>
          </cell>
          <cell r="I125" t="str">
            <v>0.0048</v>
          </cell>
          <cell r="J125" t="str">
            <v>Rate_TVR_Months2to6</v>
          </cell>
        </row>
        <row r="126">
          <cell r="A126" t="str">
            <v>Rate_TVR_Months7to12</v>
          </cell>
          <cell r="B126" t="str">
            <v>Rate of Target Vessel Revascularization from Month 7 to Month 12 After Initial PCI</v>
          </cell>
          <cell r="D126" t="str">
            <v>yes</v>
          </cell>
          <cell r="E126">
            <v>2E-3</v>
          </cell>
          <cell r="F126">
            <v>6.1999999999999998E-3</v>
          </cell>
          <cell r="G126" t="str">
            <v>no</v>
          </cell>
          <cell r="I126" t="str">
            <v>0.0042</v>
          </cell>
          <cell r="J126" t="str">
            <v>Rate_TVR_Months7to12</v>
          </cell>
        </row>
        <row r="127">
          <cell r="A127" t="str">
            <v>RR_Death_CV_PlavixResisToSens</v>
          </cell>
          <cell r="B127" t="str">
            <v>Relative Risk of CV Death, Plavix Resistant Group, Relative to the Plavix Sensitive</v>
          </cell>
          <cell r="D127" t="str">
            <v>yes</v>
          </cell>
          <cell r="E127">
            <v>1.03</v>
          </cell>
          <cell r="F127">
            <v>3.2800000000000002</v>
          </cell>
          <cell r="G127" t="str">
            <v>no</v>
          </cell>
          <cell r="I127" t="str">
            <v>1.84</v>
          </cell>
          <cell r="J127" t="str">
            <v>RR_Death_CV_PlavixResisToSens</v>
          </cell>
        </row>
        <row r="128">
          <cell r="A128" t="str">
            <v>RR_Death_Prasugrel_NSTEMI</v>
          </cell>
          <cell r="D128" t="str">
            <v>yes</v>
          </cell>
          <cell r="E128">
            <v>0.83899999999999997</v>
          </cell>
          <cell r="F128">
            <v>1.3681000000000001</v>
          </cell>
          <cell r="G128" t="str">
            <v>no</v>
          </cell>
          <cell r="I128" t="str">
            <v>1.0714</v>
          </cell>
          <cell r="J128" t="str">
            <v>RR_Death_Prasugrel_NSTEMI</v>
          </cell>
        </row>
        <row r="129">
          <cell r="A129" t="str">
            <v>RR_Death_Prasugrel_STEMI</v>
          </cell>
          <cell r="D129" t="str">
            <v>yes</v>
          </cell>
          <cell r="E129">
            <v>0.54</v>
          </cell>
          <cell r="F129">
            <v>1.07</v>
          </cell>
          <cell r="G129" t="str">
            <v>no</v>
          </cell>
          <cell r="I129" t="str">
            <v>0.76</v>
          </cell>
          <cell r="J129" t="str">
            <v>RR_Death_Prasugrel_STEMI</v>
          </cell>
        </row>
        <row r="130">
          <cell r="A130" t="str">
            <v>RR_Death_Ticagrelor_NSTEMi</v>
          </cell>
          <cell r="D130" t="str">
            <v>yes</v>
          </cell>
          <cell r="E130">
            <v>0.62870000000000004</v>
          </cell>
          <cell r="F130">
            <v>0.9073</v>
          </cell>
          <cell r="G130" t="str">
            <v>no</v>
          </cell>
          <cell r="I130" t="str">
            <v>0.7552</v>
          </cell>
          <cell r="J130" t="str">
            <v>RR_Death_Ticagrelor_NSTEMi</v>
          </cell>
        </row>
        <row r="131">
          <cell r="A131" t="str">
            <v>RR_Death_Ticagrelor_STEMI</v>
          </cell>
          <cell r="D131" t="str">
            <v>yes</v>
          </cell>
          <cell r="E131">
            <v>0.68300000000000005</v>
          </cell>
          <cell r="F131">
            <v>0.97619999999999996</v>
          </cell>
          <cell r="G131" t="str">
            <v>no</v>
          </cell>
          <cell r="I131" t="str">
            <v>0.8167</v>
          </cell>
          <cell r="J131" t="str">
            <v>RR_Death_Ticagrelor_STEMI</v>
          </cell>
        </row>
        <row r="132">
          <cell r="A132" t="str">
            <v>RR_NonFatalMI_PlavixResisToSens</v>
          </cell>
          <cell r="B132" t="str">
            <v>Relative Risk of NonFatal MI - Plavix Resistant to Sensitive</v>
          </cell>
          <cell r="D132" t="str">
            <v>yes</v>
          </cell>
          <cell r="E132">
            <v>1.0900000000000001</v>
          </cell>
          <cell r="F132">
            <v>1.92</v>
          </cell>
          <cell r="G132" t="str">
            <v>no</v>
          </cell>
          <cell r="I132" t="str">
            <v>1.45</v>
          </cell>
          <cell r="J132" t="str">
            <v>RR_NonFatalMI_PlavixResisToSens</v>
          </cell>
        </row>
        <row r="133">
          <cell r="A133" t="str">
            <v>RR_ST_PlavixResisToSens</v>
          </cell>
          <cell r="B133" t="str">
            <v>Relative Risk of Stent Thrombosis in the Plavix Resistant Arm to the Plavix Sensitive Arm</v>
          </cell>
          <cell r="D133" t="str">
            <v>yes</v>
          </cell>
          <cell r="E133">
            <v>1.81</v>
          </cell>
          <cell r="F133">
            <v>4.37</v>
          </cell>
          <cell r="G133" t="str">
            <v>no</v>
          </cell>
          <cell r="I133" t="str">
            <v>2.81</v>
          </cell>
          <cell r="J133" t="str">
            <v>RR_ST_PlavixResisToSens</v>
          </cell>
        </row>
        <row r="134">
          <cell r="A134" t="str">
            <v>SAPT</v>
          </cell>
          <cell r="B134" t="str">
            <v>Indicator for Single Antiplatelet Therapy Arm (1=ASA only)</v>
          </cell>
          <cell r="D134" t="str">
            <v>yes</v>
          </cell>
          <cell r="E134">
            <v>0</v>
          </cell>
          <cell r="F134">
            <v>0</v>
          </cell>
          <cell r="G134" t="str">
            <v>no</v>
          </cell>
          <cell r="I134" t="str">
            <v>0.</v>
          </cell>
          <cell r="J134" t="str">
            <v>SAPT</v>
          </cell>
        </row>
        <row r="135">
          <cell r="A135" t="str">
            <v>tunnel_Well__on_Dual_Antiplat</v>
          </cell>
          <cell r="D135" t="str">
            <v>yes</v>
          </cell>
          <cell r="E135">
            <v>0</v>
          </cell>
          <cell r="F135">
            <v>0</v>
          </cell>
          <cell r="G135" t="str">
            <v>no</v>
          </cell>
          <cell r="I135" t="str">
            <v/>
          </cell>
          <cell r="J135" t="str">
            <v>tunnel_Well__on_Dual_Antiplat</v>
          </cell>
        </row>
        <row r="136">
          <cell r="A136" t="str">
            <v>tunnel_Well__on_Dual_Antiplat2</v>
          </cell>
          <cell r="D136" t="str">
            <v>yes</v>
          </cell>
          <cell r="E136">
            <v>0</v>
          </cell>
          <cell r="F136">
            <v>0</v>
          </cell>
          <cell r="G136" t="str">
            <v>no</v>
          </cell>
          <cell r="I136" t="str">
            <v/>
          </cell>
          <cell r="J136" t="str">
            <v>tunnel_Well__on_Dual_Antiplat2</v>
          </cell>
        </row>
        <row r="137">
          <cell r="A137" t="str">
            <v>tunnel_Well__on_Single_Antiplat</v>
          </cell>
          <cell r="D137" t="str">
            <v>yes</v>
          </cell>
          <cell r="E137">
            <v>0</v>
          </cell>
          <cell r="F137">
            <v>0</v>
          </cell>
          <cell r="G137" t="str">
            <v>no</v>
          </cell>
          <cell r="I137" t="str">
            <v/>
          </cell>
          <cell r="J137" t="str">
            <v>tunnel_Well__on_Single_Antiplat</v>
          </cell>
        </row>
        <row r="138">
          <cell r="A138" t="str">
            <v>_Cost_AcuteNonFatalMI</v>
          </cell>
          <cell r="B138" t="str">
            <v>Cost of Acute NonFatal MI</v>
          </cell>
          <cell r="D138" t="str">
            <v>yes</v>
          </cell>
          <cell r="E138">
            <v>8325</v>
          </cell>
          <cell r="F138">
            <v>33300</v>
          </cell>
          <cell r="G138" t="str">
            <v>no</v>
          </cell>
          <cell r="I138" t="str">
            <v>16650</v>
          </cell>
          <cell r="J138" t="str">
            <v>_Cost_AcuteNonFatalMI</v>
          </cell>
        </row>
        <row r="139">
          <cell r="A139" t="str">
            <v>_Cost_AdditionalforUrgentCABG</v>
          </cell>
          <cell r="B139" t="str">
            <v>Additional Cost of non-elective CABG</v>
          </cell>
          <cell r="D139" t="str">
            <v>yes</v>
          </cell>
          <cell r="E139">
            <v>8306</v>
          </cell>
          <cell r="F139">
            <v>33224</v>
          </cell>
          <cell r="G139" t="str">
            <v>no</v>
          </cell>
          <cell r="I139" t="str">
            <v>16612</v>
          </cell>
          <cell r="J139" t="str">
            <v>_Cost_AdditionalforUrgentCABG</v>
          </cell>
        </row>
        <row r="140">
          <cell r="A140" t="str">
            <v>_Cost_Aspirin</v>
          </cell>
          <cell r="B140" t="str">
            <v>Monthly Cost of Aspirin</v>
          </cell>
          <cell r="D140" t="str">
            <v>yes</v>
          </cell>
          <cell r="E140">
            <v>2</v>
          </cell>
          <cell r="F140">
            <v>8</v>
          </cell>
          <cell r="G140" t="str">
            <v>no</v>
          </cell>
          <cell r="I140" t="str">
            <v>4</v>
          </cell>
          <cell r="J140" t="str">
            <v>_Cost_Aspirin</v>
          </cell>
        </row>
        <row r="141">
          <cell r="A141" t="str">
            <v>_Cost_CABG</v>
          </cell>
          <cell r="B141" t="str">
            <v>Initial Cost of CABG Surgery</v>
          </cell>
          <cell r="D141" t="str">
            <v>yes</v>
          </cell>
          <cell r="E141">
            <v>24470</v>
          </cell>
          <cell r="F141">
            <v>97880</v>
          </cell>
          <cell r="G141" t="str">
            <v>no</v>
          </cell>
          <cell r="I141" t="str">
            <v>48940</v>
          </cell>
          <cell r="J141" t="str">
            <v>_Cost_CABG</v>
          </cell>
        </row>
        <row r="142">
          <cell r="A142" t="str">
            <v>_Cost_CABGRelatedBleed</v>
          </cell>
          <cell r="B142" t="str">
            <v>Additional Cost of CABG-Related Bleed</v>
          </cell>
          <cell r="D142" t="str">
            <v>yes</v>
          </cell>
          <cell r="E142">
            <v>17215</v>
          </cell>
          <cell r="F142">
            <v>68860</v>
          </cell>
          <cell r="G142" t="str">
            <v>no</v>
          </cell>
          <cell r="I142" t="str">
            <v>34430</v>
          </cell>
          <cell r="J142" t="str">
            <v>_Cost_CABGRelatedBleed</v>
          </cell>
        </row>
        <row r="143">
          <cell r="A143" t="str">
            <v>_Cost_Clopidogrel</v>
          </cell>
          <cell r="B143" t="str">
            <v>Monthly Cost of Clopidogrel</v>
          </cell>
          <cell r="D143" t="str">
            <v>yes</v>
          </cell>
          <cell r="E143">
            <v>4</v>
          </cell>
          <cell r="F143">
            <v>374</v>
          </cell>
          <cell r="G143" t="str">
            <v>no</v>
          </cell>
          <cell r="I143" t="str">
            <v>187.</v>
          </cell>
          <cell r="J143" t="str">
            <v>_Cost_Clopidogrel</v>
          </cell>
        </row>
        <row r="144">
          <cell r="A144" t="str">
            <v>_Cost_CVDeath</v>
          </cell>
          <cell r="B144" t="str">
            <v>Cost of Inpatient CV Death</v>
          </cell>
          <cell r="D144" t="str">
            <v>yes</v>
          </cell>
          <cell r="E144">
            <v>13370</v>
          </cell>
          <cell r="F144">
            <v>53480</v>
          </cell>
          <cell r="G144" t="str">
            <v>no</v>
          </cell>
          <cell r="I144" t="str">
            <v>26740</v>
          </cell>
          <cell r="J144" t="str">
            <v>_Cost_CVDeath</v>
          </cell>
        </row>
        <row r="145">
          <cell r="A145" t="str">
            <v>_Cost_Drug</v>
          </cell>
          <cell r="B145" t="str">
            <v>Cost of Drug in that Arm</v>
          </cell>
          <cell r="D145" t="str">
            <v>yes</v>
          </cell>
          <cell r="E145">
            <v>0</v>
          </cell>
          <cell r="F145">
            <v>0</v>
          </cell>
          <cell r="G145" t="str">
            <v>no</v>
          </cell>
          <cell r="I145" t="str">
            <v>0</v>
          </cell>
          <cell r="J145" t="str">
            <v>_Cost_Drug</v>
          </cell>
        </row>
        <row r="146">
          <cell r="A146" t="str">
            <v>_Cost_ECB</v>
          </cell>
          <cell r="B146" t="str">
            <v>Cost Associated With An Episode of ExtraCranial Bleed</v>
          </cell>
          <cell r="D146" t="str">
            <v>yes</v>
          </cell>
          <cell r="E146">
            <v>4900</v>
          </cell>
          <cell r="F146">
            <v>19600</v>
          </cell>
          <cell r="G146" t="str">
            <v>no</v>
          </cell>
          <cell r="I146" t="str">
            <v>9800</v>
          </cell>
          <cell r="J146" t="str">
            <v>_Cost_ECB</v>
          </cell>
        </row>
        <row r="147">
          <cell r="A147" t="str">
            <v>_Cost_FatalBleed</v>
          </cell>
          <cell r="B147" t="str">
            <v>Cost of Fatal Bleed</v>
          </cell>
          <cell r="D147" t="str">
            <v>yes</v>
          </cell>
          <cell r="E147">
            <v>8675</v>
          </cell>
          <cell r="F147">
            <v>34700</v>
          </cell>
          <cell r="G147" t="str">
            <v>no</v>
          </cell>
          <cell r="I147" t="str">
            <v>17350</v>
          </cell>
          <cell r="J147" t="str">
            <v>_Cost_FatalBleed</v>
          </cell>
        </row>
        <row r="148">
          <cell r="A148" t="str">
            <v>_Cost_GenotypeTest</v>
          </cell>
          <cell r="B148" t="str">
            <v>Cost of the Genotype Test</v>
          </cell>
          <cell r="D148" t="str">
            <v>yes</v>
          </cell>
          <cell r="E148">
            <v>142.5</v>
          </cell>
          <cell r="F148">
            <v>570</v>
          </cell>
          <cell r="G148" t="str">
            <v>no</v>
          </cell>
          <cell r="I148" t="str">
            <v>285</v>
          </cell>
          <cell r="J148" t="str">
            <v>_Cost_GenotypeTest</v>
          </cell>
        </row>
        <row r="149">
          <cell r="A149" t="str">
            <v>_Cost_ICB</v>
          </cell>
          <cell r="B149" t="str">
            <v>Costs Associated with Acute Episode of IntraCranial Bleeding</v>
          </cell>
          <cell r="D149" t="str">
            <v>yes</v>
          </cell>
          <cell r="E149">
            <v>10040</v>
          </cell>
          <cell r="F149">
            <v>40160</v>
          </cell>
          <cell r="G149" t="str">
            <v>no</v>
          </cell>
          <cell r="I149" t="str">
            <v>20080</v>
          </cell>
          <cell r="J149" t="str">
            <v>_Cost_ICB</v>
          </cell>
        </row>
        <row r="150">
          <cell r="A150" t="str">
            <v>_Cost_InptDeathAllCauses</v>
          </cell>
          <cell r="B150" t="str">
            <v>Estimated Average Cost of All Inpatient Deaths</v>
          </cell>
          <cell r="D150" t="str">
            <v>yes</v>
          </cell>
          <cell r="E150">
            <v>11920</v>
          </cell>
          <cell r="F150">
            <v>47680</v>
          </cell>
          <cell r="G150" t="str">
            <v>no</v>
          </cell>
          <cell r="I150" t="str">
            <v>23840</v>
          </cell>
          <cell r="J150" t="str">
            <v>_Cost_InptDeathAllCauses</v>
          </cell>
        </row>
        <row r="151">
          <cell r="A151" t="str">
            <v>_Cost_LoadingDose</v>
          </cell>
          <cell r="B151" t="str">
            <v>Loading Dose of Drug</v>
          </cell>
          <cell r="D151" t="str">
            <v>yes</v>
          </cell>
          <cell r="E151">
            <v>0</v>
          </cell>
          <cell r="F151">
            <v>0</v>
          </cell>
          <cell r="G151" t="str">
            <v>no</v>
          </cell>
          <cell r="I151" t="str">
            <v>0.</v>
          </cell>
          <cell r="J151" t="str">
            <v>_Cost_LoadingDose</v>
          </cell>
        </row>
        <row r="152">
          <cell r="A152" t="str">
            <v>_Cost_MinorBleed</v>
          </cell>
          <cell r="B152" t="str">
            <v>Cost of Minor Bleed</v>
          </cell>
          <cell r="D152" t="str">
            <v>yes</v>
          </cell>
          <cell r="E152">
            <v>38</v>
          </cell>
          <cell r="F152">
            <v>152</v>
          </cell>
          <cell r="G152" t="str">
            <v>no</v>
          </cell>
          <cell r="I152" t="str">
            <v>76</v>
          </cell>
          <cell r="J152" t="str">
            <v>_Cost_MinorBleed</v>
          </cell>
        </row>
        <row r="153">
          <cell r="A153" t="str">
            <v>_Cost_MI_fatal</v>
          </cell>
          <cell r="B153" t="str">
            <v>Cost of a in-hospital Fatal MI</v>
          </cell>
          <cell r="D153" t="str">
            <v>yes</v>
          </cell>
          <cell r="E153">
            <v>11875</v>
          </cell>
          <cell r="F153">
            <v>47500</v>
          </cell>
          <cell r="G153" t="str">
            <v>no</v>
          </cell>
          <cell r="I153" t="str">
            <v>23750</v>
          </cell>
          <cell r="J153" t="str">
            <v>_Cost_MI_fatal</v>
          </cell>
        </row>
        <row r="154">
          <cell r="A154" t="str">
            <v>_Cost_MI_PCI</v>
          </cell>
          <cell r="B154" t="str">
            <v>Cost of an MI admission including Primary PCI</v>
          </cell>
          <cell r="D154" t="str">
            <v>yes</v>
          </cell>
          <cell r="E154">
            <v>13475</v>
          </cell>
          <cell r="F154">
            <v>53900</v>
          </cell>
          <cell r="G154" t="str">
            <v>no</v>
          </cell>
          <cell r="I154" t="str">
            <v>26950</v>
          </cell>
          <cell r="J154" t="str">
            <v>_Cost_MI_PCI</v>
          </cell>
        </row>
        <row r="155">
          <cell r="A155" t="str">
            <v>_Cost_MonthlyCostofPrevICB</v>
          </cell>
          <cell r="B155" t="str">
            <v>Monthly Cost of Caring for a Patient With a  Previous IntraCranial Bleed</v>
          </cell>
          <cell r="D155" t="str">
            <v>yes</v>
          </cell>
          <cell r="E155">
            <v>2760</v>
          </cell>
          <cell r="F155">
            <v>11040</v>
          </cell>
          <cell r="G155" t="str">
            <v>no</v>
          </cell>
          <cell r="I155" t="str">
            <v>5520</v>
          </cell>
          <cell r="J155" t="str">
            <v>_Cost_MonthlyCostofPrevICB</v>
          </cell>
        </row>
        <row r="156">
          <cell r="A156" t="str">
            <v>_Cost_PCI</v>
          </cell>
          <cell r="B156" t="str">
            <v>Cost of Elective PCI</v>
          </cell>
          <cell r="D156" t="str">
            <v>yes</v>
          </cell>
          <cell r="E156">
            <v>10005</v>
          </cell>
          <cell r="F156">
            <v>40020</v>
          </cell>
          <cell r="G156" t="str">
            <v>no</v>
          </cell>
          <cell r="I156" t="str">
            <v>20010</v>
          </cell>
          <cell r="J156" t="str">
            <v>_Cost_PCI</v>
          </cell>
        </row>
        <row r="157">
          <cell r="A157" t="str">
            <v>_Cost_Prasugrel</v>
          </cell>
          <cell r="B157" t="str">
            <v>Montly Cost of Prasugrel</v>
          </cell>
          <cell r="D157" t="str">
            <v>yes</v>
          </cell>
          <cell r="E157">
            <v>98</v>
          </cell>
          <cell r="F157">
            <v>392</v>
          </cell>
          <cell r="G157" t="str">
            <v>no</v>
          </cell>
          <cell r="I157" t="str">
            <v>196</v>
          </cell>
          <cell r="J157" t="str">
            <v>_Cost_Prasugrel</v>
          </cell>
        </row>
        <row r="158">
          <cell r="A158" t="str">
            <v>_Cost_Ticagrelor</v>
          </cell>
          <cell r="B158" t="str">
            <v>Monthly Cost of Ticagrelor</v>
          </cell>
          <cell r="D158" t="str">
            <v>yes</v>
          </cell>
          <cell r="E158">
            <v>71</v>
          </cell>
          <cell r="F158">
            <v>282</v>
          </cell>
          <cell r="G158" t="str">
            <v>no</v>
          </cell>
          <cell r="I158" t="str">
            <v>141</v>
          </cell>
          <cell r="J158" t="str">
            <v>_Cost_Ticagrelor</v>
          </cell>
        </row>
        <row r="159">
          <cell r="A159" t="str">
            <v>_startage</v>
          </cell>
          <cell r="B159" t="str">
            <v>Age at Initial PCI</v>
          </cell>
          <cell r="D159" t="str">
            <v>yes</v>
          </cell>
          <cell r="E159">
            <v>60</v>
          </cell>
          <cell r="F159">
            <v>75</v>
          </cell>
          <cell r="G159" t="str">
            <v>no</v>
          </cell>
          <cell r="I159" t="str">
            <v>65.</v>
          </cell>
          <cell r="J159" t="str">
            <v>_startage</v>
          </cell>
        </row>
      </sheetData>
      <sheetData sheetId="1">
        <row r="12">
          <cell r="A12" t="str">
            <v>?nonfatal ECH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view="pageLayout" zoomScale="200" workbookViewId="0">
      <selection activeCell="E11" sqref="E11:E12"/>
    </sheetView>
  </sheetViews>
  <sheetFormatPr baseColWidth="10" defaultRowHeight="13" x14ac:dyDescent="0"/>
  <cols>
    <col min="2" max="2" width="10.7109375" style="4"/>
    <col min="4" max="4" width="5.7109375" customWidth="1"/>
    <col min="5" max="5" width="9.85546875" customWidth="1"/>
    <col min="6" max="6" width="7.85546875" customWidth="1"/>
    <col min="7" max="7" width="10.140625" customWidth="1"/>
  </cols>
  <sheetData>
    <row r="1" spans="1:7">
      <c r="A1" s="1" t="s">
        <v>0</v>
      </c>
      <c r="B1" s="2" t="s">
        <v>1</v>
      </c>
      <c r="C1" s="3" t="s">
        <v>2</v>
      </c>
      <c r="E1" s="1" t="s">
        <v>3</v>
      </c>
      <c r="F1" s="2" t="s">
        <v>4</v>
      </c>
      <c r="G1" s="3" t="s">
        <v>5</v>
      </c>
    </row>
    <row r="2" spans="1:7">
      <c r="F2" s="4"/>
    </row>
    <row r="3" spans="1:7">
      <c r="A3" t="s">
        <v>4</v>
      </c>
      <c r="B3" s="4" t="s">
        <v>6</v>
      </c>
      <c r="C3" t="s">
        <v>7</v>
      </c>
      <c r="E3" t="s">
        <v>7</v>
      </c>
      <c r="F3" s="4" t="s">
        <v>6</v>
      </c>
      <c r="G3" t="s">
        <v>4</v>
      </c>
    </row>
    <row r="4" spans="1:7">
      <c r="E4" s="6"/>
      <c r="F4" s="7"/>
      <c r="G4" s="6"/>
    </row>
    <row r="5" spans="1:7">
      <c r="A5">
        <f>G10</f>
        <v>0</v>
      </c>
      <c r="B5" s="4">
        <v>5</v>
      </c>
      <c r="C5" s="5">
        <f>1-EXP(-A5*B5)</f>
        <v>0</v>
      </c>
      <c r="E5">
        <v>1.2999999999999999E-2</v>
      </c>
      <c r="F5" s="4">
        <v>1</v>
      </c>
      <c r="G5">
        <f>-LN(1-E5)/F5</f>
        <v>1.3085239548655481E-2</v>
      </c>
    </row>
    <row r="6" spans="1:7">
      <c r="A6" s="6">
        <v>0.05</v>
      </c>
      <c r="B6" s="7">
        <v>5</v>
      </c>
      <c r="C6" s="6">
        <f t="shared" ref="C6:C45" si="0">1-EXP(-A6*B6)</f>
        <v>0.22119921692859512</v>
      </c>
      <c r="E6">
        <v>1.2999999999999999E-2</v>
      </c>
      <c r="F6" s="4">
        <v>1</v>
      </c>
      <c r="G6">
        <f t="shared" ref="G6:G9" si="1">-LN(1-E6)/F6</f>
        <v>1.3085239548655481E-2</v>
      </c>
    </row>
    <row r="7" spans="1:7">
      <c r="A7">
        <v>6.0000000000000001E-3</v>
      </c>
      <c r="B7" s="4">
        <v>1</v>
      </c>
      <c r="C7">
        <f t="shared" si="0"/>
        <v>5.9820359460647232E-3</v>
      </c>
      <c r="E7">
        <v>1.2999999999999999E-2</v>
      </c>
      <c r="F7" s="4">
        <v>1</v>
      </c>
      <c r="G7">
        <f t="shared" si="1"/>
        <v>1.3085239548655481E-2</v>
      </c>
    </row>
    <row r="8" spans="1:7">
      <c r="A8">
        <v>6.0000000000000001E-3</v>
      </c>
      <c r="B8" s="4">
        <v>1</v>
      </c>
      <c r="C8">
        <f t="shared" si="0"/>
        <v>5.9820359460647232E-3</v>
      </c>
      <c r="E8">
        <v>1.2999999999999999E-2</v>
      </c>
      <c r="F8" s="4">
        <v>1</v>
      </c>
      <c r="G8">
        <f t="shared" si="1"/>
        <v>1.3085239548655481E-2</v>
      </c>
    </row>
    <row r="9" spans="1:7">
      <c r="A9">
        <v>6.0000000000000001E-3</v>
      </c>
      <c r="B9" s="4">
        <v>1</v>
      </c>
      <c r="C9">
        <f t="shared" si="0"/>
        <v>5.9820359460647232E-3</v>
      </c>
      <c r="E9">
        <v>1.2999999999999999E-2</v>
      </c>
      <c r="F9" s="4">
        <v>1</v>
      </c>
      <c r="G9">
        <f t="shared" si="1"/>
        <v>1.3085239548655481E-2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Rates&amp;Probs</vt:lpstr>
    </vt:vector>
  </TitlesOfParts>
  <Company>University of California San Francisco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Kazi</dc:creator>
  <cp:lastModifiedBy>Dhruv Kazi</cp:lastModifiedBy>
  <dcterms:created xsi:type="dcterms:W3CDTF">2018-02-01T23:53:40Z</dcterms:created>
  <dcterms:modified xsi:type="dcterms:W3CDTF">2018-02-01T23:54:48Z</dcterms:modified>
</cp:coreProperties>
</file>