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rs\Dropbox\AAActive - Dec 18 2019\AAPROJECTS\CE Teaching and PP slides\DCEA 2021\Supplemental files\"/>
    </mc:Choice>
  </mc:AlternateContent>
  <xr:revisionPtr revIDLastSave="0" documentId="13_ncr:1_{6BE343FA-734E-4982-ABBE-5F8D27331A38}" xr6:coauthVersionLast="46" xr6:coauthVersionMax="46" xr10:uidLastSave="{00000000-0000-0000-0000-000000000000}"/>
  <bookViews>
    <workbookView xWindow="-28920" yWindow="-120" windowWidth="29040" windowHeight="15840" xr2:uid="{68A0AD20-C208-4854-80BF-F3C30E19539B}"/>
  </bookViews>
  <sheets>
    <sheet name="Example" sheetId="1" r:id="rId1"/>
    <sheet name="Medical CPI thru 202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R41" i="2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Elliot Marseille</author>
  </authors>
  <commentList>
    <comment ref="N43" authorId="0" shapeId="0" xr:uid="{D9188338-5611-4C47-9546-AFD706E10B2F}">
      <text>
        <r>
          <rPr>
            <b/>
            <sz val="9"/>
            <color indexed="81"/>
            <rFont val="Tahoma"/>
            <family val="2"/>
          </rPr>
          <t>Elliot Marseille: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<sst xmlns="http://schemas.openxmlformats.org/spreadsheetml/2006/main" count="56" uniqueCount="54">
  <si>
    <t>Date of data collection</t>
  </si>
  <si>
    <t>Adjusted through</t>
  </si>
  <si>
    <t>Article published</t>
  </si>
  <si>
    <t xml:space="preserve">Target update year </t>
  </si>
  <si>
    <t>Irrelevant for adjustment</t>
  </si>
  <si>
    <t>For example</t>
  </si>
  <si>
    <t>Cost of intervention</t>
  </si>
  <si>
    <t>Average</t>
  </si>
  <si>
    <t>Adjusted cost</t>
  </si>
  <si>
    <t>CPI for All Urban Consumers (CPI-U)</t>
  </si>
  <si>
    <t>The data below was from this site</t>
  </si>
  <si>
    <t>Original Data Value</t>
  </si>
  <si>
    <t>https://data.bls.gov/pdq/SurveyOutputServlet</t>
  </si>
  <si>
    <t>But this link no longer works.</t>
  </si>
  <si>
    <t>Series Id:</t>
  </si>
  <si>
    <t>CUUR0000SAM</t>
  </si>
  <si>
    <t>Not Seasonally Adjusted</t>
  </si>
  <si>
    <t>Series Title:</t>
  </si>
  <si>
    <t>Medical care in U.S. city average, all urban consumers, not seasonally adjusted</t>
  </si>
  <si>
    <t>As an alternative to the tables beow, you can use this  very handy tool. I checked that it gives the same results as the BLS data</t>
  </si>
  <si>
    <t>Area:</t>
  </si>
  <si>
    <t>U.S. city average</t>
  </si>
  <si>
    <t>It includes many other countries in addition to the USA</t>
  </si>
  <si>
    <t>Item:</t>
  </si>
  <si>
    <t>Medical care</t>
  </si>
  <si>
    <t>https://www.in2013dollars.com/Medical-care/price-inflation/2018-to-2020?amount=1000</t>
  </si>
  <si>
    <t>Base Period:</t>
  </si>
  <si>
    <t>1982-84=100</t>
  </si>
  <si>
    <t>Years:</t>
  </si>
  <si>
    <t>1990 to 2019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</si>
  <si>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</si>
  <si>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</si>
  <si>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</si>
  <si>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</si>
  <si>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</si>
  <si>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</si>
  <si>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</si>
  <si>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</si>
  <si>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</si>
  <si>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</si>
  <si>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</si>
  <si>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</si>
  <si>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</si>
  <si>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</si>
  <si>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HALF1</t>
  </si>
  <si>
    <t>HALF2</t>
  </si>
  <si>
    <t>Increase over 2019</t>
  </si>
  <si>
    <t>Adjusting from 2014 thru 2020</t>
  </si>
  <si>
    <t>EXAMPLE</t>
  </si>
  <si>
    <t>In article</t>
  </si>
  <si>
    <t>Annual rate of medical cost inflation</t>
  </si>
  <si>
    <t>This is an example to show the principle</t>
  </si>
  <si>
    <t>Result of a real adjustment using actual medical CPI data for the same period: 2014 - 2020</t>
  </si>
  <si>
    <t>Using illustrative average inflation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</si>
</sst>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#0.0"/>
    <numFmt numFmtId="167" formatCode="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0" fillId="0" borderId="0" xfId="0"/>
    <xf numFmtId="0" fontId="3" fillId="0" borderId="0" xfId="3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/>
    <xf numFmtId="0" fontId="8" fillId="0" borderId="0" xfId="0" applyFont="1"/>
    <xf numFmtId="0" fontId="9" fillId="0" borderId="0" xfId="0" applyFont="1"/>
    <xf numFmtId="0" fontId="0" fillId="0" borderId="5" xfId="0" applyBorder="1"/>
    <xf numFmtId="0" fontId="10" fillId="0" borderId="6" xfId="3" applyFont="1" applyBorder="1"/>
    <xf numFmtId="0" fontId="9" fillId="0" borderId="7" xfId="0" applyFont="1" applyBorder="1"/>
    <xf numFmtId="0" fontId="0" fillId="0" borderId="7" xfId="0" applyBorder="1"/>
    <xf numFmtId="0" fontId="0" fillId="0" borderId="8" xfId="0" applyBorder="1"/>
    <xf numFmtId="0" fontId="6" fillId="0" borderId="0" xfId="0" applyFont="1" applyAlignment="1">
      <alignment horizontal="left"/>
    </xf>
    <xf numFmtId="0" fontId="5" fillId="0" borderId="9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5" fillId="0" borderId="10" xfId="0" applyFont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13" fillId="0" borderId="0" xfId="0" applyFont="1" applyAlignment="1">
      <alignment horizontal="right"/>
    </xf>
    <xf numFmtId="165" fontId="13" fillId="0" borderId="0" xfId="0" applyNumberFormat="1" applyFont="1"/>
    <xf numFmtId="0" fontId="7" fillId="0" borderId="0" xfId="0" applyFont="1"/>
    <xf numFmtId="0" fontId="14" fillId="0" borderId="7" xfId="0" applyFont="1" applyBorder="1"/>
    <xf numFmtId="166" fontId="5" fillId="0" borderId="0" xfId="0" applyNumberFormat="1" applyFont="1" applyAlignment="1">
      <alignment horizontal="right"/>
    </xf>
    <xf numFmtId="10" fontId="2" fillId="0" borderId="12" xfId="0" applyNumberFormat="1" applyFont="1" applyBorder="1"/>
    <xf numFmtId="0" fontId="15" fillId="0" borderId="6" xfId="3" applyFont="1" applyBorder="1"/>
    <xf numFmtId="0" fontId="2" fillId="0" borderId="10" xfId="0" applyFont="1" applyBorder="1"/>
    <xf numFmtId="0" fontId="0" fillId="0" borderId="12" xfId="0" applyBorder="1"/>
    <xf numFmtId="0" fontId="0" fillId="0" borderId="4" xfId="0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9" fontId="0" fillId="0" borderId="0" xfId="2" applyFont="1" applyBorder="1" applyAlignment="1">
      <alignment horizontal="center"/>
    </xf>
    <xf numFmtId="165" fontId="0" fillId="0" borderId="0" xfId="1" applyNumberFormat="1" applyFont="1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13" fillId="0" borderId="7" xfId="0" applyFont="1" applyBorder="1"/>
    <xf numFmtId="0" fontId="13" fillId="0" borderId="7" xfId="0" applyFont="1" applyBorder="1" applyAlignment="1">
      <alignment horizontal="right"/>
    </xf>
    <xf numFmtId="165" fontId="13" fillId="0" borderId="7" xfId="0" applyNumberFormat="1" applyFont="1" applyBorder="1"/>
    <xf numFmtId="0" fontId="16" fillId="0" borderId="0" xfId="0" applyFont="1" applyAlignment="1"/>
    <xf numFmtId="0" fontId="17" fillId="0" borderId="0" xfId="0" applyFont="1" applyAlignment="1"/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2013dollars.com/Medical-care/price-inflation/2018-to-2020?amount=1000" TargetMode="External"/><Relationship Id="rId2" Type="http://schemas.openxmlformats.org/officeDocument/2006/relationships/hyperlink" Target="https://data.bls.gov/pdq/SurveyOutputServlet" TargetMode="External"/><Relationship Id="rId1" Type="http://schemas.openxmlformats.org/officeDocument/2006/relationships/hyperlink" Target="https://www.in2013dollars.com/Medical-care/price-inflation/2018-to-2020?amount=1000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C321C-776B-4F8C-A6C9-573BD670E3B7}">
  <dimension ref="B1:J12"/>
  <sheetViews>
    <sheetView tabSelected="1" zoomScale="160" zoomScaleNormal="160" workbookViewId="0">
      <selection activeCell="D13" sqref="D13"/>
    </sheetView>
  </sheetViews>
  <sheetFormatPr defaultRowHeight="15" x14ac:dyDescent="0.25"/>
  <cols>
    <col min="1" max="1" width="5.5703125" customWidth="1"/>
    <col min="6" max="6" width="10.5703125" bestFit="1" customWidth="1"/>
  </cols>
  <sheetData>
    <row r="1" spans="2:10" ht="15.75" thickBot="1" x14ac:dyDescent="0.3"/>
    <row r="2" spans="2:10" ht="15.75" x14ac:dyDescent="0.25">
      <c r="B2" s="48" t="s">
        <v>51</v>
      </c>
      <c r="C2" s="49"/>
      <c r="D2" s="49"/>
      <c r="E2" s="49"/>
      <c r="F2" s="49"/>
      <c r="G2" s="49"/>
      <c r="H2" s="49"/>
      <c r="I2" s="49"/>
      <c r="J2" s="50"/>
    </row>
    <row r="3" spans="2:10" x14ac:dyDescent="0.25">
      <c r="B3" s="36"/>
      <c r="C3" s="37"/>
      <c r="D3" s="37"/>
      <c r="E3" s="38" t="s">
        <v>50</v>
      </c>
      <c r="F3" s="39">
        <v>0.05</v>
      </c>
      <c r="G3" s="37" t="s">
        <v>7</v>
      </c>
      <c r="H3" s="37"/>
      <c r="I3" s="37"/>
      <c r="J3" s="14"/>
    </row>
    <row r="4" spans="2:10" x14ac:dyDescent="0.25">
      <c r="B4" s="36"/>
      <c r="C4" s="37"/>
      <c r="D4" s="37"/>
      <c r="E4" s="38" t="s">
        <v>6</v>
      </c>
      <c r="F4" s="40">
        <v>1000</v>
      </c>
      <c r="G4" s="37" t="s">
        <v>5</v>
      </c>
      <c r="H4" s="37"/>
      <c r="I4" s="37"/>
      <c r="J4" s="14"/>
    </row>
    <row r="5" spans="2:10" x14ac:dyDescent="0.25">
      <c r="B5" s="36"/>
      <c r="C5" s="37"/>
      <c r="D5" s="37"/>
      <c r="E5" s="38" t="s">
        <v>0</v>
      </c>
      <c r="F5" s="41">
        <v>2012</v>
      </c>
      <c r="G5" s="37"/>
      <c r="H5" s="37"/>
      <c r="I5" s="37"/>
      <c r="J5" s="14"/>
    </row>
    <row r="6" spans="2:10" x14ac:dyDescent="0.25">
      <c r="B6" s="36"/>
      <c r="C6" s="37"/>
      <c r="D6" s="37"/>
      <c r="E6" s="38" t="s">
        <v>1</v>
      </c>
      <c r="F6" s="41">
        <v>2014</v>
      </c>
      <c r="G6" s="37" t="s">
        <v>49</v>
      </c>
      <c r="H6" s="37"/>
      <c r="I6" s="37"/>
      <c r="J6" s="14"/>
    </row>
    <row r="7" spans="2:10" x14ac:dyDescent="0.25">
      <c r="B7" s="36"/>
      <c r="C7" s="37"/>
      <c r="D7" s="37"/>
      <c r="E7" s="38" t="s">
        <v>2</v>
      </c>
      <c r="F7" s="41">
        <v>2015</v>
      </c>
      <c r="G7" s="37" t="s">
        <v>4</v>
      </c>
      <c r="H7" s="37"/>
      <c r="I7" s="37"/>
      <c r="J7" s="14"/>
    </row>
    <row r="8" spans="2:10" x14ac:dyDescent="0.25">
      <c r="B8" s="36"/>
      <c r="C8" s="37"/>
      <c r="D8" s="37"/>
      <c r="E8" s="38" t="s">
        <v>3</v>
      </c>
      <c r="F8" s="41">
        <v>2020</v>
      </c>
      <c r="G8" s="37"/>
      <c r="H8" s="37"/>
      <c r="I8" s="37"/>
      <c r="J8" s="14"/>
    </row>
    <row r="9" spans="2:10" ht="15.75" thickBot="1" x14ac:dyDescent="0.3">
      <c r="B9" s="42"/>
      <c r="C9" s="17"/>
      <c r="D9" s="43"/>
      <c r="E9" s="44" t="s">
        <v>8</v>
      </c>
      <c r="F9" s="45">
        <f>F4*(1+F3)^(F8-F6)</f>
        <v>1340.095640625</v>
      </c>
      <c r="G9" s="17" t="s">
        <v>53</v>
      </c>
      <c r="H9" s="17"/>
      <c r="I9" s="17"/>
      <c r="J9" s="18"/>
    </row>
    <row r="11" spans="2:10" ht="15.75" x14ac:dyDescent="0.25">
      <c r="B11" s="46" t="s">
        <v>52</v>
      </c>
      <c r="C11" s="46"/>
      <c r="D11" s="46"/>
      <c r="E11" s="46"/>
      <c r="F11" s="46"/>
      <c r="G11" s="46"/>
      <c r="H11" s="46"/>
      <c r="I11" s="46"/>
      <c r="J11" s="47"/>
    </row>
    <row r="12" spans="2:10" x14ac:dyDescent="0.25">
      <c r="E12" s="27" t="s">
        <v>8</v>
      </c>
      <c r="F12" s="28">
        <f>F4*'Medical CPI thru 2020'!R41</f>
        <v>1186.9868269769058</v>
      </c>
    </row>
  </sheetData>
  <mergeCells count="1">
    <mergeCell ref="B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E7B9E-C052-4197-B3A0-FD2A65E3FA60}">
  <dimension ref="A1:V44"/>
  <sheetViews>
    <sheetView topLeftCell="A9" workbookViewId="0">
      <selection activeCell="V32" sqref="V32"/>
    </sheetView>
  </sheetViews>
  <sheetFormatPr defaultRowHeight="15" x14ac:dyDescent="0.25"/>
  <cols>
    <col min="1" max="1" width="20" customWidth="1"/>
    <col min="2" max="2" width="8" customWidth="1"/>
    <col min="14" max="14" width="9.140625" style="1"/>
    <col min="17" max="17" width="11.28515625" customWidth="1"/>
  </cols>
  <sheetData>
    <row r="1" spans="1:17" ht="15.75" x14ac:dyDescent="0.25">
      <c r="A1" s="2" t="s">
        <v>9</v>
      </c>
      <c r="B1" s="3"/>
      <c r="C1" s="3"/>
      <c r="D1" s="3"/>
      <c r="E1" s="3"/>
      <c r="F1" s="3"/>
      <c r="G1" t="s">
        <v>10</v>
      </c>
    </row>
    <row r="2" spans="1:17" ht="15.75" x14ac:dyDescent="0.25">
      <c r="A2" s="2" t="s">
        <v>11</v>
      </c>
      <c r="B2" s="3"/>
      <c r="C2" s="3"/>
      <c r="D2" s="3"/>
      <c r="E2" s="3"/>
      <c r="F2" s="3"/>
      <c r="G2" s="4" t="s">
        <v>12</v>
      </c>
    </row>
    <row r="3" spans="1:17" x14ac:dyDescent="0.25">
      <c r="A3" s="3"/>
      <c r="B3" s="3"/>
      <c r="C3" s="3"/>
      <c r="D3" s="3"/>
      <c r="E3" s="3"/>
      <c r="F3" s="3"/>
      <c r="G3" t="s">
        <v>13</v>
      </c>
    </row>
    <row r="4" spans="1:17" x14ac:dyDescent="0.25">
      <c r="A4" s="5" t="s">
        <v>14</v>
      </c>
      <c r="B4" s="6" t="s">
        <v>15</v>
      </c>
      <c r="C4" s="3"/>
      <c r="D4" s="3"/>
      <c r="E4" s="3"/>
      <c r="F4" s="3"/>
      <c r="G4" s="4"/>
    </row>
    <row r="5" spans="1:17" ht="15.75" thickBot="1" x14ac:dyDescent="0.3">
      <c r="A5" s="7" t="s">
        <v>16</v>
      </c>
      <c r="B5" s="3"/>
      <c r="C5" s="3"/>
      <c r="D5" s="3"/>
      <c r="E5" s="3"/>
      <c r="F5" s="3"/>
    </row>
    <row r="6" spans="1:17" ht="18.75" x14ac:dyDescent="0.3">
      <c r="A6" s="5" t="s">
        <v>17</v>
      </c>
      <c r="B6" s="6" t="s">
        <v>18</v>
      </c>
      <c r="C6" s="3"/>
      <c r="D6" s="3"/>
      <c r="E6" s="3"/>
      <c r="F6" s="3"/>
      <c r="G6" s="8" t="s">
        <v>19</v>
      </c>
      <c r="H6" s="9"/>
      <c r="I6" s="9"/>
      <c r="J6" s="9"/>
      <c r="K6" s="9"/>
      <c r="L6" s="9"/>
      <c r="M6" s="9"/>
      <c r="N6" s="9"/>
      <c r="O6" s="9"/>
      <c r="P6" s="9"/>
      <c r="Q6" s="10"/>
    </row>
    <row r="7" spans="1:17" ht="18.75" x14ac:dyDescent="0.3">
      <c r="A7" s="5" t="s">
        <v>20</v>
      </c>
      <c r="B7" s="6" t="s">
        <v>21</v>
      </c>
      <c r="C7" s="3"/>
      <c r="D7" s="3"/>
      <c r="E7" s="3"/>
      <c r="F7" s="3"/>
      <c r="G7" s="11" t="s">
        <v>22</v>
      </c>
      <c r="H7" s="12"/>
      <c r="I7" s="12"/>
      <c r="J7" s="12"/>
      <c r="K7" s="12"/>
      <c r="L7" s="12"/>
      <c r="M7" s="12"/>
      <c r="N7" s="29"/>
      <c r="O7" s="13"/>
      <c r="Q7" s="14"/>
    </row>
    <row r="8" spans="1:17" ht="19.5" thickBot="1" x14ac:dyDescent="0.35">
      <c r="A8" s="5" t="s">
        <v>23</v>
      </c>
      <c r="B8" s="6" t="s">
        <v>24</v>
      </c>
      <c r="C8" s="3"/>
      <c r="D8" s="3"/>
      <c r="E8" s="3"/>
      <c r="F8" s="3"/>
      <c r="G8" s="15" t="s">
        <v>25</v>
      </c>
      <c r="H8" s="16"/>
      <c r="I8" s="16"/>
      <c r="J8" s="16"/>
      <c r="K8" s="16"/>
      <c r="L8" s="16"/>
      <c r="M8" s="16"/>
      <c r="N8" s="30"/>
      <c r="O8" s="16"/>
      <c r="P8" s="17"/>
      <c r="Q8" s="18"/>
    </row>
    <row r="9" spans="1:17" x14ac:dyDescent="0.25">
      <c r="A9" s="5" t="s">
        <v>26</v>
      </c>
      <c r="B9" s="6" t="s">
        <v>27</v>
      </c>
      <c r="C9" s="3"/>
      <c r="D9" s="3"/>
      <c r="E9" s="3"/>
      <c r="F9" s="3"/>
    </row>
    <row r="10" spans="1:17" x14ac:dyDescent="0.25">
      <c r="A10" s="5" t="s">
        <v>28</v>
      </c>
      <c r="B10" s="19" t="s">
        <v>29</v>
      </c>
      <c r="C10" s="3"/>
      <c r="D10" s="3"/>
      <c r="E10" s="3"/>
      <c r="F10" s="3"/>
    </row>
    <row r="12" spans="1:17" ht="15.75" thickBot="1" x14ac:dyDescent="0.3">
      <c r="A12" s="20" t="s">
        <v>30</v>
      </c>
      <c r="B12" s="20" t="s">
        <v>31</v>
      </c>
      <c r="C12" s="20" t="s">
        <v>32</v>
      </c>
      <c r="D12" s="20" t="s">
        <v>33</v>
      </c>
      <c r="E12" s="20" t="s">
        <v>34</v>
      </c>
      <c r="F12" s="20" t="s">
        <v>35</v>
      </c>
      <c r="G12" s="20" t="s">
        <v>36</v>
      </c>
      <c r="H12" s="20" t="s">
        <v>37</v>
      </c>
      <c r="I12" s="20" t="s">
        <v>38</v>
      </c>
      <c r="J12" s="20" t="s">
        <v>39</v>
      </c>
      <c r="K12" s="20" t="s">
        <v>40</v>
      </c>
      <c r="L12" s="20" t="s">
        <v>41</v>
      </c>
      <c r="M12" s="20" t="s">
        <v>42</v>
      </c>
      <c r="N12" s="20" t="s">
        <v>43</v>
      </c>
      <c r="O12" s="20" t="s">
        <v>44</v>
      </c>
      <c r="P12" s="20" t="s">
        <v>45</v>
      </c>
    </row>
    <row r="13" spans="1:17" ht="15.75" thickTop="1" x14ac:dyDescent="0.25">
      <c r="A13" s="21">
        <v>1990</v>
      </c>
      <c r="B13" s="22">
        <v>155.9</v>
      </c>
      <c r="C13" s="22">
        <v>157.5</v>
      </c>
      <c r="D13" s="22">
        <v>158.69999999999999</v>
      </c>
      <c r="E13" s="22">
        <v>159.80000000000001</v>
      </c>
      <c r="F13" s="22">
        <v>160.80000000000001</v>
      </c>
      <c r="G13" s="22">
        <v>161.9</v>
      </c>
      <c r="H13" s="22">
        <v>163.5</v>
      </c>
      <c r="I13" s="22">
        <v>165</v>
      </c>
      <c r="J13" s="22">
        <v>165.8</v>
      </c>
      <c r="K13" s="22">
        <v>167.1</v>
      </c>
      <c r="L13" s="22">
        <v>168.4</v>
      </c>
      <c r="M13" s="22">
        <v>169.2</v>
      </c>
      <c r="N13" s="31">
        <v>162.80000000000001</v>
      </c>
      <c r="O13" s="22">
        <v>159.1</v>
      </c>
      <c r="P13" s="22">
        <v>166.5</v>
      </c>
    </row>
    <row r="14" spans="1:17" x14ac:dyDescent="0.25">
      <c r="A14" s="21">
        <v>1991</v>
      </c>
      <c r="B14" s="22">
        <v>171</v>
      </c>
      <c r="C14" s="22">
        <v>172.5</v>
      </c>
      <c r="D14" s="22">
        <v>173.7</v>
      </c>
      <c r="E14" s="22">
        <v>174.4</v>
      </c>
      <c r="F14" s="22">
        <v>175.2</v>
      </c>
      <c r="G14" s="22">
        <v>176.2</v>
      </c>
      <c r="H14" s="22">
        <v>177.5</v>
      </c>
      <c r="I14" s="22">
        <v>178.9</v>
      </c>
      <c r="J14" s="22">
        <v>179.7</v>
      </c>
      <c r="K14" s="22">
        <v>180.7</v>
      </c>
      <c r="L14" s="22">
        <v>181.8</v>
      </c>
      <c r="M14" s="22">
        <v>182.6</v>
      </c>
      <c r="N14" s="31">
        <v>177</v>
      </c>
      <c r="O14" s="22">
        <v>173.8</v>
      </c>
      <c r="P14" s="22">
        <v>180.2</v>
      </c>
    </row>
    <row r="15" spans="1:17" x14ac:dyDescent="0.25">
      <c r="A15" s="21">
        <v>1992</v>
      </c>
      <c r="B15" s="22">
        <v>184.3</v>
      </c>
      <c r="C15" s="22">
        <v>186.2</v>
      </c>
      <c r="D15" s="22">
        <v>187.3</v>
      </c>
      <c r="E15" s="22">
        <v>188.1</v>
      </c>
      <c r="F15" s="22">
        <v>188.7</v>
      </c>
      <c r="G15" s="22">
        <v>189.4</v>
      </c>
      <c r="H15" s="22">
        <v>190.7</v>
      </c>
      <c r="I15" s="22">
        <v>191.5</v>
      </c>
      <c r="J15" s="22">
        <v>192.3</v>
      </c>
      <c r="K15" s="22">
        <v>193.3</v>
      </c>
      <c r="L15" s="22">
        <v>194.3</v>
      </c>
      <c r="M15" s="22">
        <v>194.7</v>
      </c>
      <c r="N15" s="31">
        <v>190.1</v>
      </c>
      <c r="O15" s="22">
        <v>187.3</v>
      </c>
      <c r="P15" s="22">
        <v>192.8</v>
      </c>
    </row>
    <row r="16" spans="1:17" x14ac:dyDescent="0.25">
      <c r="A16" s="21">
        <v>1993</v>
      </c>
      <c r="B16" s="22">
        <v>196.4</v>
      </c>
      <c r="C16" s="22">
        <v>198</v>
      </c>
      <c r="D16" s="22">
        <v>198.6</v>
      </c>
      <c r="E16" s="22">
        <v>199.4</v>
      </c>
      <c r="F16" s="22">
        <v>200.5</v>
      </c>
      <c r="G16" s="22">
        <v>201.1</v>
      </c>
      <c r="H16" s="22">
        <v>202.2</v>
      </c>
      <c r="I16" s="22">
        <v>202.9</v>
      </c>
      <c r="J16" s="22">
        <v>203.3</v>
      </c>
      <c r="K16" s="22">
        <v>204.4</v>
      </c>
      <c r="L16" s="22">
        <v>204.9</v>
      </c>
      <c r="M16" s="22">
        <v>205.2</v>
      </c>
      <c r="N16" s="31">
        <v>201.4</v>
      </c>
      <c r="O16" s="22">
        <v>199</v>
      </c>
      <c r="P16" s="22">
        <v>203.8</v>
      </c>
    </row>
    <row r="17" spans="1:16" x14ac:dyDescent="0.25">
      <c r="A17" s="21">
        <v>1994</v>
      </c>
      <c r="B17" s="22">
        <v>206.4</v>
      </c>
      <c r="C17" s="22">
        <v>207.7</v>
      </c>
      <c r="D17" s="22">
        <v>208.3</v>
      </c>
      <c r="E17" s="22">
        <v>209.2</v>
      </c>
      <c r="F17" s="22">
        <v>209.7</v>
      </c>
      <c r="G17" s="22">
        <v>210.4</v>
      </c>
      <c r="H17" s="22">
        <v>211.5</v>
      </c>
      <c r="I17" s="22">
        <v>212.2</v>
      </c>
      <c r="J17" s="22">
        <v>212.8</v>
      </c>
      <c r="K17" s="22">
        <v>214</v>
      </c>
      <c r="L17" s="22">
        <v>214.7</v>
      </c>
      <c r="M17" s="22">
        <v>215.3</v>
      </c>
      <c r="N17" s="31">
        <v>211</v>
      </c>
      <c r="O17" s="22">
        <v>208.6</v>
      </c>
      <c r="P17" s="22">
        <v>213.4</v>
      </c>
    </row>
    <row r="18" spans="1:16" x14ac:dyDescent="0.25">
      <c r="A18" s="21">
        <v>1995</v>
      </c>
      <c r="B18" s="22">
        <v>216.6</v>
      </c>
      <c r="C18" s="22">
        <v>217.9</v>
      </c>
      <c r="D18" s="22">
        <v>218.4</v>
      </c>
      <c r="E18" s="22">
        <v>218.9</v>
      </c>
      <c r="F18" s="22">
        <v>219.3</v>
      </c>
      <c r="G18" s="22">
        <v>219.8</v>
      </c>
      <c r="H18" s="22">
        <v>220.8</v>
      </c>
      <c r="I18" s="22">
        <v>221.6</v>
      </c>
      <c r="J18" s="22">
        <v>222.1</v>
      </c>
      <c r="K18" s="22">
        <v>222.9</v>
      </c>
      <c r="L18" s="22">
        <v>223.5</v>
      </c>
      <c r="M18" s="22">
        <v>223.8</v>
      </c>
      <c r="N18" s="31">
        <v>220.5</v>
      </c>
      <c r="O18" s="22">
        <v>218.5</v>
      </c>
      <c r="P18" s="22">
        <v>222.5</v>
      </c>
    </row>
    <row r="19" spans="1:16" x14ac:dyDescent="0.25">
      <c r="A19" s="21">
        <v>1996</v>
      </c>
      <c r="B19" s="22">
        <v>225.2</v>
      </c>
      <c r="C19" s="22">
        <v>226.2</v>
      </c>
      <c r="D19" s="22">
        <v>226.6</v>
      </c>
      <c r="E19" s="22">
        <v>227</v>
      </c>
      <c r="F19" s="22">
        <v>227.4</v>
      </c>
      <c r="G19" s="22">
        <v>227.8</v>
      </c>
      <c r="H19" s="22">
        <v>228.7</v>
      </c>
      <c r="I19" s="22">
        <v>229.2</v>
      </c>
      <c r="J19" s="22">
        <v>229.4</v>
      </c>
      <c r="K19" s="22">
        <v>230.1</v>
      </c>
      <c r="L19" s="22">
        <v>230.5</v>
      </c>
      <c r="M19" s="22">
        <v>230.6</v>
      </c>
      <c r="N19" s="31">
        <v>228.2</v>
      </c>
      <c r="O19" s="22">
        <v>226.7</v>
      </c>
      <c r="P19" s="22">
        <v>229.8</v>
      </c>
    </row>
    <row r="20" spans="1:16" x14ac:dyDescent="0.25">
      <c r="A20" s="21">
        <v>1997</v>
      </c>
      <c r="B20" s="22">
        <v>231.8</v>
      </c>
      <c r="C20" s="22">
        <v>232.7</v>
      </c>
      <c r="D20" s="22">
        <v>233.4</v>
      </c>
      <c r="E20" s="22">
        <v>233.8</v>
      </c>
      <c r="F20" s="22">
        <v>234.2</v>
      </c>
      <c r="G20" s="22">
        <v>234.4</v>
      </c>
      <c r="H20" s="22">
        <v>234.8</v>
      </c>
      <c r="I20" s="22">
        <v>235.2</v>
      </c>
      <c r="J20" s="22">
        <v>235.4</v>
      </c>
      <c r="K20" s="22">
        <v>235.8</v>
      </c>
      <c r="L20" s="22">
        <v>236.4</v>
      </c>
      <c r="M20" s="22">
        <v>237.1</v>
      </c>
      <c r="N20" s="31">
        <v>234.6</v>
      </c>
      <c r="O20" s="22">
        <v>233.4</v>
      </c>
      <c r="P20" s="22">
        <v>235.8</v>
      </c>
    </row>
    <row r="21" spans="1:16" x14ac:dyDescent="0.25">
      <c r="A21" s="21">
        <v>1998</v>
      </c>
      <c r="B21" s="22">
        <v>238.1</v>
      </c>
      <c r="C21" s="22">
        <v>239.3</v>
      </c>
      <c r="D21" s="22">
        <v>239.8</v>
      </c>
      <c r="E21" s="22">
        <v>240.7</v>
      </c>
      <c r="F21" s="22">
        <v>241.4</v>
      </c>
      <c r="G21" s="22">
        <v>242</v>
      </c>
      <c r="H21" s="22">
        <v>242.7</v>
      </c>
      <c r="I21" s="22">
        <v>243.5</v>
      </c>
      <c r="J21" s="22">
        <v>243.9</v>
      </c>
      <c r="K21" s="22">
        <v>244.3</v>
      </c>
      <c r="L21" s="22">
        <v>244.7</v>
      </c>
      <c r="M21" s="22">
        <v>245.2</v>
      </c>
      <c r="N21" s="31">
        <v>242.1</v>
      </c>
      <c r="O21" s="22">
        <v>240.2</v>
      </c>
      <c r="P21" s="22">
        <v>244.1</v>
      </c>
    </row>
    <row r="22" spans="1:16" x14ac:dyDescent="0.25">
      <c r="A22" s="21">
        <v>1999</v>
      </c>
      <c r="B22" s="22">
        <v>246.6</v>
      </c>
      <c r="C22" s="22">
        <v>247.7</v>
      </c>
      <c r="D22" s="22">
        <v>248.3</v>
      </c>
      <c r="E22" s="22">
        <v>249.1</v>
      </c>
      <c r="F22" s="22">
        <v>249.5</v>
      </c>
      <c r="G22" s="22">
        <v>250.2</v>
      </c>
      <c r="H22" s="22">
        <v>251.1</v>
      </c>
      <c r="I22" s="22">
        <v>251.9</v>
      </c>
      <c r="J22" s="22">
        <v>252.3</v>
      </c>
      <c r="K22" s="22">
        <v>252.8</v>
      </c>
      <c r="L22" s="22">
        <v>253.3</v>
      </c>
      <c r="M22" s="22">
        <v>254.2</v>
      </c>
      <c r="N22" s="31">
        <v>250.6</v>
      </c>
      <c r="O22" s="22">
        <v>248.6</v>
      </c>
      <c r="P22" s="22">
        <v>252.6</v>
      </c>
    </row>
    <row r="23" spans="1:16" x14ac:dyDescent="0.25">
      <c r="A23" s="21">
        <v>2000</v>
      </c>
      <c r="B23" s="22">
        <v>255.5</v>
      </c>
      <c r="C23" s="22">
        <v>257</v>
      </c>
      <c r="D23" s="22">
        <v>258.10000000000002</v>
      </c>
      <c r="E23" s="22">
        <v>258.8</v>
      </c>
      <c r="F23" s="22">
        <v>259.39999999999998</v>
      </c>
      <c r="G23" s="22">
        <v>260.5</v>
      </c>
      <c r="H23" s="22">
        <v>261.39999999999998</v>
      </c>
      <c r="I23" s="22">
        <v>262.60000000000002</v>
      </c>
      <c r="J23" s="22">
        <v>263.10000000000002</v>
      </c>
      <c r="K23" s="22">
        <v>263.7</v>
      </c>
      <c r="L23" s="22">
        <v>264.10000000000002</v>
      </c>
      <c r="M23" s="22">
        <v>264.8</v>
      </c>
      <c r="N23" s="31">
        <v>260.8</v>
      </c>
      <c r="O23" s="22">
        <v>258.2</v>
      </c>
      <c r="P23" s="22">
        <v>263.3</v>
      </c>
    </row>
    <row r="24" spans="1:16" x14ac:dyDescent="0.25">
      <c r="A24" s="21">
        <v>2001</v>
      </c>
      <c r="B24" s="22">
        <v>267.10000000000002</v>
      </c>
      <c r="C24" s="22">
        <v>268.89999999999998</v>
      </c>
      <c r="D24" s="22">
        <v>270</v>
      </c>
      <c r="E24" s="22">
        <v>270.8</v>
      </c>
      <c r="F24" s="22">
        <v>271.39999999999998</v>
      </c>
      <c r="G24" s="22">
        <v>272.5</v>
      </c>
      <c r="H24" s="22">
        <v>273.10000000000002</v>
      </c>
      <c r="I24" s="22">
        <v>274.39999999999998</v>
      </c>
      <c r="J24" s="22">
        <v>275</v>
      </c>
      <c r="K24" s="22">
        <v>275.89999999999998</v>
      </c>
      <c r="L24" s="22">
        <v>276.7</v>
      </c>
      <c r="M24" s="22">
        <v>277.3</v>
      </c>
      <c r="N24" s="31">
        <v>272.8</v>
      </c>
      <c r="O24" s="22">
        <v>270.10000000000002</v>
      </c>
      <c r="P24" s="22">
        <v>275.39999999999998</v>
      </c>
    </row>
    <row r="25" spans="1:16" x14ac:dyDescent="0.25">
      <c r="A25" s="21">
        <v>2002</v>
      </c>
      <c r="B25" s="22">
        <v>279.60000000000002</v>
      </c>
      <c r="C25" s="22">
        <v>281</v>
      </c>
      <c r="D25" s="22">
        <v>282</v>
      </c>
      <c r="E25" s="22">
        <v>283.2</v>
      </c>
      <c r="F25" s="22">
        <v>284.10000000000002</v>
      </c>
      <c r="G25" s="22">
        <v>284.7</v>
      </c>
      <c r="H25" s="22">
        <v>286.60000000000002</v>
      </c>
      <c r="I25" s="22">
        <v>287.3</v>
      </c>
      <c r="J25" s="22">
        <v>287.7</v>
      </c>
      <c r="K25" s="22">
        <v>289.2</v>
      </c>
      <c r="L25" s="22">
        <v>290.5</v>
      </c>
      <c r="M25" s="22">
        <v>291.3</v>
      </c>
      <c r="N25" s="31">
        <v>285.60000000000002</v>
      </c>
      <c r="O25" s="22">
        <v>282.39999999999998</v>
      </c>
      <c r="P25" s="22">
        <v>288.8</v>
      </c>
    </row>
    <row r="26" spans="1:16" x14ac:dyDescent="0.25">
      <c r="A26" s="21">
        <v>2003</v>
      </c>
      <c r="B26" s="22">
        <v>292.60000000000002</v>
      </c>
      <c r="C26" s="22">
        <v>293.7</v>
      </c>
      <c r="D26" s="22">
        <v>294.2</v>
      </c>
      <c r="E26" s="22">
        <v>294.60000000000002</v>
      </c>
      <c r="F26" s="22">
        <v>295.5</v>
      </c>
      <c r="G26" s="22">
        <v>296.3</v>
      </c>
      <c r="H26" s="22">
        <v>297.60000000000002</v>
      </c>
      <c r="I26" s="22">
        <v>298.39999999999998</v>
      </c>
      <c r="J26" s="22">
        <v>299.2</v>
      </c>
      <c r="K26" s="22">
        <v>299.89999999999998</v>
      </c>
      <c r="L26" s="22">
        <v>300.8</v>
      </c>
      <c r="M26" s="22">
        <v>302.10000000000002</v>
      </c>
      <c r="N26" s="31">
        <v>297.10000000000002</v>
      </c>
      <c r="O26" s="22">
        <v>294.5</v>
      </c>
      <c r="P26" s="22">
        <v>299.7</v>
      </c>
    </row>
    <row r="27" spans="1:16" x14ac:dyDescent="0.25">
      <c r="A27" s="21">
        <v>2004</v>
      </c>
      <c r="B27" s="22">
        <v>303.60000000000002</v>
      </c>
      <c r="C27" s="22">
        <v>306</v>
      </c>
      <c r="D27" s="22">
        <v>307.5</v>
      </c>
      <c r="E27" s="22">
        <v>308.3</v>
      </c>
      <c r="F27" s="22">
        <v>309</v>
      </c>
      <c r="G27" s="22">
        <v>310</v>
      </c>
      <c r="H27" s="22">
        <v>311</v>
      </c>
      <c r="I27" s="22">
        <v>311.60000000000002</v>
      </c>
      <c r="J27" s="22">
        <v>312.3</v>
      </c>
      <c r="K27" s="22">
        <v>313.3</v>
      </c>
      <c r="L27" s="22">
        <v>314.10000000000002</v>
      </c>
      <c r="M27" s="22">
        <v>314.89999999999998</v>
      </c>
      <c r="N27" s="31">
        <v>310.10000000000002</v>
      </c>
      <c r="O27" s="22">
        <v>307.39999999999998</v>
      </c>
      <c r="P27" s="22">
        <v>312.89999999999998</v>
      </c>
    </row>
    <row r="28" spans="1:16" x14ac:dyDescent="0.25">
      <c r="A28" s="21">
        <v>2005</v>
      </c>
      <c r="B28" s="22">
        <v>316.8</v>
      </c>
      <c r="C28" s="22">
        <v>319.3</v>
      </c>
      <c r="D28" s="22">
        <v>320.7</v>
      </c>
      <c r="E28" s="22">
        <v>321.5</v>
      </c>
      <c r="F28" s="22">
        <v>322.2</v>
      </c>
      <c r="G28" s="22">
        <v>322.89999999999998</v>
      </c>
      <c r="H28" s="22">
        <v>324.10000000000002</v>
      </c>
      <c r="I28" s="22">
        <v>323.89999999999998</v>
      </c>
      <c r="J28" s="22">
        <v>324.60000000000002</v>
      </c>
      <c r="K28" s="22">
        <v>326.2</v>
      </c>
      <c r="L28" s="22">
        <v>328.1</v>
      </c>
      <c r="M28" s="22">
        <v>328.4</v>
      </c>
      <c r="N28" s="31">
        <v>323.2</v>
      </c>
      <c r="O28" s="22">
        <v>320.60000000000002</v>
      </c>
      <c r="P28" s="22">
        <v>325.89999999999998</v>
      </c>
    </row>
    <row r="29" spans="1:16" x14ac:dyDescent="0.25">
      <c r="A29" s="21">
        <v>2006</v>
      </c>
      <c r="B29" s="22">
        <v>329.5</v>
      </c>
      <c r="C29" s="22">
        <v>332.1</v>
      </c>
      <c r="D29" s="22">
        <v>333.8</v>
      </c>
      <c r="E29" s="22">
        <v>334.7</v>
      </c>
      <c r="F29" s="22">
        <v>335.6</v>
      </c>
      <c r="G29" s="22">
        <v>336</v>
      </c>
      <c r="H29" s="22">
        <v>337</v>
      </c>
      <c r="I29" s="22">
        <v>337.7</v>
      </c>
      <c r="J29" s="22">
        <v>338.3</v>
      </c>
      <c r="K29" s="22">
        <v>339.3</v>
      </c>
      <c r="L29" s="22">
        <v>340.1</v>
      </c>
      <c r="M29" s="22">
        <v>340.1</v>
      </c>
      <c r="N29" s="31">
        <v>336.2</v>
      </c>
      <c r="O29" s="22">
        <v>333.6</v>
      </c>
      <c r="P29" s="22">
        <v>338.8</v>
      </c>
    </row>
    <row r="30" spans="1:16" x14ac:dyDescent="0.25">
      <c r="A30" s="21">
        <v>2007</v>
      </c>
      <c r="B30" s="23">
        <v>343.51</v>
      </c>
      <c r="C30" s="23">
        <v>346.45699999999999</v>
      </c>
      <c r="D30" s="23">
        <v>347.17200000000003</v>
      </c>
      <c r="E30" s="23">
        <v>348.22500000000002</v>
      </c>
      <c r="F30" s="23">
        <v>349.08699999999999</v>
      </c>
      <c r="G30" s="23">
        <v>349.51</v>
      </c>
      <c r="H30" s="23">
        <v>351.64299999999997</v>
      </c>
      <c r="I30" s="23">
        <v>352.96100000000001</v>
      </c>
      <c r="J30" s="23">
        <v>353.72300000000001</v>
      </c>
      <c r="K30" s="23">
        <v>355.65300000000002</v>
      </c>
      <c r="L30" s="23">
        <v>357.041</v>
      </c>
      <c r="M30" s="23">
        <v>357.661</v>
      </c>
      <c r="N30" s="31">
        <v>351.05399999999997</v>
      </c>
      <c r="O30" s="23">
        <v>347.327</v>
      </c>
      <c r="P30" s="23">
        <v>354.78</v>
      </c>
    </row>
    <row r="31" spans="1:16" x14ac:dyDescent="0.25">
      <c r="A31" s="21">
        <v>2008</v>
      </c>
      <c r="B31" s="23">
        <v>360.459</v>
      </c>
      <c r="C31" s="23">
        <v>362.15499999999997</v>
      </c>
      <c r="D31" s="23">
        <v>363</v>
      </c>
      <c r="E31" s="23">
        <v>363.18400000000003</v>
      </c>
      <c r="F31" s="23">
        <v>363.39600000000002</v>
      </c>
      <c r="G31" s="23">
        <v>363.61599999999999</v>
      </c>
      <c r="H31" s="23">
        <v>363.96300000000002</v>
      </c>
      <c r="I31" s="23">
        <v>364.47699999999998</v>
      </c>
      <c r="J31" s="23">
        <v>365.036</v>
      </c>
      <c r="K31" s="23">
        <v>365.74599999999998</v>
      </c>
      <c r="L31" s="23">
        <v>366.613</v>
      </c>
      <c r="M31" s="23">
        <v>367.13299999999998</v>
      </c>
      <c r="N31" s="31">
        <v>364.065</v>
      </c>
      <c r="O31" s="23">
        <v>362.63499999999999</v>
      </c>
      <c r="P31" s="23">
        <v>365.495</v>
      </c>
    </row>
    <row r="32" spans="1:16" x14ac:dyDescent="0.25">
      <c r="A32" s="21">
        <v>2009</v>
      </c>
      <c r="B32" s="23">
        <v>369.83</v>
      </c>
      <c r="C32" s="23">
        <v>372.40499999999997</v>
      </c>
      <c r="D32" s="23">
        <v>373.18900000000002</v>
      </c>
      <c r="E32" s="23">
        <v>374.17</v>
      </c>
      <c r="F32" s="23">
        <v>375.02600000000001</v>
      </c>
      <c r="G32" s="23">
        <v>375.09300000000002</v>
      </c>
      <c r="H32" s="23">
        <v>375.73899999999998</v>
      </c>
      <c r="I32" s="23">
        <v>376.53699999999998</v>
      </c>
      <c r="J32" s="23">
        <v>377.72699999999998</v>
      </c>
      <c r="K32" s="23">
        <v>378.55200000000002</v>
      </c>
      <c r="L32" s="23">
        <v>379.57499999999999</v>
      </c>
      <c r="M32" s="23">
        <v>379.51600000000002</v>
      </c>
      <c r="N32" s="31">
        <v>375.613</v>
      </c>
      <c r="O32" s="23">
        <v>373.286</v>
      </c>
      <c r="P32" s="23">
        <v>377.94099999999997</v>
      </c>
    </row>
    <row r="33" spans="1:22" x14ac:dyDescent="0.25">
      <c r="A33" s="21">
        <v>2010</v>
      </c>
      <c r="B33" s="23">
        <v>382.68799999999999</v>
      </c>
      <c r="C33" s="23">
        <v>385.90699999999998</v>
      </c>
      <c r="D33" s="23">
        <v>387.142</v>
      </c>
      <c r="E33" s="23">
        <v>387.70299999999997</v>
      </c>
      <c r="F33" s="23">
        <v>387.762</v>
      </c>
      <c r="G33" s="23">
        <v>388.19900000000001</v>
      </c>
      <c r="H33" s="23">
        <v>387.89800000000002</v>
      </c>
      <c r="I33" s="23">
        <v>388.46699999999998</v>
      </c>
      <c r="J33" s="23">
        <v>390.61599999999999</v>
      </c>
      <c r="K33" s="23">
        <v>391.24</v>
      </c>
      <c r="L33" s="23">
        <v>391.66</v>
      </c>
      <c r="M33" s="23">
        <v>391.94600000000003</v>
      </c>
      <c r="N33" s="31">
        <v>388.43599999999998</v>
      </c>
      <c r="O33" s="23">
        <v>386.56700000000001</v>
      </c>
      <c r="P33" s="23">
        <v>390.30500000000001</v>
      </c>
    </row>
    <row r="34" spans="1:22" x14ac:dyDescent="0.25">
      <c r="A34" s="21">
        <v>2011</v>
      </c>
      <c r="B34" s="23">
        <v>393.858</v>
      </c>
      <c r="C34" s="23">
        <v>397.065</v>
      </c>
      <c r="D34" s="23">
        <v>397.726</v>
      </c>
      <c r="E34" s="23">
        <v>398.81299999999999</v>
      </c>
      <c r="F34" s="23">
        <v>399.375</v>
      </c>
      <c r="G34" s="23">
        <v>399.55200000000002</v>
      </c>
      <c r="H34" s="23">
        <v>400.30500000000001</v>
      </c>
      <c r="I34" s="23">
        <v>400.87400000000002</v>
      </c>
      <c r="J34" s="23">
        <v>401.60500000000002</v>
      </c>
      <c r="K34" s="23">
        <v>403.43</v>
      </c>
      <c r="L34" s="23">
        <v>404.858</v>
      </c>
      <c r="M34" s="23">
        <v>405.62900000000002</v>
      </c>
      <c r="N34" s="31">
        <v>400.25799999999998</v>
      </c>
      <c r="O34" s="23">
        <v>397.73200000000003</v>
      </c>
      <c r="P34" s="23">
        <v>402.78399999999999</v>
      </c>
    </row>
    <row r="35" spans="1:22" x14ac:dyDescent="0.25">
      <c r="A35" s="21">
        <v>2012</v>
      </c>
      <c r="B35" s="23">
        <v>408.05599999999998</v>
      </c>
      <c r="C35" s="23">
        <v>410.46600000000001</v>
      </c>
      <c r="D35" s="23">
        <v>411.49799999999999</v>
      </c>
      <c r="E35" s="23">
        <v>412.48</v>
      </c>
      <c r="F35" s="23">
        <v>413.65499999999997</v>
      </c>
      <c r="G35" s="23">
        <v>415.34500000000003</v>
      </c>
      <c r="H35" s="23">
        <v>416.75900000000001</v>
      </c>
      <c r="I35" s="23">
        <v>417.12299999999999</v>
      </c>
      <c r="J35" s="23">
        <v>418.03899999999999</v>
      </c>
      <c r="K35" s="23">
        <v>418.35899999999998</v>
      </c>
      <c r="L35" s="23">
        <v>418.65300000000002</v>
      </c>
      <c r="M35" s="23">
        <v>418.654</v>
      </c>
      <c r="N35" s="31">
        <v>414.92399999999998</v>
      </c>
      <c r="O35" s="23">
        <v>411.91699999999997</v>
      </c>
      <c r="P35" s="23">
        <v>417.93099999999998</v>
      </c>
    </row>
    <row r="36" spans="1:22" x14ac:dyDescent="0.25">
      <c r="A36" s="21">
        <v>2013</v>
      </c>
      <c r="B36" s="23">
        <v>420.68700000000001</v>
      </c>
      <c r="C36" s="23">
        <v>423.221</v>
      </c>
      <c r="D36" s="23">
        <v>424.154</v>
      </c>
      <c r="E36" s="23">
        <v>423.815</v>
      </c>
      <c r="F36" s="23">
        <v>422.834</v>
      </c>
      <c r="G36" s="23">
        <v>424.26400000000001</v>
      </c>
      <c r="H36" s="23">
        <v>424.83600000000001</v>
      </c>
      <c r="I36" s="23">
        <v>426.86599999999999</v>
      </c>
      <c r="J36" s="23">
        <v>428.02600000000001</v>
      </c>
      <c r="K36" s="23">
        <v>428.08199999999999</v>
      </c>
      <c r="L36" s="23">
        <v>427.74</v>
      </c>
      <c r="M36" s="23">
        <v>427.089</v>
      </c>
      <c r="N36" s="31">
        <v>425.13400000000001</v>
      </c>
      <c r="O36" s="23">
        <v>423.16199999999998</v>
      </c>
      <c r="P36" s="23">
        <v>427.10700000000003</v>
      </c>
    </row>
    <row r="37" spans="1:22" x14ac:dyDescent="0.25">
      <c r="A37" s="21">
        <v>2014</v>
      </c>
      <c r="B37" s="23">
        <v>429.62099999999998</v>
      </c>
      <c r="C37" s="23">
        <v>432.76900000000001</v>
      </c>
      <c r="D37" s="23">
        <v>433.36900000000003</v>
      </c>
      <c r="E37" s="23">
        <v>434.05399999999997</v>
      </c>
      <c r="F37" s="23">
        <v>434.87400000000002</v>
      </c>
      <c r="G37" s="23">
        <v>435.35199999999998</v>
      </c>
      <c r="H37" s="23">
        <v>435.92399999999998</v>
      </c>
      <c r="I37" s="23">
        <v>435.77699999999999</v>
      </c>
      <c r="J37" s="23">
        <v>436.57499999999999</v>
      </c>
      <c r="K37" s="23">
        <v>437.02699999999999</v>
      </c>
      <c r="L37" s="23">
        <v>438.44499999999999</v>
      </c>
      <c r="M37" s="23">
        <v>439.72</v>
      </c>
      <c r="N37" s="31">
        <v>435.29199999999997</v>
      </c>
      <c r="O37" s="23">
        <v>433.34</v>
      </c>
      <c r="P37" s="23">
        <v>437.245</v>
      </c>
    </row>
    <row r="38" spans="1:22" x14ac:dyDescent="0.25">
      <c r="A38" s="21">
        <v>2015</v>
      </c>
      <c r="B38" s="23">
        <v>440.96899999999999</v>
      </c>
      <c r="C38" s="23">
        <v>442.78300000000002</v>
      </c>
      <c r="D38" s="23">
        <v>444.02</v>
      </c>
      <c r="E38" s="23">
        <v>446.66300000000001</v>
      </c>
      <c r="F38" s="23">
        <v>447.21300000000002</v>
      </c>
      <c r="G38" s="23">
        <v>446.27100000000002</v>
      </c>
      <c r="H38" s="23">
        <v>446.77300000000002</v>
      </c>
      <c r="I38" s="23">
        <v>446.536</v>
      </c>
      <c r="J38" s="23">
        <v>447.28899999999999</v>
      </c>
      <c r="K38" s="23">
        <v>450.065</v>
      </c>
      <c r="L38" s="23">
        <v>451.37099999999998</v>
      </c>
      <c r="M38" s="23">
        <v>451.072</v>
      </c>
      <c r="N38" s="31">
        <v>446.75200000000001</v>
      </c>
      <c r="O38" s="23">
        <v>444.65300000000002</v>
      </c>
      <c r="P38" s="23">
        <v>448.851</v>
      </c>
    </row>
    <row r="39" spans="1:22" ht="15.75" thickBot="1" x14ac:dyDescent="0.3">
      <c r="A39" s="21">
        <v>2016</v>
      </c>
      <c r="B39" s="23">
        <v>454.17500000000001</v>
      </c>
      <c r="C39" s="23">
        <v>458.29500000000002</v>
      </c>
      <c r="D39" s="23">
        <v>458.62</v>
      </c>
      <c r="E39" s="23">
        <v>459.99400000000003</v>
      </c>
      <c r="F39" s="23">
        <v>461.23</v>
      </c>
      <c r="G39" s="23">
        <v>462.07499999999999</v>
      </c>
      <c r="H39" s="23">
        <v>464.16399999999999</v>
      </c>
      <c r="I39" s="23">
        <v>468.37900000000002</v>
      </c>
      <c r="J39" s="23">
        <v>469.154</v>
      </c>
      <c r="K39" s="23">
        <v>469.23</v>
      </c>
      <c r="L39" s="23">
        <v>469.33300000000003</v>
      </c>
      <c r="M39" s="23">
        <v>469.447</v>
      </c>
      <c r="N39" s="31">
        <v>463.67500000000001</v>
      </c>
      <c r="O39" s="23">
        <v>459.065</v>
      </c>
      <c r="P39" s="23">
        <v>468.28500000000003</v>
      </c>
    </row>
    <row r="40" spans="1:22" ht="15.75" thickBot="1" x14ac:dyDescent="0.3">
      <c r="A40" s="21">
        <v>2017</v>
      </c>
      <c r="B40" s="23">
        <v>471.7</v>
      </c>
      <c r="C40" s="23">
        <v>474.54599999999999</v>
      </c>
      <c r="D40" s="23">
        <v>474.56099999999998</v>
      </c>
      <c r="E40" s="23">
        <v>473.58199999999999</v>
      </c>
      <c r="F40" s="23">
        <v>473.512</v>
      </c>
      <c r="G40" s="23">
        <v>474.36</v>
      </c>
      <c r="H40" s="23">
        <v>476.12599999999998</v>
      </c>
      <c r="I40" s="23">
        <v>476.86900000000003</v>
      </c>
      <c r="J40" s="23">
        <v>476.48500000000001</v>
      </c>
      <c r="K40" s="23">
        <v>477.12099999999998</v>
      </c>
      <c r="L40" s="23">
        <v>477.19799999999998</v>
      </c>
      <c r="M40" s="23">
        <v>477.80200000000002</v>
      </c>
      <c r="N40" s="31">
        <v>475.322</v>
      </c>
      <c r="O40" s="23">
        <v>473.71</v>
      </c>
      <c r="P40" s="23">
        <v>476.93400000000003</v>
      </c>
      <c r="R40" s="35" t="s">
        <v>48</v>
      </c>
    </row>
    <row r="41" spans="1:22" ht="15.75" thickBot="1" x14ac:dyDescent="0.3">
      <c r="A41" s="21">
        <v>2018</v>
      </c>
      <c r="B41" s="23">
        <v>481.06</v>
      </c>
      <c r="C41" s="23">
        <v>482.89699999999999</v>
      </c>
      <c r="D41" s="23">
        <v>483.98399999999998</v>
      </c>
      <c r="E41" s="23">
        <v>484.03399999999999</v>
      </c>
      <c r="F41" s="23">
        <v>484.85300000000001</v>
      </c>
      <c r="G41" s="23">
        <v>486.01900000000001</v>
      </c>
      <c r="H41" s="23">
        <v>485.19299999999998</v>
      </c>
      <c r="I41" s="23">
        <v>484.17200000000003</v>
      </c>
      <c r="J41" s="23">
        <v>484.70800000000003</v>
      </c>
      <c r="K41" s="23">
        <v>485.26900000000001</v>
      </c>
      <c r="L41" s="23">
        <v>486.88600000000002</v>
      </c>
      <c r="M41" s="23">
        <v>487.40899999999999</v>
      </c>
      <c r="N41" s="31">
        <v>484.70699999999999</v>
      </c>
      <c r="O41" s="23">
        <v>483.80799999999999</v>
      </c>
      <c r="P41" s="23">
        <v>485.60599999999999</v>
      </c>
      <c r="R41" s="34">
        <f>N41/N36 *(1+N43)</f>
        <v>1.1869868269769059</v>
      </c>
      <c r="S41" s="25" t="s">
        <v>47</v>
      </c>
      <c r="T41" s="25"/>
      <c r="U41" s="25"/>
      <c r="V41" s="26"/>
    </row>
    <row r="42" spans="1:22" ht="15.75" thickBot="1" x14ac:dyDescent="0.3">
      <c r="A42" s="21">
        <v>2019</v>
      </c>
      <c r="B42" s="23">
        <v>490.20400000000001</v>
      </c>
      <c r="C42" s="23">
        <v>491.22699999999998</v>
      </c>
      <c r="D42" s="23">
        <v>492.30599999999998</v>
      </c>
      <c r="E42" s="23">
        <v>493.33100000000002</v>
      </c>
      <c r="F42" s="23">
        <v>494.928</v>
      </c>
      <c r="G42" s="23">
        <v>495.56299999999999</v>
      </c>
      <c r="H42" s="23">
        <v>497.68700000000001</v>
      </c>
      <c r="I42" s="23">
        <v>500.916</v>
      </c>
      <c r="J42" s="23">
        <v>501.46800000000002</v>
      </c>
      <c r="K42" s="23">
        <v>506.1</v>
      </c>
      <c r="L42" s="23">
        <v>507.541</v>
      </c>
      <c r="O42" s="23">
        <v>492.92700000000002</v>
      </c>
    </row>
    <row r="43" spans="1:22" ht="15.75" thickBot="1" x14ac:dyDescent="0.3">
      <c r="A43" s="24">
        <v>2020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32">
        <v>4.1099999999999998E-2</v>
      </c>
      <c r="O43" s="25" t="s">
        <v>46</v>
      </c>
      <c r="P43" s="26"/>
    </row>
    <row r="44" spans="1:22" ht="15.75" thickBot="1" x14ac:dyDescent="0.3">
      <c r="N44" s="33" t="s">
        <v>25</v>
      </c>
    </row>
  </sheetData>
  <mergeCells count="11">
    <mergeCell ref="G6:Q6"/>
    <mergeCell ref="B7:F7"/>
    <mergeCell ref="B8:F8"/>
    <mergeCell ref="B9:F9"/>
    <mergeCell ref="B10:F10"/>
    <mergeCell ref="A1:F1"/>
    <mergeCell ref="A2:F2"/>
    <mergeCell ref="A3:F3"/>
    <mergeCell ref="B4:F4"/>
    <mergeCell ref="A5:F5"/>
    <mergeCell ref="B6:F6"/>
  </mergeCells>
  <hyperlinks>
    <hyperlink ref="G8" r:id="rId1" xr:uid="{F91ADBB5-88B5-4FE0-BCCA-EAB33027AF50}"/>
    <hyperlink ref="G2" r:id="rId2" xr:uid="{24D0BC77-11B4-4D05-AF93-6E985C965010}"/>
    <hyperlink ref="N44" r:id="rId3" xr:uid="{64BEDCED-46D8-4506-B3BD-6FA6DCB79586}"/>
  </hyperlinks>
  <pageMargins left="0.7" right="0.7" top="0.75" bottom="0.75" header="0.3" footer="0.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Medical CPI thru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 Marseille</dc:creator>
  <cp:lastModifiedBy>Elliot Marseille</cp:lastModifiedBy>
  <dcterms:created xsi:type="dcterms:W3CDTF">2021-02-25T22:41:26Z</dcterms:created>
  <dcterms:modified xsi:type="dcterms:W3CDTF">2021-02-26T17:35:08Z</dcterms:modified>
</cp:coreProperties>
</file>