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155" windowHeight="825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14" i="1" l="1"/>
  <c r="J15" i="1"/>
  <c r="G14" i="1"/>
  <c r="G15" i="1"/>
  <c r="D15" i="1"/>
  <c r="D14" i="1"/>
  <c r="J12" i="1"/>
  <c r="G12" i="1"/>
  <c r="J11" i="1"/>
  <c r="G11" i="1"/>
  <c r="J10" i="1"/>
  <c r="J8" i="1"/>
  <c r="J7" i="1"/>
  <c r="G8" i="1"/>
  <c r="G7" i="1"/>
  <c r="D7" i="1"/>
  <c r="J6" i="1"/>
  <c r="G10" i="1"/>
  <c r="G6" i="1"/>
  <c r="D12" i="1"/>
  <c r="D11" i="1"/>
  <c r="D10" i="1"/>
  <c r="D6" i="1"/>
  <c r="D8" i="1"/>
</calcChain>
</file>

<file path=xl/sharedStrings.xml><?xml version="1.0" encoding="utf-8"?>
<sst xmlns="http://schemas.openxmlformats.org/spreadsheetml/2006/main" count="26" uniqueCount="13">
  <si>
    <t>Total</t>
  </si>
  <si>
    <t>Has disease</t>
  </si>
  <si>
    <t>Prevelance of Disease</t>
  </si>
  <si>
    <t>Test +</t>
  </si>
  <si>
    <t>Test -</t>
  </si>
  <si>
    <t>Sensitivity</t>
  </si>
  <si>
    <t>Specificity</t>
  </si>
  <si>
    <t>Pt w/o Disease</t>
  </si>
  <si>
    <t>Test + (false+)</t>
  </si>
  <si>
    <t>Total Test +</t>
  </si>
  <si>
    <t>Pos Pred Value</t>
  </si>
  <si>
    <t>Positve Predictive Value Depends on Pretest Probability (Prevelance of Disease)</t>
  </si>
  <si>
    <r>
      <t xml:space="preserve">Modified the </t>
    </r>
    <r>
      <rPr>
        <sz val="11"/>
        <color rgb="FFFF0000"/>
        <rFont val="Calibri"/>
        <family val="2"/>
        <scheme val="minor"/>
      </rPr>
      <t>Prevalence, Sensitivity and Specificity</t>
    </r>
    <r>
      <rPr>
        <sz val="11"/>
        <color theme="1"/>
        <rFont val="Calibri"/>
        <family val="2"/>
        <scheme val="minor"/>
      </rPr>
      <t xml:space="preserve"> to see the changes in Post-test Probability (PPV)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</si>
</sst>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9" fontId="2" fillId="0" borderId="0" xfId="0" applyNumberFormat="1" applyFont="1"/>
    <xf numFmtId="9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6" sqref="K6"/>
    </sheetView>
  </sheetViews>
  <sheetFormatPr defaultRowHeight="15" x14ac:dyDescent="0.25"/>
  <cols>
    <col min="1" max="1" width="20.28515625" customWidth="1"/>
    <col min="2" max="2" width="5.42578125" customWidth="1"/>
    <col min="3" max="3" width="13.28515625" customWidth="1"/>
    <col min="6" max="6" width="13.42578125" customWidth="1"/>
    <col min="9" max="9" width="12.71093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2</v>
      </c>
      <c r="C3" s="3">
        <v>0.01</v>
      </c>
      <c r="F3" s="3">
        <v>0.05</v>
      </c>
      <c r="I3" s="3">
        <v>0.2</v>
      </c>
    </row>
    <row r="4" spans="1:10" x14ac:dyDescent="0.25">
      <c r="C4" s="1"/>
      <c r="F4" s="1"/>
      <c r="I4" s="1"/>
    </row>
    <row r="5" spans="1:10" x14ac:dyDescent="0.25">
      <c r="A5" t="s">
        <v>0</v>
      </c>
      <c r="C5" s="1" t="s">
        <v>7</v>
      </c>
      <c r="F5" s="1" t="s">
        <v>7</v>
      </c>
      <c r="I5" s="1" t="s">
        <v>7</v>
      </c>
    </row>
    <row r="6" spans="1:10" x14ac:dyDescent="0.25">
      <c r="A6" s="4">
        <v>1000</v>
      </c>
      <c r="D6">
        <f>A6*(1-C3)</f>
        <v>990</v>
      </c>
      <c r="G6">
        <f>A6*(1-F3)</f>
        <v>950</v>
      </c>
      <c r="J6">
        <f>A6*(1-I3)</f>
        <v>800</v>
      </c>
    </row>
    <row r="7" spans="1:10" x14ac:dyDescent="0.25">
      <c r="A7" t="s">
        <v>5</v>
      </c>
      <c r="C7" t="s">
        <v>8</v>
      </c>
      <c r="D7">
        <f>D6*(1-A10)</f>
        <v>49.500000000000043</v>
      </c>
      <c r="F7" t="s">
        <v>8</v>
      </c>
      <c r="G7">
        <f>G6*(1-A10)</f>
        <v>47.500000000000043</v>
      </c>
      <c r="I7" t="s">
        <v>8</v>
      </c>
      <c r="J7">
        <f>J6*(1-A10)</f>
        <v>40.000000000000036</v>
      </c>
    </row>
    <row r="8" spans="1:10" x14ac:dyDescent="0.25">
      <c r="A8" s="3">
        <v>0.95</v>
      </c>
      <c r="B8" s="1"/>
      <c r="C8" t="s">
        <v>4</v>
      </c>
      <c r="D8">
        <f>D6*A10</f>
        <v>940.5</v>
      </c>
      <c r="F8" t="s">
        <v>4</v>
      </c>
      <c r="G8">
        <f>G6*A10</f>
        <v>902.5</v>
      </c>
      <c r="I8" t="s">
        <v>4</v>
      </c>
      <c r="J8">
        <f>J6*A10</f>
        <v>760</v>
      </c>
    </row>
    <row r="9" spans="1:10" x14ac:dyDescent="0.25">
      <c r="A9" t="s">
        <v>6</v>
      </c>
    </row>
    <row r="10" spans="1:10" x14ac:dyDescent="0.25">
      <c r="A10" s="3">
        <v>0.95</v>
      </c>
      <c r="B10" s="1"/>
      <c r="C10" t="s">
        <v>1</v>
      </c>
      <c r="D10">
        <f>A6*C3</f>
        <v>10</v>
      </c>
      <c r="F10" t="s">
        <v>1</v>
      </c>
      <c r="G10">
        <f>A6*F3</f>
        <v>50</v>
      </c>
      <c r="I10" t="s">
        <v>1</v>
      </c>
      <c r="J10">
        <f>A6*I3</f>
        <v>200</v>
      </c>
    </row>
    <row r="11" spans="1:10" x14ac:dyDescent="0.25">
      <c r="C11" t="s">
        <v>3</v>
      </c>
      <c r="D11">
        <f>D10*A8</f>
        <v>9.5</v>
      </c>
      <c r="G11">
        <f>G10*A8</f>
        <v>47.5</v>
      </c>
      <c r="I11">
        <v>200</v>
      </c>
      <c r="J11">
        <f>J10*A8</f>
        <v>190</v>
      </c>
    </row>
    <row r="12" spans="1:10" x14ac:dyDescent="0.25">
      <c r="C12" t="s">
        <v>4</v>
      </c>
      <c r="D12">
        <f>D10*(1-A8)</f>
        <v>0.50000000000000044</v>
      </c>
      <c r="G12">
        <f>G10*(1-A8)</f>
        <v>2.5000000000000022</v>
      </c>
      <c r="J12">
        <f>J10*(1-A8)</f>
        <v>10.000000000000009</v>
      </c>
    </row>
    <row r="14" spans="1:10" x14ac:dyDescent="0.25">
      <c r="C14" t="s">
        <v>9</v>
      </c>
      <c r="D14">
        <f>D7+D11</f>
        <v>59.000000000000043</v>
      </c>
      <c r="F14" t="s">
        <v>9</v>
      </c>
      <c r="G14">
        <f>G7+G11</f>
        <v>95.000000000000043</v>
      </c>
      <c r="I14" t="s">
        <v>9</v>
      </c>
      <c r="J14">
        <f>J7+J11</f>
        <v>230.00000000000003</v>
      </c>
    </row>
    <row r="15" spans="1:10" x14ac:dyDescent="0.25">
      <c r="C15" t="s">
        <v>10</v>
      </c>
      <c r="D15" s="2">
        <f>D11/D14</f>
        <v>0.16101694915254225</v>
      </c>
      <c r="F15" t="s">
        <v>10</v>
      </c>
      <c r="G15" s="2">
        <f>G11/G14</f>
        <v>0.49999999999999978</v>
      </c>
      <c r="I15" t="s">
        <v>10</v>
      </c>
      <c r="J15" s="2">
        <f>J11/J14</f>
        <v>0.82608695652173902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Veteran Affairs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Department of Veterans Affairs</cp:lastModifiedBy>
  <dcterms:created xsi:type="dcterms:W3CDTF">2016-01-16T16:14:11Z</dcterms:created>
  <dcterms:modified xsi:type="dcterms:W3CDTF">2016-01-16T16:41:22Z</dcterms:modified>
</cp:coreProperties>
</file>